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1 - PRESTAÇÃO DE CONTAS\3 - HOSPITAL HSS\01 PRESTAÇÃO DE CONTAS\2023\11 NOVEMBRO\PRESTAÇÃO SCANEADA\"/>
    </mc:Choice>
  </mc:AlternateContent>
  <xr:revisionPtr revIDLastSave="0" documentId="8_{4C3F788B-D523-4F77-BEA1-7A5DF6664A62}" xr6:coauthVersionLast="47" xr6:coauthVersionMax="47" xr10:uidLastSave="{00000000-0000-0000-0000-000000000000}"/>
  <bookViews>
    <workbookView xWindow="-120" yWindow="-120" windowWidth="20730" windowHeight="11160" xr2:uid="{C9F37073-AC8B-481A-AAD2-AB4A9E17AC9F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<sst xmlns="http://schemas.openxmlformats.org/spreadsheetml/2006/main" count="374" uniqueCount="266">
  <si>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</si>
  <si>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</si>
  <si>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</si>
  <si>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</si>
  <si>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</si>
  <si>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</si>
  <si>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</si>
  <si>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</si>
  <si>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</si>
  <si>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SÃO SEBASTIÃO</t>
  </si>
  <si>
    <t>02.355.633/0001-48</t>
  </si>
  <si>
    <t>ABS TRANPOSRTES E TURISMO LTDA</t>
  </si>
  <si>
    <t>LOCAÇÃO DE VEÍCULOS SEM MOTORISTA E SEM COMBUSTÍVEL</t>
  </si>
  <si>
    <t xml:space="preserve">http://hcpgestao.org.br/transparencia/unidades/hss/contrat-fornecedores/PJ/abs/contrato.pdf </t>
  </si>
  <si>
    <t>ADRIANO RODRIGUES DA SILVA REFRIGERAÇÃO</t>
  </si>
  <si>
    <t>MANUTENÇÃO PREVENTIVA E CORRETIVA EM UNIDADES DE CONDENSADORES E EVAPORIZADORES</t>
  </si>
  <si>
    <t xml:space="preserve">http://hcpgestao.org.br/transparencia/unidades/hss/contrat-fornecedores/PJ/adriano/Adriano-Rodrigues-contrato.pdf </t>
  </si>
  <si>
    <t>Objeto do contrato</t>
  </si>
  <si>
    <t>BRASCON GESTÃO AMBIENTAL LTDA</t>
  </si>
  <si>
    <t xml:space="preserve">COLETA DE TRANSPORTE, TRATAMENTO E DESTINAÇÃO FINAL DE RESÍDUOS DE SERV. DE SAÚDE </t>
  </si>
  <si>
    <t xml:space="preserve">http://hcpgestao.org.br/transparencia/unidades/hss/contrat-fornecedores/PJ/brascon/contrato.pdf </t>
  </si>
  <si>
    <t>1 - Seguros (Imóvel e veículos)</t>
  </si>
  <si>
    <t>07.560.756/0001-34</t>
  </si>
  <si>
    <t>CARLOS ANDRE DE SOUSA INFORMATICA ME</t>
  </si>
  <si>
    <t>SERVIÇO DE SUPORTE E MANUTENÇÃO DO SERVIDOR DE BANCO DE DADOS</t>
  </si>
  <si>
    <t xml:space="preserve">http://hcpgestao.org.br/transparencia/unidades/hss/contrat-fornecedores/PJ/carlosandre/contrato.pdf </t>
  </si>
  <si>
    <t>2 - Taxas</t>
  </si>
  <si>
    <t>CLARO</t>
  </si>
  <si>
    <t>TELEFONIA MÓVEL</t>
  </si>
  <si>
    <t xml:space="preserve">http://hcpgestao.org.br/transparencia/unidades/hss/contrat-fornecedores/PJ/Claro-contrato.pdf </t>
  </si>
  <si>
    <t>3 - Contribuições</t>
  </si>
  <si>
    <t>CLEAN HIGIENIZAÇÃO DE TEXTEIS EIRELI ME</t>
  </si>
  <si>
    <t>SERVIÇO ESPECIALIZADO EM HIGIENIZAÇÃO DE ROUPA HOSPITALAR</t>
  </si>
  <si>
    <t xml:space="preserve">http://hcpgestao.org.br/transparencia/unidades/hss/contrat-fornecedores/PJ/CleanHigieiza%C3%A7%C3%A3odeT%C3%AAnteisEirelecontrato.pdf </t>
  </si>
  <si>
    <t>4 - Taxa de Manutenção de Conta</t>
  </si>
  <si>
    <t>CLENDIUC   CLINICA DE ENDOSCOPIA DIGESTIVA E UROLOGIA DE CARUARU</t>
  </si>
  <si>
    <t>SERVIÇOS ESPECIALIZADOS EM CIRURGIA GERAL</t>
  </si>
  <si>
    <t>http://hcpgestao.org.br/transparencia/unidades/hss/contrat-fornecedores/PJ/servicosmedicos/contrato.pdf</t>
  </si>
  <si>
    <t>5 - Tarifas</t>
  </si>
  <si>
    <t>CLEVIA VANDERLEY GOMES LOCAÇÃO DE EQUIPAMENTOS</t>
  </si>
  <si>
    <t>LOCAÇÃO DE EQUIPAMENTOS INFORMÁTICOS</t>
  </si>
  <si>
    <t xml:space="preserve">http://hcpgestao.org.br/transparencia/unidades/hss/contrat-fornecedores/PJ/clevia/1aditivo.pdf </t>
  </si>
  <si>
    <t>6 - Telefonia Móvel</t>
  </si>
  <si>
    <t>http://hcpgestao.org.br/transparencia/unidades/hss/contrat-fornecedores/PJ/clevia/contrato2.pdf</t>
  </si>
  <si>
    <t>7 - Telefonia Fixa/Internet</t>
  </si>
  <si>
    <t>CLINICA DE IMAGEM JOAO PAULO II S/S LTDA</t>
  </si>
  <si>
    <t>PRESTAÇÃO DE SERVIÇOS MEDICOS DE RADIOLOGIA</t>
  </si>
  <si>
    <t xml:space="preserve">http://hcpgestao.org.br/transparencia/unidades/hss/contrat-fornecedores/PJ/clinicaimgjoao/contrato.pdf </t>
  </si>
  <si>
    <t>8 - Água</t>
  </si>
  <si>
    <t>CLINICA NEFROAGRESTE LTDA</t>
  </si>
  <si>
    <t>MÉDICOS EM NEFROLOGIA HEMODIÁLISE</t>
  </si>
  <si>
    <t xml:space="preserve">http://hcpgestao.org.br/transparencia/unidades/hss/contrat-fornecedores/PJ/ClinicaNefroafrestecontrato.pdf </t>
  </si>
  <si>
    <t>9 - Energia Elétrica</t>
  </si>
  <si>
    <t>03.237.583/0045-88</t>
  </si>
  <si>
    <t>COPAGAZ DISTRIBUIDORA DE GAS S.A.</t>
  </si>
  <si>
    <t>GLP</t>
  </si>
  <si>
    <t>http://hcpgestao.org.br/transparencia/unidades/hss/contrat-fornecedores/PJ/coopagaz/contrato.pdf</t>
  </si>
  <si>
    <t>10 - Locação de Máquinas e Equipamentos (Pessoa Jurídica)</t>
  </si>
  <si>
    <t>ELVIS LUIZ DA SILVA DISTRIBUIDORA DE ÁGUA</t>
  </si>
  <si>
    <t>FORNECIMENTO DE ÁGUA MINERAL</t>
  </si>
  <si>
    <t xml:space="preserve">http://hcpgestao.org.br/transparencia/unidades/hss/contrat-fornecedores/PJ/aguasfuturo/contrato.pdf </t>
  </si>
  <si>
    <t>11 - Locação de Equipamentos Médico-Hospitalares(Pessoa Jurídica)</t>
  </si>
  <si>
    <t>http://hcpgestao.org.br/transparencia/unidades/hss/contrat-fornecedores/PJ/aguasfuturo/cessao.pdf</t>
  </si>
  <si>
    <t>12 - Locação de Veículos Automotores (Pessoa Jurídica) (Exceto Ambulância)</t>
  </si>
  <si>
    <t>E-VAL COMERCIO DE SERVIÇOS EM SAÚDE LTDA</t>
  </si>
  <si>
    <t>LICENÇA DE SOFTWARE</t>
  </si>
  <si>
    <t>http://hcpgestao-portal.hcpgestao.org.br/storage/contratos/hospital-sao-sebastiao/CONTRATO%20-%20EVAL%20-%20HSS.pdf</t>
  </si>
  <si>
    <t>13 - Serviço Gráficos, de Encadernação e de Emolduração</t>
  </si>
  <si>
    <t>https://hcpgestao-portal.hcpgestao.org.br/storage/contratos/hospital-sao-sebastiao/aditivos/0-EVAL.pdf</t>
  </si>
  <si>
    <t>14 - Serviços Judiciais e Cartoriais</t>
  </si>
  <si>
    <t>F GENES SAUDE AMBIENTAL</t>
  </si>
  <si>
    <t>PROCIP – PROGRAMA DE CONTROLE INTEGRADO DE PRAGAS</t>
  </si>
  <si>
    <t xml:space="preserve">http://hcpgestao.org.br/transparencia/unidades/hss/contrat-fornecedores/PJ/fgenes/1aditivo.pdf </t>
  </si>
  <si>
    <t>15 - Outras Despesas Gerais (Pessoa Juridica)</t>
  </si>
  <si>
    <t>FUNDAÇÃO DE APOIO AO  DESENVOLVIMENTO DA UNIVERSIDADE FEDERAL DE PERNAMBUCO</t>
  </si>
  <si>
    <t>PROTEÇÃO DE SERVIÇO DE PROTEÇÃO RADIOLOGICA PESSOAL</t>
  </si>
  <si>
    <t>http://hcpgestao-portal.hcpgestao.org.br/storage/contratos/hospital-sao-sebastiao/aditivos/0-CONTRATO%20-%20FADE%20-%20HSS%20-%202020.pdf</t>
  </si>
  <si>
    <t>16 - Médicos</t>
  </si>
  <si>
    <t>https://hcpgestao-portal.hcpgestao.org.br/storage/contratos/hospital-sao-sebastiao/aditivos/0-HSS%20-%20CONTRATO%20FADE.pdf</t>
  </si>
  <si>
    <t>17 - Outros profissionais de saúde</t>
  </si>
  <si>
    <t>G M DANTAS ELEVAÇÃO E REFRIGERAÇÃO</t>
  </si>
  <si>
    <t>MANUTENÇÃO PREVENTIVA E CORRETIVA NOS ELEVADORES</t>
  </si>
  <si>
    <t xml:space="preserve">http://hcpgestao.org.br/transparencia/unidades/hss/contrat-fornecedores/PJ/gmdantas/contrato.pdf </t>
  </si>
  <si>
    <t>18 - Laboratório</t>
  </si>
  <si>
    <t>GMAC COMERCIO E SERVIÇOS DE INFORMATICA</t>
  </si>
  <si>
    <t>LOCAÇÃO DE COMPUTADORES</t>
  </si>
  <si>
    <t xml:space="preserve">http://hcpgestao.org.br/transparencia/unidades/hss/contrat-fornecedores/PJ/gmac/As-Inform%C3%A1tica-contrato.pdf </t>
  </si>
  <si>
    <t>19 - Alimentação/Dietas</t>
  </si>
  <si>
    <t>J A &amp; MORAES LTDA</t>
  </si>
  <si>
    <t>SERVIÇOS MÉDICOS – CARDIOLOGIA</t>
  </si>
  <si>
    <t xml:space="preserve">http://hcpgestao.org.br/transparencia/unidades/hss/contrat-fornecedores/PJ/anilton/contrato.pdf </t>
  </si>
  <si>
    <t>20 - Locação de Ambulâncias</t>
  </si>
  <si>
    <t>JOSÉ SEVRINO DA SILVA</t>
  </si>
  <si>
    <t>APOIO ADMINISTRATIVO PARA REALIZAÇÃO DE SERVIÇOS GERAIS</t>
  </si>
  <si>
    <t xml:space="preserve">http://hcpgestao.org.br/transparencia/unidades/hss/contrat-fornecedores/PJ/jose/contrato.pdf </t>
  </si>
  <si>
    <t>21 - Outras Pessoas Jurídicas</t>
  </si>
  <si>
    <t>JVS ASSISTÊNCIA DOMICILIAR LTDA</t>
  </si>
  <si>
    <t>SERVIÇOS MÉDICOS – ESPECIALIDADE PNEUMOLOGIA</t>
  </si>
  <si>
    <t xml:space="preserve">http://hcpgestao.org.br/transparencia/unidades/hss/contrat-fornecedores/PJ/jvs/contrato.pdf </t>
  </si>
  <si>
    <t>22 - Médicos</t>
  </si>
  <si>
    <t>KPMG AUDITORES INDEPENDENTES</t>
  </si>
  <si>
    <t>CONSULTORIA</t>
  </si>
  <si>
    <t>http://hcpgestao-portal.hcpgestao.org.br/storage/contratos/hospital-sao-sebastiao/KPMG%20-%20HSS.pdf</t>
  </si>
  <si>
    <t>23 - Outros profissionais de saúde</t>
  </si>
  <si>
    <t>01.995.254/0001-50</t>
  </si>
  <si>
    <t>L F AMORIM ME (LIG ÁGUA)</t>
  </si>
  <si>
    <t>FORNECIMENTO DE ÁGUA POTÁVEL</t>
  </si>
  <si>
    <t xml:space="preserve">http://hcpgestao.org.br/transparencia/unidades/hss/contrat-fornecedores/PJ/lfamorim/contrato.pdf </t>
  </si>
  <si>
    <t>24 - Pessoa Jurídica</t>
  </si>
  <si>
    <t>31.673.254/0001-02</t>
  </si>
  <si>
    <t>LABORATÓRIOS B. BRAUN S/A</t>
  </si>
  <si>
    <t>LOCAÇÃO DE BOMBA INFUSÃO</t>
  </si>
  <si>
    <t>http://hcpgestao.org.br/transparencia/unidades/hss/contrat-fornecedores/PJ/bbraun/contratolocacao.pdf</t>
  </si>
  <si>
    <t>25 - Cooperativas</t>
  </si>
  <si>
    <t>M. A. DE O. MENEZES EIRELI ME</t>
  </si>
  <si>
    <t>REFEIÇÕES</t>
  </si>
  <si>
    <t xml:space="preserve">http://hcpgestao.org.br/transparencia/unidades/hss/contrat-fornecedores/PJ/madeomenezes/contrato.pdf </t>
  </si>
  <si>
    <t>26 - Lavanderia</t>
  </si>
  <si>
    <t>08.980.641/0001-61</t>
  </si>
  <si>
    <t>MAPROS LTDA</t>
  </si>
  <si>
    <t>PRESTAÇÃO DE SERVIÇO DE MANUTENÇÃO DE NOBREAK</t>
  </si>
  <si>
    <t>http://hcpgestao-portal.hcpgestao.org.br/storage/contratos/hospital-sao-sebastiao/CONTRATO%20-%20MAPROS%20-%20HSS.pdf</t>
  </si>
  <si>
    <t>27 - Serviços de Cozinha e Copeira</t>
  </si>
  <si>
    <t>MÁXIMA ASSESSORIA E CONSULTORIA E SAÚDE E MEDICINA E MEDICINA DO TRABALHO LTDA – ME</t>
  </si>
  <si>
    <t>EXAMES CLÍNICOS</t>
  </si>
  <si>
    <t xml:space="preserve">http://hcpgestao.org.br/transparencia/unidades/hss/contrat-fornecedores/PJ/maxima/1aditivo.pdf </t>
  </si>
  <si>
    <t>28 - Outros</t>
  </si>
  <si>
    <t>MULTIPLUS SERVIÇOS MEDICOS E CONSULTORIA LTDA</t>
  </si>
  <si>
    <t xml:space="preserve">PRESTAÇÃO DE SERVIÇOS MEDICOS   </t>
  </si>
  <si>
    <t>https://hcpgestao-portal.hcpgestao.org.br/storage/contratos/hospital-sao-sebastiao/CONTRATO%20-%20MULTIPLUS%20-%20HSS.pdf</t>
  </si>
  <si>
    <t>29 - Coleta de Lixo Hospitalar</t>
  </si>
  <si>
    <t>MV INFORMÁTICA NORDESTE LTDA</t>
  </si>
  <si>
    <t>SISTEMA ERP</t>
  </si>
  <si>
    <t>http://hcpgestao.org.br/transparencia/unidades/hss/contrat-fornecedores/PJ/mv/contrato.pdf</t>
  </si>
  <si>
    <t>30 - Manutenção/Aluguel/Uso de Sistemas ou Softwares</t>
  </si>
  <si>
    <t>http://hcpgestao.org.br/transparencia/unidades/hss/contrat-fornecedores/PJ/mv/MVINFORMATICA.pdf</t>
  </si>
  <si>
    <t>31 - Vigilância</t>
  </si>
  <si>
    <t>ANEXO I</t>
  </si>
  <si>
    <t>http://hcpgestao.org.br/transparencia/unidades/hss/contrat-fornecedores/PJ/mv/proposta.pdf</t>
  </si>
  <si>
    <t>32 - Consultorias e Treinamentos</t>
  </si>
  <si>
    <t>NEO NET</t>
  </si>
  <si>
    <t>SERVIÇOS DE INTERNET</t>
  </si>
  <si>
    <t>http://hcpgestao.org.br//transparencia/unidades/hss/contrat-fornecedores/PJ/neonet/contrato.pdf</t>
  </si>
  <si>
    <t>33 - Serviços Técnicos Profissionais</t>
  </si>
  <si>
    <t>PAULO WAGNER SAMPAIO DA SILVA ME</t>
  </si>
  <si>
    <t>SERVIÇOS DE ANÁLISE BACTEROLÓGICAS E FISICO QUÍMICAS DA AGUA DESTINADA AO CONSUMO HUMANO</t>
  </si>
  <si>
    <t>http://hcpgestao.org.br/transparencia/unidades/hss/contrat-fornecedores/PJ/paulowagner/PAULOWAGNERCONTRATO.pdf</t>
  </si>
  <si>
    <t>34 - Dedetização</t>
  </si>
  <si>
    <t>http://hcpgestao.org.br//transparencia/unidades/hss/contrat-fornecedores/PJ/paulowagner/contrato.pdf</t>
  </si>
  <si>
    <t>35 - Limpeza</t>
  </si>
  <si>
    <t>PREVLAB MEDICIN DIAGNOSTICA LABORATORIAL SPE LTDA</t>
  </si>
  <si>
    <t>PRESTAÇÃO DE SERVIÇOS LABORATORIAIS</t>
  </si>
  <si>
    <t>http://hcpgestao-portal.hcpgestao.org.br/storage/contratos/hospital-sao-sebastiao/CONTRATO%20-%20PREVLAB%20-%20HSS.pdf</t>
  </si>
  <si>
    <t>36 - Outras Pessoas Jurídicas</t>
  </si>
  <si>
    <t>PRISMA TELECOMUNICAÇÕES LTDA</t>
  </si>
  <si>
    <t>SERVIÇO DE LOCAÇÃO DE TRANSCEPTORES DE RÁDIO COMUNICAÇÃO</t>
  </si>
  <si>
    <t xml:space="preserve">http://hcpgestao.org.br/transparencia/unidades/hss/contrat-fornecedores/PJ/prisma/contrato.pdf </t>
  </si>
  <si>
    <t>37 - Equipamentos Médico-Hospitalar</t>
  </si>
  <si>
    <t>QUALITEK TECNOLOGIA LTDA</t>
  </si>
  <si>
    <t>SEGURANÇA DE INFORMAÇÕES</t>
  </si>
  <si>
    <t xml:space="preserve">http://hcpgestao.org.br/transparencia/unidades/hss/contrat-fornecedores/PJ/QualitekTecnologiacontrato.pdf </t>
  </si>
  <si>
    <t>38 - Equipamentos de Informática</t>
  </si>
  <si>
    <t>ROGERIO ARAUJO DE LIMA</t>
  </si>
  <si>
    <t>ALARME E COMBATE A INCÊNDIO</t>
  </si>
  <si>
    <t xml:space="preserve">http://hcpgestao.org.br/transparencia/unidades/hss/contrat-fornecedores/PJ/Alpha-Prev-contrato.pdf </t>
  </si>
  <si>
    <t>39 - Engenharia Clínica</t>
  </si>
  <si>
    <t>SANTA EFIGENIA EMPREENDIMENTOS HOSPITALARES</t>
  </si>
  <si>
    <t>http://hcpgestao-portal.hcpgestao.org.br/storage/contratos/hospital-sao-sebastiao/CONTRATO%20-%20SANTA%20EFIG%C3%8ANIA%20-%20HSS.pdf</t>
  </si>
  <si>
    <t>40 - Outros</t>
  </si>
  <si>
    <t>LOCAÇÃO DE AMBULÂNCIAS</t>
  </si>
  <si>
    <t>http://hcpgestao-portal.hcpgestao.org.br/storage/contratos/hospital-sao-sebastiao/aditivos/0-CONTRATO%20-%20SANTA%20EFIG%C3%8ANIA%20-%20HSS.pdf</t>
  </si>
  <si>
    <t>41 - Reparo e Manutenção de Bens Imóveis</t>
  </si>
  <si>
    <t>03.613.658/0001-67</t>
  </si>
  <si>
    <t>SEQUENCE INFORMÁTICA LTDA</t>
  </si>
  <si>
    <t>SISTEMA DE GESTÃO DE RECURSOS HUMANOS</t>
  </si>
  <si>
    <t xml:space="preserve">http://hcpgestao.org.br/transparencia/unidades/hss/contrat-fornecedores/PJ/sequence/Sequencecontrato.pdf </t>
  </si>
  <si>
    <t>42 - Reparo e Manutenção de Veículos</t>
  </si>
  <si>
    <t>http://hcpgestao-portal.hcpgestao.org.br/storage/contratos/hospital-sao-sebastiao/aditivos/0-Hospital%20S%C3%A3o%20Sebasti%C3%A3o.pdf</t>
  </si>
  <si>
    <t>43 - Reparo e Manutenção de Bens Móveis de Outras Naturezas</t>
  </si>
  <si>
    <t>06.985.306/0001/20</t>
  </si>
  <si>
    <t>SERVHOST INTERNET LTDA</t>
  </si>
  <si>
    <t>SERVIÇO DE E-MAIL</t>
  </si>
  <si>
    <t xml:space="preserve">http://hcpgestao.org.br/transparencia/unidades/hss/contrat-fornecedores/PJ/ServhostInternetcontrato.pdf </t>
  </si>
  <si>
    <t>SÍNTESE – LICENCIAMENTO DE PROGRAMAS PARA COMPRAS ONLINE LTDA</t>
  </si>
  <si>
    <t>LICENCIAMENTO DE SISTEMAS DE COMPRAS ONLINE</t>
  </si>
  <si>
    <t xml:space="preserve">http://hcpgestao.org.br/transparencia/unidades/hss/contrat-fornecedores/PJ/sintese/SINTESE.PDF </t>
  </si>
  <si>
    <t>03.480.539/0001/83</t>
  </si>
  <si>
    <t>SL ENGENHARIA HOSPITALAR LTDA</t>
  </si>
  <si>
    <t>ENGENHARIA CLÍNICA PARA GESTÃO DE EQUIPAMENTOS MÉDICO HOSPITALAR</t>
  </si>
  <si>
    <t xml:space="preserve">http://hcpgestao.org.br/transparencia/unidades/hss/contrat-fornecedores/PJ/SlEnegenhariaHospitalarcontrato.pdf </t>
  </si>
  <si>
    <t>07.774.050/0001-75</t>
  </si>
  <si>
    <t>TKS SEGURANÇA PRIVADA LTDA</t>
  </si>
  <si>
    <t>SEGURANÇA PATRIMONIAL ARMADA</t>
  </si>
  <si>
    <t xml:space="preserve">http://hcpgestao.org.br/transparencia/unidades/hss/contrat-fornecedores/PJ/tks/TksSeguran%C3%A7aPrivadacontrato.pdf </t>
  </si>
  <si>
    <t>TOKIO MARINE SEGURADORA S/A</t>
  </si>
  <si>
    <t>APÓLICE DE SEGURO</t>
  </si>
  <si>
    <t xml:space="preserve">http://hcpgestao.org.br/transparencia/unidades/hss/contrat-fornecedores/PJ/tokio/contrato.pdf </t>
  </si>
  <si>
    <t>23.882.245/0001-95</t>
  </si>
  <si>
    <t>DIAMANTINO CORRETORA DE SEGUROS</t>
  </si>
  <si>
    <t>APÓLICE DE SEGURO 2021-2022</t>
  </si>
  <si>
    <t>http://hcpgestao.org.br//transparencia/unidades/hss/contrat-fornecedores/PJ/hss/AP%C3%93LICE%20HSS.pdf</t>
  </si>
  <si>
    <t>UNINFECTO SERVIÇO MÉDICO LTDA</t>
  </si>
  <si>
    <t>SERVIÇOS MÉDICOS DE CONSULTORIA EM INFECTOLOGIA</t>
  </si>
  <si>
    <t xml:space="preserve">http://hcpgestao.org.br/transparencia/unidades/hss/contrat-fornecedores/PJ/UNINFECTOR/contrato.pdf </t>
  </si>
  <si>
    <t>VIDON E CORREIA ADVOGADOS ASSOCIADOS</t>
  </si>
  <si>
    <t>ASSISTÊNCIA JURÍDICA EM CONSULTORIA</t>
  </si>
  <si>
    <t>http://hcpgestao.org.br/transparencia/unidades/hss/contrat-fornecedores/PJ/vidon/Vindon&amp;CorreiaAdvogadocontrato.pdf</t>
  </si>
  <si>
    <t>WHITE MARTINS GASES INDUSTRIAIS LTDA</t>
  </si>
  <si>
    <t>FORNECIMENTO DE PRODUTOS</t>
  </si>
  <si>
    <t xml:space="preserve">http://hcpgestao.org.br/transparencia/unidades/hss/contrat-fornecedores/PJ/white/contrato.pdf </t>
  </si>
  <si>
    <t>WL TELECOMUNICAÇÕES</t>
  </si>
  <si>
    <t>CENTRAL TELEFÔNICA</t>
  </si>
  <si>
    <t xml:space="preserve">http://hcpgestao.org.br/transparencia/unidades/hss/contrat-fornecedores/PJ/wl/Contrato.pdf </t>
  </si>
  <si>
    <t>01.838.726/0001-60</t>
  </si>
  <si>
    <t>S &amp; B LOCAÇÕES DE VEÍCULOS LTDA</t>
  </si>
  <si>
    <t>https://hcpgestao-portal.hcpgestao.org.br/storage/contratos/hospital-sao-sebastiao/Contrato%20S&amp;B%20Loca%C3%A7%C3%A3o%20Ve%C3%ADculos%20HSS%20-%20jul2021%20(1).pdf</t>
  </si>
  <si>
    <t>R. S. SOLUÇÕES EM REFEIÇÕES EIRELI</t>
  </si>
  <si>
    <t>FORNECIMENTO DE REFEIÇÕES</t>
  </si>
  <si>
    <t>https://hcpgestao-portal.hcpgestao.org.br/storage/contratos/hospital-sao-sebastiao/RS%20SOLU%C3%87%C3%95ES%20X%20HSS.pdf</t>
  </si>
  <si>
    <t>MF TRANSPORTES DE AGUA EIRELI</t>
  </si>
  <si>
    <t>FORNECIMENTO DE ÁGUA</t>
  </si>
  <si>
    <t>https://hcpgestao-portal.hcpgestao.org.br/storage/contratos/hospital-sao-sebastiao/Contrato%20Fornecimento%20%C3%81gua%20Caminh%C3%A3o%20Pipa%20HSS%20e%20MF%20(1).pdf</t>
  </si>
  <si>
    <t>PLATAFORMA DE ASSINATURA ELETRONICA DE DOCUMENTOS</t>
  </si>
  <si>
    <t>https://hcpgestao-portal.hcpgestao.org.br/storage/contratos/hospital-sao-sebastiao/aditivos/0-E-VAL%20SA%C3%9ADE%20x%20HSS%20%E2%80%93%20Instrumento%20Particular%20de%20Licen%C3%A7a%20de%20Uso%20de%20Software-assinado.pdf</t>
  </si>
  <si>
    <t>WEK TECNOLOGY IN BUSINESS LTDA</t>
  </si>
  <si>
    <t>CONTRATO DE LICENÇA DE USO DE SOFTWARE</t>
  </si>
  <si>
    <t>https://hcpgestao-portal.hcpgestao.org.br/storage/contratos/hospital-sao-sebastiao/03%20-%20MINUTA%20DE%20CONTRATO%20WEKNOW%20V2-%20Hospital%20S%C3%A3o%20Sebasti%C3%A3o.pdf</t>
  </si>
  <si>
    <t>JOB SERVIÇOS E GERSTAO ESTRATEGICA</t>
  </si>
  <si>
    <t>PRESTAÇÃO DE SERVIÇOS DE TI</t>
  </si>
  <si>
    <t>https://hcpgestao-portal.hcpgestao.org.br/storage/contratos/hospital-sao-sebastiao/CONTRATO%20JOB%20SERVI%C3%87OS%20E%20GEST%C3%83O%20ESTATR%C3%89GICA%20DE%20TI%20-%20EIRELI%20x%20HSS.pdf</t>
  </si>
  <si>
    <t>https://hcpgestao-portal.hcpgestao.org.br/storage/contratos/hospital-sao-sebastiao/aditivos/0-KPMG%20-%20HSS%20(ANEXO%20II).pdf</t>
  </si>
  <si>
    <t>https://hcpgestao-portal.hcpgestao.org.br/storage/contratos/hospital-sao-sebastiao/aditivos/0-KPMG%20X%20HOSPITAL%20S%C3%83O%20SEBASTI%C3%83O.pdf</t>
  </si>
  <si>
    <t>RADIO IMAGEM SERVIÇOS DE DIAGNOSTICOS POR IMAGEM LTDA</t>
  </si>
  <si>
    <t>PRESTAÇÃO DE SERVIÇOS MEDICOS</t>
  </si>
  <si>
    <t>https://hcpgestao-portal.hcpgestao.org.br/storage/contratos/hospital-sao-sebastiao/Contrato%20Ultrassonografia%20USG%20Radio%20Imagem%20e%20HSS%20fev2022%20-%20assinado.pdf</t>
  </si>
  <si>
    <t>https://hcpgestao-portal.hcpgestao.org.br/storage/contratos/hospital-sao-sebastiao/aditivos/0-contrato%20honor%C3%A1rios%20hss%20x%20vidon%20&amp;%20correia%20-%202022%20-%20assinado.pdf</t>
  </si>
  <si>
    <t>ELO GAIVOTA LOCAÇÃO, COMERCIO DE EQUIPAMENTOS ELETRONICOS E SERVIÇOS ADMINISTRATIVOS LTDA</t>
  </si>
  <si>
    <t>LOCAÇÃO DE BENS MOVEIS</t>
  </si>
  <si>
    <t>https://hcpgestao-portal.hcpgestao.org.br/storage/contratos/hospital-sao-sebastiao/Contrato%20HSS%20e%20TEC%20MOBILE%20-%20L%20oca%C3%A7%C3%A3o%20Celular%20-%20Fev22%20(1).pdf</t>
  </si>
  <si>
    <t>NEW ENERGY SERVIÇOS DE MANUTENÇÃO DE GERADORES EIRELI</t>
  </si>
  <si>
    <t>SERVIÇO DE MANUTENÇÃO PREVENTIVA DE GERADOR</t>
  </si>
  <si>
    <t>https://hcpgestao-portal.hcpgestao.org.br/storage/contratos/hospital-sao-sebastiao/CONTRATO%20-%20NEW%20ENERGY.pdf</t>
  </si>
  <si>
    <t>CONSULTORIA/IMPLANTAÇÃO HOSPITALAR</t>
  </si>
  <si>
    <t>https://hcpgestao-portal.hcpgestao.org.br/storage/contratos/hospital-sao-sebastiao/aditivos/0-Contrato%20Presta%C3%A7%C3%A3o%20de%20Servi%C3%A7os%20Consultoria%20e%20Implanta%C3%A7%C3%A3o%20Base%20Consolidora%20do%20SPED.%20MV%20x%20SPCC.PDF</t>
  </si>
  <si>
    <t>07.833.708/0001-72</t>
  </si>
  <si>
    <t>AMBIENTAL CONTROLE DE PRAGAS LTDA</t>
  </si>
  <si>
    <t>CONTROLE DE PRAGAS</t>
  </si>
  <si>
    <t>https://hcpgestao-portal.hcpgestao.org.br/storage/contratos/HSS/KLIN%20AMBIENTAL%20CONTR-07833708000172/contratos/Contrato%20HSS%20e%20Ambiental%20KLIN%20Controle%20de%20Pragas%20maio_22%201.pdf</t>
  </si>
  <si>
    <t>06.272.575/0048-03</t>
  </si>
  <si>
    <t>LAVEBRAS GESTAO DE TEXTEIS S.A.</t>
  </si>
  <si>
    <t>LAVANDERIA</t>
  </si>
  <si>
    <t>https://hcpgestao-portal.hcpgestao.org.br/storage/contratos/HSS/LAVEBRAS%20GESTAO%20DE%20T-06272575004803/contratos/Contrato%20Hospital%20Sao%20Sebastiao%20-%20lavebras%20-%20maio2022%201.pdf</t>
  </si>
  <si>
    <t>01.468.594/0001-22</t>
  </si>
  <si>
    <t>LG INFORMATICA S.A.</t>
  </si>
  <si>
    <t>https://hcpgestao-portal.hcpgestao.org.br/storage/contratos/HSS/LG%20INFORMATICA%20SA-01468594000122/contratos/CONTRATO%20LG%20-%20PROGRAMA%20RH.pdf</t>
  </si>
  <si>
    <t>https://hcpgestao-portal.hcpgestao.org.br/storage/contratos/HSS/PRISMA%20TELECOMUNICA%C3%83-41096520000127/contratos/0-NOVO%20CONTRATO%20PRISMA%20-%2001.07.2022.pdf</t>
  </si>
  <si>
    <t>06.312.868/0001-03</t>
  </si>
  <si>
    <t>TASCOM TECNOLOGIA</t>
  </si>
  <si>
    <t>DESENVOLVIMENTO SIMAS E SIPEF</t>
  </si>
  <si>
    <t>https://hcpgestao-portal.hcpgestao.org.br/storage/contratos/HSS/Tascom%20Informatica%20-06312868000103/contratos/CONTRATO%20TASCOM.pdf</t>
  </si>
  <si>
    <t>VERUSKA SARMENTO SERVIÇOS</t>
  </si>
  <si>
    <t>PENUMOLOGIA</t>
  </si>
  <si>
    <t>https://hcpgestao-portal.hcpgestao.org.br/storage/contratos/HSS/VERUSKA%20DA%20S%20SARMENT-43916845000134/contratos/Contrato%20HSS%20e%20VERUSKA%20DA%20S.%20SARMENTO%20SERVICOS%20MEDICOS%20LTDA.pdf</t>
  </si>
  <si>
    <t>VR REFRIGERAÇÃO E MANUTENÇÃO LTDA</t>
  </si>
  <si>
    <t>ASSISTENCIA TECNICA</t>
  </si>
  <si>
    <t>https://hcpgestao-portal.hcpgestao.org.br/storage/contratos/HSS/VR%20REFRIGERACAO%20E%20-46113777000163/contratos/VR%20REFRIGERACAO%20E%20MANUTENCAO%20-%20CONTRATO.pdf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</si>
</sst>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01%20-%20PRESTA&#199;&#195;O%20DE%20CONTAS\3%20-%20HOSPITAL%20HSS\01%20PRESTA&#199;&#195;O%20DE%20CONTAS\2023\11%20NOVEMBRO\PRESTA&#199;&#195;O%20SCANEADA\13.2%20PCF%20em%20Excel.xlsx" TargetMode="External"/><Relationship Id="rId1" Type="http://schemas.openxmlformats.org/officeDocument/2006/relationships/externalLinkPath" Target="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hcpgestao.org.br/transparencia/unidades/hss/contrat-fornecedores/PJ/aguasfuturo/contrato.pdf" TargetMode="External"/><Relationship Id="rId18" Type="http://schemas.openxmlformats.org/officeDocument/2006/relationships/hyperlink" Target="http://hcpgestao-portal.hcpgestao.org.br/storage/contratos/hospital-sao-sebastiao/aditivos/0-CONTRATO%20-%20FADE%20-%20HSS%20-%202020.pdf" TargetMode="External"/><Relationship Id="rId26" Type="http://schemas.openxmlformats.org/officeDocument/2006/relationships/hyperlink" Target="http://hcpgestao.org.br/transparencia/unidades/hss/contrat-fornecedores/PJ/lfamorim/contrato.pdf" TargetMode="External"/><Relationship Id="rId39" Type="http://schemas.openxmlformats.org/officeDocument/2006/relationships/hyperlink" Target="http://hcpgestao.org.br/transparencia/unidades/hss/contrat-fornecedores/PJ/prisma/contrato.pdf" TargetMode="External"/><Relationship Id="rId21" Type="http://schemas.openxmlformats.org/officeDocument/2006/relationships/hyperlink" Target="http://hcpgestao.org.br/transparencia/unidades/hss/contrat-fornecedores/PJ/gmac/As-Inform%C3%A1tica-contrato.pdf" TargetMode="External"/><Relationship Id="rId34" Type="http://schemas.openxmlformats.org/officeDocument/2006/relationships/hyperlink" Target="http://hcpgestao.org.br/transparencia/unidades/hss/contrat-fornecedores/PJ/mv/proposta.pdf" TargetMode="External"/><Relationship Id="rId42" Type="http://schemas.openxmlformats.org/officeDocument/2006/relationships/hyperlink" Target="http://hcpgestao-portal.hcpgestao.org.br/storage/contratos/hospital-sao-sebastiao/CONTRATO%20-%20SANTA%20EFIG%C3%8ANIA%20-%20HSS.pdf" TargetMode="External"/><Relationship Id="rId47" Type="http://schemas.openxmlformats.org/officeDocument/2006/relationships/hyperlink" Target="http://hcpgestao.org.br/transparencia/unidades/hss/contrat-fornecedores/PJ/sintese/SINTESE.PDF" TargetMode="External"/><Relationship Id="rId50" Type="http://schemas.openxmlformats.org/officeDocument/2006/relationships/hyperlink" Target="http://hcpgestao.org.br/transparencia/unidades/hss/contrat-fornecedores/PJ/tokio/contrato.pdf" TargetMode="External"/><Relationship Id="rId55" Type="http://schemas.openxmlformats.org/officeDocument/2006/relationships/hyperlink" Target="http://hcpgestao.org.br/transparencia/unidades/hss/contrat-fornecedores/PJ/wl/Contrato.pdf" TargetMode="External"/><Relationship Id="rId63" Type="http://schemas.openxmlformats.org/officeDocument/2006/relationships/hyperlink" Target="https://hcpgestao-portal.hcpgestao.org.br/storage/contratos/hospital-sao-sebastiao/aditivos/0-KPMG%20-%20HSS%20(ANEXO%20II).pdf" TargetMode="External"/><Relationship Id="rId68" Type="http://schemas.openxmlformats.org/officeDocument/2006/relationships/hyperlink" Target="https://hcpgestao-portal.hcpgestao.org.br/storage/contratos/hospital-sao-sebastiao/CONTRATO%20-%20NEW%20ENERGY.pdf" TargetMode="External"/><Relationship Id="rId76" Type="http://schemas.openxmlformats.org/officeDocument/2006/relationships/hyperlink" Target="https://hcpgestao-portal.hcpgestao.org.br/storage/contratos/HSS/LAVEBRAS%20GESTAO%20DE%20T-06272575004803/contratos/Contrato%20Hospital%20Sao%20Sebastiao%20-%20lavebras%20-%20maio2022%201.pdf" TargetMode="External"/><Relationship Id="rId7" Type="http://schemas.openxmlformats.org/officeDocument/2006/relationships/hyperlink" Target="http://hcpgestao.org.br/transparencia/unidades/hss/contrat-fornecedores/PJ/servicosmedicos/contrato.pdf" TargetMode="External"/><Relationship Id="rId71" Type="http://schemas.openxmlformats.org/officeDocument/2006/relationships/hyperlink" Target="https://hcpgestao-portal.hcpgestao.org.br/storage/contratos/HSS/LG%20INFORMATICA%20SA-01468594000122/contratos/CONTRATO%20LG%20-%20PROGRAMA%20RH.pdf" TargetMode="External"/><Relationship Id="rId2" Type="http://schemas.openxmlformats.org/officeDocument/2006/relationships/hyperlink" Target="http://hcpgestao.org.br/transparencia/unidades/hss/contrat-fornecedores/PJ/adriano/Adriano-Rodrigues-contrato.pdf" TargetMode="External"/><Relationship Id="rId16" Type="http://schemas.openxmlformats.org/officeDocument/2006/relationships/hyperlink" Target="https://hcpgestao-portal.hcpgestao.org.br/storage/contratos/hospital-sao-sebastiao/aditivos/0-EVAL.pdf" TargetMode="External"/><Relationship Id="rId29" Type="http://schemas.openxmlformats.org/officeDocument/2006/relationships/hyperlink" Target="http://hcpgestao-portal.hcpgestao.org.br/storage/contratos/hospital-sao-sebastiao/CONTRATO%20-%20MAPROS%20-%20HSS.pdf" TargetMode="External"/><Relationship Id="rId11" Type="http://schemas.openxmlformats.org/officeDocument/2006/relationships/hyperlink" Target="http://hcpgestao.org.br/transparencia/unidades/hss/contrat-fornecedores/PJ/ClinicaNefroafrestecontrato.pdf" TargetMode="External"/><Relationship Id="rId24" Type="http://schemas.openxmlformats.org/officeDocument/2006/relationships/hyperlink" Target="http://hcpgestao.org.br/transparencia/unidades/hss/contrat-fornecedores/PJ/jvs/contrato.pdf" TargetMode="External"/><Relationship Id="rId32" Type="http://schemas.openxmlformats.org/officeDocument/2006/relationships/hyperlink" Target="http://hcpgestao.org.br/transparencia/unidades/hss/contrat-fornecedores/PJ/mv/contrato.pdf" TargetMode="External"/><Relationship Id="rId37" Type="http://schemas.openxmlformats.org/officeDocument/2006/relationships/hyperlink" Target="http://hcpgestao.org.br/transparencia/unidades/hss/contrat-fornecedores/PJ/paulowagner/contrato.pdf" TargetMode="External"/><Relationship Id="rId40" Type="http://schemas.openxmlformats.org/officeDocument/2006/relationships/hyperlink" Target="http://hcpgestao.org.br/transparencia/unidades/hss/contrat-fornecedores/PJ/QualitekTecnologiacontrato.pdf" TargetMode="External"/><Relationship Id="rId45" Type="http://schemas.openxmlformats.org/officeDocument/2006/relationships/hyperlink" Target="http://hcpgestao-portal.hcpgestao.org.br/storage/contratos/hospital-sao-sebastiao/aditivos/0-Hospital%20S%C3%A3o%20Sebasti%C3%A3o.pdf" TargetMode="External"/><Relationship Id="rId53" Type="http://schemas.openxmlformats.org/officeDocument/2006/relationships/hyperlink" Target="http://hcpgestao.org.br/transparencia/unidades/hss/contrat-fornecedores/PJ/vidon/Vindon&amp;CorreiaAdvogadocontrato.pdf" TargetMode="External"/><Relationship Id="rId58" Type="http://schemas.openxmlformats.org/officeDocument/2006/relationships/hyperlink" Target="https://hcpgestao-portal.hcpgestao.org.br/storage/contratos/hospital-sao-sebastiao/RS%20SOLU%C3%87%C3%95ES%20X%20HSS.pdf" TargetMode="External"/><Relationship Id="rId66" Type="http://schemas.openxmlformats.org/officeDocument/2006/relationships/hyperlink" Target="https://hcpgestao-portal.hcpgestao.org.br/storage/contratos/hospital-sao-sebastiao/aditivos/0-contrato%20honor%C3%A1rios%20hss%20x%20vidon%20&amp;%20correia%20-%202022%20-%20assinado.pdf" TargetMode="External"/><Relationship Id="rId74" Type="http://schemas.openxmlformats.org/officeDocument/2006/relationships/hyperlink" Target="https://hcpgestao-portal.hcpgestao.org.br/storage/contratos/HSS/VERUSKA%20DA%20S%20SARMENT-43916845000134/contratos/Contrato%20HSS%20e%20VERUSKA%20DA%20S.%20SARMENTO%20SERVICOS%20MEDICOS%20LTDA.pdf" TargetMode="External"/><Relationship Id="rId5" Type="http://schemas.openxmlformats.org/officeDocument/2006/relationships/hyperlink" Target="http://hcpgestao.org.br/transparencia/unidades/hss/contrat-fornecedores/PJ/Claro-contrato.pdf" TargetMode="External"/><Relationship Id="rId15" Type="http://schemas.openxmlformats.org/officeDocument/2006/relationships/hyperlink" Target="http://hcpgestao-portal.hcpgestao.org.br/storage/contratos/hospital-sao-sebastiao/CONTRATO%20-%20EVAL%20-%20HSS.pdf" TargetMode="External"/><Relationship Id="rId23" Type="http://schemas.openxmlformats.org/officeDocument/2006/relationships/hyperlink" Target="http://hcpgestao.org.br/transparencia/unidades/hss/contrat-fornecedores/PJ/jose/contrato.pdf" TargetMode="External"/><Relationship Id="rId28" Type="http://schemas.openxmlformats.org/officeDocument/2006/relationships/hyperlink" Target="http://hcpgestao.org.br/transparencia/unidades/hss/contrat-fornecedores/PJ/madeomenezes/contrato.pdf" TargetMode="External"/><Relationship Id="rId36" Type="http://schemas.openxmlformats.org/officeDocument/2006/relationships/hyperlink" Target="http://hcpgestao.org.br/transparencia/unidades/hss/contrat-fornecedores/PJ/paulowagner/PAULOWAGNERCONTRATO.pdf" TargetMode="External"/><Relationship Id="rId49" Type="http://schemas.openxmlformats.org/officeDocument/2006/relationships/hyperlink" Target="http://hcpgestao.org.br/transparencia/unidades/hss/contrat-fornecedores/PJ/tks/TksSeguran%C3%A7aPrivadacontrato.pdf" TargetMode="External"/><Relationship Id="rId57" Type="http://schemas.openxmlformats.org/officeDocument/2006/relationships/hyperlink" Target="https://hcpgestao-portal.hcpgestao.org.br/storage/contratos/hospital-sao-sebastiao/Contrato%20S&amp;B%20Loca%C3%A7%C3%A3o%20Ve%C3%ADculos%20HSS%20-%20jul2021%20(1).pdf" TargetMode="External"/><Relationship Id="rId61" Type="http://schemas.openxmlformats.org/officeDocument/2006/relationships/hyperlink" Target="https://hcpgestao-portal.hcpgestao.org.br/storage/contratos/hospital-sao-sebastiao/03%20-%20MINUTA%20DE%20CONTRATO%20WEKNOW%20V2-%20Hospital%20S%C3%A3o%20Sebasti%C3%A3o.pdf" TargetMode="External"/><Relationship Id="rId10" Type="http://schemas.openxmlformats.org/officeDocument/2006/relationships/hyperlink" Target="http://hcpgestao.org.br/transparencia/unidades/hss/contrat-fornecedores/PJ/clinicaimgjoao/contrato.pdf" TargetMode="External"/><Relationship Id="rId19" Type="http://schemas.openxmlformats.org/officeDocument/2006/relationships/hyperlink" Target="https://hcpgestao-portal.hcpgestao.org.br/storage/contratos/hospital-sao-sebastiao/aditivos/0-HSS%20-%20CONTRATO%20FADE.pdf" TargetMode="External"/><Relationship Id="rId31" Type="http://schemas.openxmlformats.org/officeDocument/2006/relationships/hyperlink" Target="https://hcpgestao-portal.hcpgestao.org.br/storage/contratos/hospital-sao-sebastiao/CONTRATO%20-%20MULTIPLUS%20-%20HSS.pdf" TargetMode="External"/><Relationship Id="rId44" Type="http://schemas.openxmlformats.org/officeDocument/2006/relationships/hyperlink" Target="http://hcpgestao.org.br/transparencia/unidades/hss/contrat-fornecedores/PJ/sequence/Sequencecontrato.pdf" TargetMode="External"/><Relationship Id="rId52" Type="http://schemas.openxmlformats.org/officeDocument/2006/relationships/hyperlink" Target="http://hcpgestao.org.br/transparencia/unidades/hss/contrat-fornecedores/PJ/UNINFECTOR/contrato.pdf" TargetMode="External"/><Relationship Id="rId60" Type="http://schemas.openxmlformats.org/officeDocument/2006/relationships/hyperlink" Target="https://hcpgestao-portal.hcpgestao.org.br/storage/contratos/hospital-sao-sebastiao/aditivos/0-E-VAL%20SA%C3%9ADE%20x%20HSS%20%E2%80%93%20Instrumento%20Particular%20de%20Licen%C3%A7a%20de%20Uso%20de%20Software-assinado.pdf" TargetMode="External"/><Relationship Id="rId65" Type="http://schemas.openxmlformats.org/officeDocument/2006/relationships/hyperlink" Target="https://hcpgestao-portal.hcpgestao.org.br/storage/contratos/hospital-sao-sebastiao/Contrato%20Ultrassonografia%20USG%20Radio%20Imagem%20e%20HSS%20fev2022%20-%20assinado.pdf" TargetMode="External"/><Relationship Id="rId73" Type="http://schemas.openxmlformats.org/officeDocument/2006/relationships/hyperlink" Target="https://hcpgestao-portal.hcpgestao.org.br/storage/contratos/HSS/Tascom%20Informatica%20-06312868000103/contratos/CONTRATO%20TASCOM.pdf" TargetMode="External"/><Relationship Id="rId4" Type="http://schemas.openxmlformats.org/officeDocument/2006/relationships/hyperlink" Target="http://hcpgestao.org.br/transparencia/unidades/hss/contrat-fornecedores/PJ/carlosandre/contrato.pdf" TargetMode="External"/><Relationship Id="rId9" Type="http://schemas.openxmlformats.org/officeDocument/2006/relationships/hyperlink" Target="http://hcpgestao.org.br/transparencia/unidades/hss/contrat-fornecedores/PJ/clevia/contrato2.pdf" TargetMode="External"/><Relationship Id="rId14" Type="http://schemas.openxmlformats.org/officeDocument/2006/relationships/hyperlink" Target="http://hcpgestao.org.br/transparencia/unidades/hss/contrat-fornecedores/PJ/aguasfuturo/cessao.pdf" TargetMode="External"/><Relationship Id="rId22" Type="http://schemas.openxmlformats.org/officeDocument/2006/relationships/hyperlink" Target="http://hcpgestao.org.br/transparencia/unidades/hss/contrat-fornecedores/PJ/anilton/contrato.pdf" TargetMode="External"/><Relationship Id="rId27" Type="http://schemas.openxmlformats.org/officeDocument/2006/relationships/hyperlink" Target="http://hcpgestao.org.br/transparencia/unidades/hss/contrat-fornecedores/PJ/bbraun/contratolocacao.pdf" TargetMode="External"/><Relationship Id="rId30" Type="http://schemas.openxmlformats.org/officeDocument/2006/relationships/hyperlink" Target="http://hcpgestao.org.br/transparencia/unidades/hss/contrat-fornecedores/PJ/maxima/1aditivo.pdf" TargetMode="External"/><Relationship Id="rId35" Type="http://schemas.openxmlformats.org/officeDocument/2006/relationships/hyperlink" Target="http://hcpgestao.org.br/transparencia/unidades/hss/contrat-fornecedores/PJ/neonet/contrato.pdf" TargetMode="External"/><Relationship Id="rId43" Type="http://schemas.openxmlformats.org/officeDocument/2006/relationships/hyperlink" Target="http://hcpgestao-portal.hcpgestao.org.br/storage/contratos/hospital-sao-sebastiao/aditivos/0-CONTRATO%20-%20SANTA%20EFIG%C3%8ANIA%20-%20HSS.pdf" TargetMode="External"/><Relationship Id="rId48" Type="http://schemas.openxmlformats.org/officeDocument/2006/relationships/hyperlink" Target="http://hcpgestao.org.br/transparencia/unidades/hss/contrat-fornecedores/PJ/SlEnegenhariaHospitalarcontrato.pdf" TargetMode="External"/><Relationship Id="rId56" Type="http://schemas.openxmlformats.org/officeDocument/2006/relationships/hyperlink" Target="http://hcpgestao.org.br/transparencia/unidades/hss/contrat-fornecedores/PJ/wl/Contrato.pdf" TargetMode="External"/><Relationship Id="rId64" Type="http://schemas.openxmlformats.org/officeDocument/2006/relationships/hyperlink" Target="https://hcpgestao-portal.hcpgestao.org.br/storage/contratos/hospital-sao-sebastiao/aditivos/0-KPMG%20X%20HOSPITAL%20S%C3%83O%20SEBASTI%C3%83O.pdf" TargetMode="External"/><Relationship Id="rId69" Type="http://schemas.openxmlformats.org/officeDocument/2006/relationships/hyperlink" Target="https://hcpgestao-portal.hcpgestao.org.br/storage/contratos/hospital-sao-sebastiao/aditivos/0-Contrato%20Presta%C3%A7%C3%A3o%20de%20Servi%C3%A7os%20Consultoria%20e%20Implanta%C3%A7%C3%A3o%20Base%20Consolidora%20do%20SPED.%20MV%20x%20SPCC.PDF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://hcpgestao.org.br/transparencia/unidades/hss/contrat-fornecedores/PJ/clevia/1aditivo.pdf" TargetMode="External"/><Relationship Id="rId51" Type="http://schemas.openxmlformats.org/officeDocument/2006/relationships/hyperlink" Target="http://hcpgestao.org.br/transparencia/unidades/hss/contrat-fornecedores/PJ/hss/AP%C3%93LICE%20HSS.pdf" TargetMode="External"/><Relationship Id="rId72" Type="http://schemas.openxmlformats.org/officeDocument/2006/relationships/hyperlink" Target="https://hcpgestao-portal.hcpgestao.org.br/storage/contratos/HSS/PRISMA%20TELECOMUNICA%C3%83-41096520000127/contratos/0-NOVO%20CONTRATO%20PRISMA%20-%2001.07.2022.pdf" TargetMode="External"/><Relationship Id="rId3" Type="http://schemas.openxmlformats.org/officeDocument/2006/relationships/hyperlink" Target="http://hcpgestao.org.br/transparencia/unidades/hss/contrat-fornecedores/PJ/brascon/contrato.pdf" TargetMode="External"/><Relationship Id="rId12" Type="http://schemas.openxmlformats.org/officeDocument/2006/relationships/hyperlink" Target="http://hcpgestao.org.br/transparencia/unidades/hss/contrat-fornecedores/PJ/coopagaz/contrato.pdf" TargetMode="External"/><Relationship Id="rId17" Type="http://schemas.openxmlformats.org/officeDocument/2006/relationships/hyperlink" Target="http://hcpgestao.org.br/transparencia/unidades/hss/contrat-fornecedores/PJ/fgenes/1aditivo.pdf" TargetMode="External"/><Relationship Id="rId25" Type="http://schemas.openxmlformats.org/officeDocument/2006/relationships/hyperlink" Target="http://hcpgestao-portal.hcpgestao.org.br/storage/contratos/hospital-sao-sebastiao/KPMG%20-%20HSS.pdf" TargetMode="External"/><Relationship Id="rId33" Type="http://schemas.openxmlformats.org/officeDocument/2006/relationships/hyperlink" Target="http://hcpgestao.org.br/transparencia/unidades/hss/contrat-fornecedores/PJ/mv/MVINFORMATICA.pdf" TargetMode="External"/><Relationship Id="rId38" Type="http://schemas.openxmlformats.org/officeDocument/2006/relationships/hyperlink" Target="http://hcpgestao-portal.hcpgestao.org.br/storage/contratos/hospital-sao-sebastiao/CONTRATO%20-%20PREVLAB%20-%20HSS.pdf" TargetMode="External"/><Relationship Id="rId46" Type="http://schemas.openxmlformats.org/officeDocument/2006/relationships/hyperlink" Target="http://hcpgestao.org.br/transparencia/unidades/hss/contrat-fornecedores/PJ/ServhostInternetcontrato.pdf" TargetMode="External"/><Relationship Id="rId59" Type="http://schemas.openxmlformats.org/officeDocument/2006/relationships/hyperlink" Target="https://hcpgestao-portal.hcpgestao.org.br/storage/contratos/hospital-sao-sebastiao/Contrato%20Fornecimento%20%C3%81gua%20Caminh%C3%A3o%20Pipa%20HSS%20e%20MF%20(1).pdf" TargetMode="External"/><Relationship Id="rId67" Type="http://schemas.openxmlformats.org/officeDocument/2006/relationships/hyperlink" Target="https://hcpgestao-portal.hcpgestao.org.br/storage/contratos/hospital-sao-sebastiao/Contrato%20HSS%20e%20TEC%20MOBILE%20-%20L%20oca%C3%A7%C3%A3o%20Celular%20-%20Fev22%20(1).pdf" TargetMode="External"/><Relationship Id="rId20" Type="http://schemas.openxmlformats.org/officeDocument/2006/relationships/hyperlink" Target="http://hcpgestao.org.br/transparencia/unidades/hss/contrat-fornecedores/PJ/gmdantas/contrato.pdf" TargetMode="External"/><Relationship Id="rId41" Type="http://schemas.openxmlformats.org/officeDocument/2006/relationships/hyperlink" Target="http://hcpgestao.org.br/transparencia/unidades/hss/contrat-fornecedores/PJ/Alpha-Prev-contrato.pdf" TargetMode="External"/><Relationship Id="rId54" Type="http://schemas.openxmlformats.org/officeDocument/2006/relationships/hyperlink" Target="http://hcpgestao.org.br/transparencia/unidades/hss/contrat-fornecedores/PJ/white/contrato.pdf" TargetMode="External"/><Relationship Id="rId62" Type="http://schemas.openxmlformats.org/officeDocument/2006/relationships/hyperlink" Target="https://hcpgestao-portal.hcpgestao.org.br/storage/contratos/hospital-sao-sebastiao/CONTRATO%20JOB%20SERVI%C3%87OS%20E%20GEST%C3%83O%20ESTATR%C3%89GICA%20DE%20TI%20-%20EIRELI%20x%20HSS.pdf" TargetMode="External"/><Relationship Id="rId70" Type="http://schemas.openxmlformats.org/officeDocument/2006/relationships/hyperlink" Target="https://hcpgestao-portal.hcpgestao.org.br/storage/contratos/HSS/KLIN%20AMBIENTAL%20CONTR-07833708000172/contratos/Contrato%20HSS%20e%20Ambiental%20KLIN%20Controle%20de%20Pragas%20maio_22%201.pdf" TargetMode="External"/><Relationship Id="rId75" Type="http://schemas.openxmlformats.org/officeDocument/2006/relationships/hyperlink" Target="https://hcpgestao-portal.hcpgestao.org.br/storage/contratos/HSS/VR%20REFRIGERACAO%20E%20-46113777000163/contratos/VR%20REFRIGERACAO%20E%20MANUTENCAO%20-%20CONTRATO.pdf" TargetMode="External"/><Relationship Id="rId1" Type="http://schemas.openxmlformats.org/officeDocument/2006/relationships/hyperlink" Target="http://hcpgestao.org.br/transparencia/unidades/hss/contrat-fornecedores/PJ/abs/contrato.pdf" TargetMode="External"/><Relationship Id="rId6" Type="http://schemas.openxmlformats.org/officeDocument/2006/relationships/hyperlink" Target="http://hcpgestao.org.br/transparencia/unidades/hss/contrat-fornecedores/PJ/CleanHigieiza%C3%A7%C3%A3odeT%C3%AAnteisEirele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A273B-96A9-491B-A751-ED70A6116603}">
  <sheetPr>
    <tabColor indexed="13"/>
  </sheetPr>
  <dimension ref="A1:V992"/>
  <sheetViews>
    <sheetView showGridLines="0" tabSelected="1" topLeftCell="E1" zoomScale="90" zoomScaleNormal="90" workbookViewId="0">
      <selection activeCell="I2" sqref="I2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10894988000648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43405</v>
      </c>
      <c r="G2" s="9">
        <v>44136</v>
      </c>
      <c r="H2" s="10">
        <v>50400</v>
      </c>
      <c r="I2" s="11" t="s">
        <v>13</v>
      </c>
    </row>
    <row r="3" spans="1:22" s="13" customFormat="1" ht="20.25" customHeight="1" x14ac:dyDescent="0.2">
      <c r="A3" s="4">
        <f>IFERROR(VLOOKUP(B3,'[1]DADOS (OCULTAR)'!$Q$3:$S$135,3,0),"")</f>
        <v>10894988000648</v>
      </c>
      <c r="B3" s="5" t="s">
        <v>9</v>
      </c>
      <c r="C3" s="6">
        <v>29615779000131</v>
      </c>
      <c r="D3" s="7" t="s">
        <v>14</v>
      </c>
      <c r="E3" s="8" t="s">
        <v>15</v>
      </c>
      <c r="F3" s="9">
        <v>43538</v>
      </c>
      <c r="G3" s="9">
        <v>43904</v>
      </c>
      <c r="H3" s="12">
        <v>18000</v>
      </c>
      <c r="I3" s="11" t="s">
        <v>16</v>
      </c>
      <c r="V3" s="13" t="s">
        <v>17</v>
      </c>
    </row>
    <row r="4" spans="1:22" s="13" customFormat="1" ht="20.25" customHeight="1" x14ac:dyDescent="0.2">
      <c r="A4" s="4">
        <f>IFERROR(VLOOKUP(B4,'[1]DADOS (OCULTAR)'!$Q$3:$S$135,3,0),"")</f>
        <v>10894988000648</v>
      </c>
      <c r="B4" s="5" t="s">
        <v>9</v>
      </c>
      <c r="C4" s="6">
        <v>11863530000180</v>
      </c>
      <c r="D4" s="7" t="s">
        <v>18</v>
      </c>
      <c r="E4" s="8" t="s">
        <v>19</v>
      </c>
      <c r="F4" s="9">
        <v>43344</v>
      </c>
      <c r="G4" s="9">
        <v>44075</v>
      </c>
      <c r="H4" s="14">
        <v>45672</v>
      </c>
      <c r="I4" s="11" t="s">
        <v>20</v>
      </c>
      <c r="V4" s="15" t="s">
        <v>21</v>
      </c>
    </row>
    <row r="5" spans="1:22" s="13" customFormat="1" ht="20.25" customHeight="1" x14ac:dyDescent="0.2">
      <c r="A5" s="4">
        <f>IFERROR(VLOOKUP(B5,'[1]DADOS (OCULTAR)'!$Q$3:$S$135,3,0),"")</f>
        <v>10894988000648</v>
      </c>
      <c r="B5" s="5" t="s">
        <v>9</v>
      </c>
      <c r="C5" s="6" t="s">
        <v>22</v>
      </c>
      <c r="D5" s="7" t="s">
        <v>23</v>
      </c>
      <c r="E5" s="8" t="s">
        <v>24</v>
      </c>
      <c r="F5" s="9">
        <v>43556</v>
      </c>
      <c r="G5" s="9">
        <v>44287</v>
      </c>
      <c r="H5" s="12">
        <v>10200</v>
      </c>
      <c r="I5" s="11" t="s">
        <v>25</v>
      </c>
      <c r="V5" s="15" t="s">
        <v>26</v>
      </c>
    </row>
    <row r="6" spans="1:22" s="13" customFormat="1" ht="20.25" customHeight="1" x14ac:dyDescent="0.2">
      <c r="A6" s="4">
        <f>IFERROR(VLOOKUP(B6,'[1]DADOS (OCULTAR)'!$Q$3:$S$135,3,0),"")</f>
        <v>10894988000648</v>
      </c>
      <c r="B6" s="5" t="s">
        <v>9</v>
      </c>
      <c r="C6" s="6">
        <v>11969080000104</v>
      </c>
      <c r="D6" s="7" t="s">
        <v>27</v>
      </c>
      <c r="E6" s="8" t="s">
        <v>28</v>
      </c>
      <c r="F6" s="9">
        <v>43370</v>
      </c>
      <c r="G6" s="9">
        <v>44101</v>
      </c>
      <c r="H6" s="12">
        <v>5766.48</v>
      </c>
      <c r="I6" s="11" t="s">
        <v>29</v>
      </c>
      <c r="V6" s="15" t="s">
        <v>30</v>
      </c>
    </row>
    <row r="7" spans="1:22" s="13" customFormat="1" ht="20.25" customHeight="1" x14ac:dyDescent="0.2">
      <c r="A7" s="4">
        <f>IFERROR(VLOOKUP(B7,'[1]DADOS (OCULTAR)'!$Q$3:$S$135,3,0),"")</f>
        <v>10894988000648</v>
      </c>
      <c r="B7" s="5" t="s">
        <v>9</v>
      </c>
      <c r="C7" s="6">
        <v>27837083000124</v>
      </c>
      <c r="D7" s="7" t="s">
        <v>31</v>
      </c>
      <c r="E7" s="8" t="s">
        <v>32</v>
      </c>
      <c r="F7" s="9">
        <v>43536</v>
      </c>
      <c r="G7" s="9">
        <v>43902</v>
      </c>
      <c r="H7" s="12">
        <v>118679.4</v>
      </c>
      <c r="I7" s="11" t="s">
        <v>33</v>
      </c>
      <c r="V7" s="15" t="s">
        <v>34</v>
      </c>
    </row>
    <row r="8" spans="1:22" s="13" customFormat="1" ht="20.25" customHeight="1" x14ac:dyDescent="0.2">
      <c r="A8" s="4">
        <f>IFERROR(VLOOKUP(B8,'[1]DADOS (OCULTAR)'!$Q$3:$S$135,3,0),"")</f>
        <v>10894988000648</v>
      </c>
      <c r="B8" s="5" t="s">
        <v>9</v>
      </c>
      <c r="C8" s="6">
        <v>24413164000109</v>
      </c>
      <c r="D8" s="7" t="s">
        <v>35</v>
      </c>
      <c r="E8" s="8" t="s">
        <v>36</v>
      </c>
      <c r="F8" s="9">
        <v>43374</v>
      </c>
      <c r="G8" s="9">
        <v>44105</v>
      </c>
      <c r="H8" s="12">
        <v>1800</v>
      </c>
      <c r="I8" s="11" t="s">
        <v>37</v>
      </c>
      <c r="V8" s="15" t="s">
        <v>38</v>
      </c>
    </row>
    <row r="9" spans="1:22" s="13" customFormat="1" ht="20.25" customHeight="1" x14ac:dyDescent="0.2">
      <c r="A9" s="4">
        <f>IFERROR(VLOOKUP(B9,'[1]DADOS (OCULTAR)'!$Q$3:$S$135,3,0),"")</f>
        <v>10894988000648</v>
      </c>
      <c r="B9" s="5" t="s">
        <v>9</v>
      </c>
      <c r="C9" s="6">
        <v>19533734000164</v>
      </c>
      <c r="D9" s="7" t="s">
        <v>39</v>
      </c>
      <c r="E9" s="8" t="s">
        <v>40</v>
      </c>
      <c r="F9" s="9">
        <v>43709</v>
      </c>
      <c r="G9" s="9">
        <v>44075</v>
      </c>
      <c r="H9" s="12">
        <v>24840</v>
      </c>
      <c r="I9" s="11" t="s">
        <v>41</v>
      </c>
      <c r="V9" s="15" t="s">
        <v>42</v>
      </c>
    </row>
    <row r="10" spans="1:22" s="13" customFormat="1" ht="20.25" customHeight="1" x14ac:dyDescent="0.2">
      <c r="A10" s="4">
        <f>IFERROR(VLOOKUP(B10,'[1]DADOS (OCULTAR)'!$Q$3:$S$135,3,0),"")</f>
        <v>10894988000648</v>
      </c>
      <c r="B10" s="5" t="s">
        <v>9</v>
      </c>
      <c r="C10" s="6">
        <v>19533734000164</v>
      </c>
      <c r="D10" s="7" t="s">
        <v>39</v>
      </c>
      <c r="E10" s="8" t="s">
        <v>40</v>
      </c>
      <c r="F10" s="9">
        <v>43706</v>
      </c>
      <c r="G10" s="9">
        <v>44437</v>
      </c>
      <c r="H10" s="12">
        <v>9360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(OCULTAR)'!$Q$3:$S$135,3,0),"")</f>
        <v>10894988000648</v>
      </c>
      <c r="B11" s="5" t="s">
        <v>9</v>
      </c>
      <c r="C11" s="6">
        <v>14290827000191</v>
      </c>
      <c r="D11" s="7" t="s">
        <v>45</v>
      </c>
      <c r="E11" s="8" t="s">
        <v>46</v>
      </c>
      <c r="F11" s="9">
        <v>43682</v>
      </c>
      <c r="G11" s="9">
        <v>44048</v>
      </c>
      <c r="H11" s="12">
        <v>54450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(OCULTAR)'!$Q$3:$S$135,3,0),"")</f>
        <v>10894988000648</v>
      </c>
      <c r="B12" s="5" t="s">
        <v>9</v>
      </c>
      <c r="C12" s="6">
        <v>27816524000101</v>
      </c>
      <c r="D12" s="7" t="s">
        <v>49</v>
      </c>
      <c r="E12" s="8" t="s">
        <v>50</v>
      </c>
      <c r="F12" s="9">
        <v>43460</v>
      </c>
      <c r="G12" s="9">
        <v>44556</v>
      </c>
      <c r="H12" s="12">
        <v>80000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(OCULTAR)'!$Q$3:$S$135,3,0),"")</f>
        <v>10894988000648</v>
      </c>
      <c r="B13" s="5" t="s">
        <v>9</v>
      </c>
      <c r="C13" s="6" t="s">
        <v>53</v>
      </c>
      <c r="D13" s="7" t="s">
        <v>54</v>
      </c>
      <c r="E13" s="8" t="s">
        <v>55</v>
      </c>
      <c r="F13" s="9">
        <v>43752</v>
      </c>
      <c r="G13" s="9">
        <v>44483</v>
      </c>
      <c r="H13" s="12">
        <v>83628</v>
      </c>
      <c r="I13" s="11" t="s">
        <v>56</v>
      </c>
      <c r="V13" s="15" t="s">
        <v>57</v>
      </c>
    </row>
    <row r="14" spans="1:22" s="13" customFormat="1" ht="20.25" customHeight="1" x14ac:dyDescent="0.2">
      <c r="A14" s="4">
        <f>IFERROR(VLOOKUP(B14,'[1]DADOS (OCULTAR)'!$Q$3:$S$135,3,0),"")</f>
        <v>10894988000648</v>
      </c>
      <c r="B14" s="5" t="s">
        <v>9</v>
      </c>
      <c r="C14" s="6">
        <v>11473103000195</v>
      </c>
      <c r="D14" s="7" t="s">
        <v>58</v>
      </c>
      <c r="E14" s="8" t="s">
        <v>59</v>
      </c>
      <c r="F14" s="9">
        <v>43405</v>
      </c>
      <c r="G14" s="9">
        <v>44136</v>
      </c>
      <c r="H14" s="12">
        <v>53808</v>
      </c>
      <c r="I14" s="11" t="s">
        <v>60</v>
      </c>
      <c r="V14" s="15" t="s">
        <v>61</v>
      </c>
    </row>
    <row r="15" spans="1:22" s="13" customFormat="1" ht="20.25" customHeight="1" x14ac:dyDescent="0.2">
      <c r="A15" s="4">
        <f>IFERROR(VLOOKUP(B15,'[1]DADOS (OCULTAR)'!$Q$3:$S$135,3,0),"")</f>
        <v>10894988000648</v>
      </c>
      <c r="B15" s="5" t="s">
        <v>9</v>
      </c>
      <c r="C15" s="6">
        <v>30678108000107</v>
      </c>
      <c r="D15" s="7" t="s">
        <v>58</v>
      </c>
      <c r="E15" s="8" t="s">
        <v>59</v>
      </c>
      <c r="F15" s="9">
        <v>43617</v>
      </c>
      <c r="G15" s="9">
        <v>44136</v>
      </c>
      <c r="H15" s="12">
        <v>53808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(OCULTAR)'!$Q$3:$S$135,3,0),"")</f>
        <v>10894988000648</v>
      </c>
      <c r="B16" s="5" t="s">
        <v>9</v>
      </c>
      <c r="C16" s="6">
        <v>20231241000159</v>
      </c>
      <c r="D16" s="7" t="s">
        <v>64</v>
      </c>
      <c r="E16" s="8" t="s">
        <v>65</v>
      </c>
      <c r="F16" s="9">
        <v>44183</v>
      </c>
      <c r="G16" s="9">
        <v>44548</v>
      </c>
      <c r="H16" s="12">
        <v>15520</v>
      </c>
      <c r="I16" s="11" t="s">
        <v>66</v>
      </c>
      <c r="V16" s="15" t="s">
        <v>67</v>
      </c>
    </row>
    <row r="17" spans="1:22" s="13" customFormat="1" ht="20.25" customHeight="1" x14ac:dyDescent="0.2">
      <c r="A17" s="4">
        <f>IFERROR(VLOOKUP(B17,'[1]DADOS (OCULTAR)'!$Q$3:$S$135,3,0),"")</f>
        <v>10894988000648</v>
      </c>
      <c r="B17" s="5" t="s">
        <v>9</v>
      </c>
      <c r="C17" s="6">
        <v>20231241000159</v>
      </c>
      <c r="D17" s="7" t="s">
        <v>64</v>
      </c>
      <c r="E17" s="8" t="s">
        <v>65</v>
      </c>
      <c r="F17" s="9">
        <v>44183</v>
      </c>
      <c r="G17" s="9">
        <v>44548</v>
      </c>
      <c r="H17" s="12">
        <v>15520</v>
      </c>
      <c r="I17" s="11" t="s">
        <v>68</v>
      </c>
      <c r="V17" s="15" t="s">
        <v>69</v>
      </c>
    </row>
    <row r="18" spans="1:22" s="13" customFormat="1" ht="20.25" customHeight="1" x14ac:dyDescent="0.2">
      <c r="A18" s="4">
        <f>IFERROR(VLOOKUP(B18,'[1]DADOS (OCULTAR)'!$Q$3:$S$135,3,0),"")</f>
        <v>10894988000648</v>
      </c>
      <c r="B18" s="5" t="s">
        <v>9</v>
      </c>
      <c r="C18" s="6">
        <v>10858157000106</v>
      </c>
      <c r="D18" s="7" t="s">
        <v>70</v>
      </c>
      <c r="E18" s="8" t="s">
        <v>71</v>
      </c>
      <c r="F18" s="9">
        <v>43362</v>
      </c>
      <c r="G18" s="9">
        <v>43717</v>
      </c>
      <c r="H18" s="12">
        <v>11400</v>
      </c>
      <c r="I18" s="11" t="s">
        <v>72</v>
      </c>
      <c r="V18" s="15" t="s">
        <v>73</v>
      </c>
    </row>
    <row r="19" spans="1:22" s="13" customFormat="1" ht="20.25" customHeight="1" x14ac:dyDescent="0.2">
      <c r="A19" s="4">
        <f>IFERROR(VLOOKUP(B19,'[1]DADOS (OCULTAR)'!$Q$3:$S$135,3,0),"")</f>
        <v>10894988000648</v>
      </c>
      <c r="B19" s="5" t="s">
        <v>9</v>
      </c>
      <c r="C19" s="6">
        <v>11735586000159</v>
      </c>
      <c r="D19" s="7" t="s">
        <v>74</v>
      </c>
      <c r="E19" s="8" t="s">
        <v>75</v>
      </c>
      <c r="F19" s="9">
        <v>43832</v>
      </c>
      <c r="G19" s="9">
        <v>44198</v>
      </c>
      <c r="H19" s="12">
        <v>1893</v>
      </c>
      <c r="I19" s="11" t="s">
        <v>76</v>
      </c>
      <c r="V19" s="15" t="s">
        <v>77</v>
      </c>
    </row>
    <row r="20" spans="1:22" s="13" customFormat="1" ht="20.25" customHeight="1" x14ac:dyDescent="0.2">
      <c r="A20" s="4">
        <f>IFERROR(VLOOKUP(B20,'[1]DADOS (OCULTAR)'!$Q$3:$S$135,3,0),"")</f>
        <v>10894988000648</v>
      </c>
      <c r="B20" s="5" t="s">
        <v>9</v>
      </c>
      <c r="C20" s="6">
        <v>11735586000159</v>
      </c>
      <c r="D20" s="7" t="s">
        <v>74</v>
      </c>
      <c r="E20" s="8" t="s">
        <v>75</v>
      </c>
      <c r="F20" s="9">
        <v>44200</v>
      </c>
      <c r="G20" s="9">
        <v>44565</v>
      </c>
      <c r="H20" s="12">
        <v>1893</v>
      </c>
      <c r="I20" s="11" t="s">
        <v>78</v>
      </c>
      <c r="V20" s="15" t="s">
        <v>79</v>
      </c>
    </row>
    <row r="21" spans="1:22" s="13" customFormat="1" ht="20.25" customHeight="1" x14ac:dyDescent="0.2">
      <c r="A21" s="4">
        <f>IFERROR(VLOOKUP(B21,'[1]DADOS (OCULTAR)'!$Q$3:$S$135,3,0),"")</f>
        <v>10894988000648</v>
      </c>
      <c r="B21" s="5" t="s">
        <v>9</v>
      </c>
      <c r="C21" s="6">
        <v>21854632000192</v>
      </c>
      <c r="D21" s="7" t="s">
        <v>80</v>
      </c>
      <c r="E21" s="8" t="s">
        <v>81</v>
      </c>
      <c r="F21" s="9">
        <v>43747</v>
      </c>
      <c r="G21" s="9">
        <v>44112</v>
      </c>
      <c r="H21" s="12">
        <v>10320</v>
      </c>
      <c r="I21" s="11" t="s">
        <v>82</v>
      </c>
      <c r="V21" s="15" t="s">
        <v>83</v>
      </c>
    </row>
    <row r="22" spans="1:22" s="13" customFormat="1" ht="20.25" customHeight="1" x14ac:dyDescent="0.2">
      <c r="A22" s="4">
        <f>IFERROR(VLOOKUP(B22,'[1]DADOS (OCULTAR)'!$Q$3:$S$135,3,0),"")</f>
        <v>10894988000648</v>
      </c>
      <c r="B22" s="5" t="s">
        <v>9</v>
      </c>
      <c r="C22" s="6">
        <v>11448247000353</v>
      </c>
      <c r="D22" s="7" t="s">
        <v>84</v>
      </c>
      <c r="E22" s="8" t="s">
        <v>85</v>
      </c>
      <c r="F22" s="9">
        <v>43363</v>
      </c>
      <c r="G22" s="9">
        <v>44094</v>
      </c>
      <c r="H22" s="12">
        <v>72000</v>
      </c>
      <c r="I22" s="11" t="s">
        <v>86</v>
      </c>
      <c r="V22" s="15" t="s">
        <v>87</v>
      </c>
    </row>
    <row r="23" spans="1:22" s="13" customFormat="1" ht="20.25" customHeight="1" x14ac:dyDescent="0.2">
      <c r="A23" s="4">
        <f>IFERROR(VLOOKUP(B23,'[1]DADOS (OCULTAR)'!$Q$3:$S$135,3,0),"")</f>
        <v>10894988000648</v>
      </c>
      <c r="B23" s="5" t="s">
        <v>9</v>
      </c>
      <c r="C23" s="6">
        <v>14401506000117</v>
      </c>
      <c r="D23" s="7" t="s">
        <v>88</v>
      </c>
      <c r="E23" s="8" t="s">
        <v>89</v>
      </c>
      <c r="F23" s="9">
        <v>43344</v>
      </c>
      <c r="G23" s="9">
        <v>44075</v>
      </c>
      <c r="H23" s="12">
        <v>60660</v>
      </c>
      <c r="I23" s="11" t="s">
        <v>90</v>
      </c>
      <c r="V23" s="15" t="s">
        <v>91</v>
      </c>
    </row>
    <row r="24" spans="1:22" s="13" customFormat="1" ht="20.25" customHeight="1" x14ac:dyDescent="0.2">
      <c r="A24" s="4">
        <f>IFERROR(VLOOKUP(B24,'[1]DADOS (OCULTAR)'!$Q$3:$S$135,3,0),"")</f>
        <v>10894988000648</v>
      </c>
      <c r="B24" s="5" t="s">
        <v>9</v>
      </c>
      <c r="C24" s="6">
        <v>33262200000171</v>
      </c>
      <c r="D24" s="7" t="s">
        <v>92</v>
      </c>
      <c r="E24" s="8" t="s">
        <v>93</v>
      </c>
      <c r="F24" s="9">
        <v>43570</v>
      </c>
      <c r="G24" s="9">
        <v>43935</v>
      </c>
      <c r="H24" s="12">
        <v>21000</v>
      </c>
      <c r="I24" s="11" t="s">
        <v>94</v>
      </c>
      <c r="V24" s="15" t="s">
        <v>95</v>
      </c>
    </row>
    <row r="25" spans="1:22" s="13" customFormat="1" ht="20.25" customHeight="1" x14ac:dyDescent="0.2">
      <c r="A25" s="4">
        <f>IFERROR(VLOOKUP(B25,'[1]DADOS (OCULTAR)'!$Q$3:$S$135,3,0),"")</f>
        <v>10894988000648</v>
      </c>
      <c r="B25" s="5" t="s">
        <v>9</v>
      </c>
      <c r="C25" s="6">
        <v>14700797000144</v>
      </c>
      <c r="D25" s="7" t="s">
        <v>96</v>
      </c>
      <c r="E25" s="8" t="s">
        <v>97</v>
      </c>
      <c r="F25" s="9">
        <v>43718</v>
      </c>
      <c r="G25" s="9">
        <v>44449</v>
      </c>
      <c r="H25" s="12">
        <v>3600</v>
      </c>
      <c r="I25" s="11" t="s">
        <v>98</v>
      </c>
      <c r="V25" s="15" t="s">
        <v>99</v>
      </c>
    </row>
    <row r="26" spans="1:22" s="13" customFormat="1" ht="20.25" customHeight="1" x14ac:dyDescent="0.2">
      <c r="A26" s="4">
        <f>IFERROR(VLOOKUP(B26,'[1]DADOS (OCULTAR)'!$Q$3:$S$135,3,0),"")</f>
        <v>10894988000648</v>
      </c>
      <c r="B26" s="5" t="s">
        <v>9</v>
      </c>
      <c r="C26" s="6">
        <v>57755217002091</v>
      </c>
      <c r="D26" s="7" t="s">
        <v>100</v>
      </c>
      <c r="E26" s="8" t="s">
        <v>101</v>
      </c>
      <c r="F26" s="9">
        <v>44197</v>
      </c>
      <c r="G26" s="9">
        <v>44562</v>
      </c>
      <c r="H26" s="12">
        <v>8015.68</v>
      </c>
      <c r="I26" s="11" t="s">
        <v>102</v>
      </c>
      <c r="V26" s="15" t="s">
        <v>103</v>
      </c>
    </row>
    <row r="27" spans="1:22" s="13" customFormat="1" ht="20.25" customHeight="1" x14ac:dyDescent="0.2">
      <c r="A27" s="4">
        <f>IFERROR(VLOOKUP(B27,'[1]DADOS (OCULTAR)'!$Q$3:$S$135,3,0),"")</f>
        <v>10894988000648</v>
      </c>
      <c r="B27" s="5" t="s">
        <v>9</v>
      </c>
      <c r="C27" s="6" t="s">
        <v>104</v>
      </c>
      <c r="D27" s="7" t="s">
        <v>105</v>
      </c>
      <c r="E27" s="8" t="s">
        <v>106</v>
      </c>
      <c r="F27" s="9">
        <v>43570</v>
      </c>
      <c r="G27" s="9">
        <v>44301</v>
      </c>
      <c r="H27" s="12">
        <v>15480</v>
      </c>
      <c r="I27" s="11" t="s">
        <v>107</v>
      </c>
      <c r="V27" s="15" t="s">
        <v>108</v>
      </c>
    </row>
    <row r="28" spans="1:22" s="13" customFormat="1" ht="20.25" customHeight="1" x14ac:dyDescent="0.2">
      <c r="A28" s="4">
        <f>IFERROR(VLOOKUP(B28,'[1]DADOS (OCULTAR)'!$Q$3:$S$135,3,0),"")</f>
        <v>10894988000648</v>
      </c>
      <c r="B28" s="5" t="s">
        <v>9</v>
      </c>
      <c r="C28" s="6" t="s">
        <v>109</v>
      </c>
      <c r="D28" s="7" t="s">
        <v>110</v>
      </c>
      <c r="E28" s="8" t="s">
        <v>111</v>
      </c>
      <c r="F28" s="9">
        <v>43622</v>
      </c>
      <c r="G28" s="9">
        <v>43988</v>
      </c>
      <c r="H28" s="12">
        <v>10242</v>
      </c>
      <c r="I28" s="11" t="s">
        <v>112</v>
      </c>
      <c r="V28" s="15" t="s">
        <v>113</v>
      </c>
    </row>
    <row r="29" spans="1:22" s="13" customFormat="1" ht="20.25" customHeight="1" x14ac:dyDescent="0.2">
      <c r="A29" s="4">
        <f>IFERROR(VLOOKUP(B29,'[1]DADOS (OCULTAR)'!$Q$3:$S$135,3,0),"")</f>
        <v>10894988000648</v>
      </c>
      <c r="B29" s="5" t="s">
        <v>9</v>
      </c>
      <c r="C29" s="6">
        <v>15242921000138</v>
      </c>
      <c r="D29" s="7" t="s">
        <v>114</v>
      </c>
      <c r="E29" s="8" t="s">
        <v>115</v>
      </c>
      <c r="F29" s="9">
        <v>43343</v>
      </c>
      <c r="G29" s="9">
        <v>44804</v>
      </c>
      <c r="H29" s="12">
        <v>4433907.84</v>
      </c>
      <c r="I29" s="11" t="s">
        <v>116</v>
      </c>
      <c r="V29" s="15" t="s">
        <v>117</v>
      </c>
    </row>
    <row r="30" spans="1:22" s="13" customFormat="1" ht="20.25" customHeight="1" x14ac:dyDescent="0.2">
      <c r="A30" s="4">
        <f>IFERROR(VLOOKUP(B30,'[1]DADOS (OCULTAR)'!$Q$3:$S$135,3,0),"")</f>
        <v>10894988000648</v>
      </c>
      <c r="B30" s="5" t="s">
        <v>9</v>
      </c>
      <c r="C30" s="6" t="s">
        <v>118</v>
      </c>
      <c r="D30" s="7" t="s">
        <v>119</v>
      </c>
      <c r="E30" s="8" t="s">
        <v>120</v>
      </c>
      <c r="F30" s="9">
        <v>44010</v>
      </c>
      <c r="G30" s="9">
        <v>44375</v>
      </c>
      <c r="H30" s="12">
        <v>19800</v>
      </c>
      <c r="I30" s="11" t="s">
        <v>121</v>
      </c>
      <c r="V30" s="15" t="s">
        <v>122</v>
      </c>
    </row>
    <row r="31" spans="1:22" s="13" customFormat="1" ht="20.25" customHeight="1" x14ac:dyDescent="0.2">
      <c r="A31" s="4">
        <f>IFERROR(VLOOKUP(B31,'[1]DADOS (OCULTAR)'!$Q$3:$S$135,3,0),"")</f>
        <v>10894988000648</v>
      </c>
      <c r="B31" s="5" t="s">
        <v>9</v>
      </c>
      <c r="C31" s="6">
        <v>21939486000106</v>
      </c>
      <c r="D31" s="16" t="s">
        <v>123</v>
      </c>
      <c r="E31" s="8" t="s">
        <v>124</v>
      </c>
      <c r="F31" s="9">
        <v>43769</v>
      </c>
      <c r="G31" s="9">
        <v>44135</v>
      </c>
      <c r="H31" s="12">
        <v>1320</v>
      </c>
      <c r="I31" s="11" t="s">
        <v>125</v>
      </c>
      <c r="V31" s="15" t="s">
        <v>126</v>
      </c>
    </row>
    <row r="32" spans="1:22" s="13" customFormat="1" ht="20.25" customHeight="1" x14ac:dyDescent="0.2">
      <c r="A32" s="4">
        <f>IFERROR(VLOOKUP(B32,'[1]DADOS (OCULTAR)'!$Q$3:$S$135,3,0),"")</f>
        <v>10894988000648</v>
      </c>
      <c r="B32" s="5" t="s">
        <v>9</v>
      </c>
      <c r="C32" s="6">
        <v>35041147000104</v>
      </c>
      <c r="D32" s="7" t="s">
        <v>127</v>
      </c>
      <c r="E32" s="8" t="s">
        <v>128</v>
      </c>
      <c r="F32" s="9">
        <v>44214</v>
      </c>
      <c r="G32" s="9">
        <v>44579</v>
      </c>
      <c r="H32" s="12">
        <v>156000</v>
      </c>
      <c r="I32" s="11" t="s">
        <v>129</v>
      </c>
      <c r="V32" s="15" t="s">
        <v>130</v>
      </c>
    </row>
    <row r="33" spans="1:22" s="13" customFormat="1" ht="20.25" customHeight="1" x14ac:dyDescent="0.2">
      <c r="A33" s="4">
        <f>IFERROR(VLOOKUP(B33,'[1]DADOS (OCULTAR)'!$Q$3:$S$135,3,0),"")</f>
        <v>10894988000648</v>
      </c>
      <c r="B33" s="5" t="s">
        <v>9</v>
      </c>
      <c r="C33" s="6">
        <v>92306257000275</v>
      </c>
      <c r="D33" s="7" t="s">
        <v>131</v>
      </c>
      <c r="E33" s="8" t="s">
        <v>132</v>
      </c>
      <c r="F33" s="9">
        <v>43524</v>
      </c>
      <c r="G33" s="9"/>
      <c r="H33" s="12">
        <v>100000</v>
      </c>
      <c r="I33" s="11" t="s">
        <v>133</v>
      </c>
      <c r="V33" s="15" t="s">
        <v>134</v>
      </c>
    </row>
    <row r="34" spans="1:22" s="13" customFormat="1" ht="20.25" customHeight="1" x14ac:dyDescent="0.2">
      <c r="A34" s="4">
        <f>IFERROR(VLOOKUP(B34,'[1]DADOS (OCULTAR)'!$Q$3:$S$135,3,0),"")</f>
        <v>10894988000648</v>
      </c>
      <c r="B34" s="5" t="s">
        <v>9</v>
      </c>
      <c r="C34" s="6">
        <v>92306257000275</v>
      </c>
      <c r="D34" s="7" t="s">
        <v>131</v>
      </c>
      <c r="E34" s="8" t="s">
        <v>132</v>
      </c>
      <c r="F34" s="9">
        <v>43515</v>
      </c>
      <c r="G34" s="9"/>
      <c r="H34" s="12">
        <v>100000</v>
      </c>
      <c r="I34" s="11" t="s">
        <v>135</v>
      </c>
      <c r="V34" s="15" t="s">
        <v>136</v>
      </c>
    </row>
    <row r="35" spans="1:22" s="13" customFormat="1" ht="20.25" customHeight="1" x14ac:dyDescent="0.2">
      <c r="A35" s="4">
        <f>IFERROR(VLOOKUP(B35,'[1]DADOS (OCULTAR)'!$Q$3:$S$135,3,0),"")</f>
        <v>10894988000648</v>
      </c>
      <c r="B35" s="5" t="s">
        <v>9</v>
      </c>
      <c r="C35" s="6">
        <v>92306257000275</v>
      </c>
      <c r="D35" s="7" t="s">
        <v>131</v>
      </c>
      <c r="E35" s="8" t="s">
        <v>137</v>
      </c>
      <c r="F35" s="9">
        <v>43515</v>
      </c>
      <c r="G35" s="9"/>
      <c r="H35" s="12">
        <v>100000</v>
      </c>
      <c r="I35" s="11" t="s">
        <v>138</v>
      </c>
      <c r="V35" s="15" t="s">
        <v>139</v>
      </c>
    </row>
    <row r="36" spans="1:22" s="13" customFormat="1" ht="20.25" customHeight="1" x14ac:dyDescent="0.2">
      <c r="A36" s="4">
        <f>IFERROR(VLOOKUP(B36,'[1]DADOS (OCULTAR)'!$Q$3:$S$135,3,0),"")</f>
        <v>10894988000648</v>
      </c>
      <c r="B36" s="5" t="s">
        <v>9</v>
      </c>
      <c r="C36" s="6">
        <v>27703250000144</v>
      </c>
      <c r="D36" s="7" t="s">
        <v>140</v>
      </c>
      <c r="E36" s="8" t="s">
        <v>141</v>
      </c>
      <c r="F36" s="9">
        <v>43447</v>
      </c>
      <c r="G36" s="9">
        <v>44178</v>
      </c>
      <c r="H36" s="12">
        <v>10800</v>
      </c>
      <c r="I36" s="11" t="s">
        <v>142</v>
      </c>
      <c r="V36" s="15" t="s">
        <v>143</v>
      </c>
    </row>
    <row r="37" spans="1:22" s="13" customFormat="1" ht="20.25" customHeight="1" x14ac:dyDescent="0.2">
      <c r="A37" s="4">
        <f>IFERROR(VLOOKUP(B37,'[1]DADOS (OCULTAR)'!$Q$3:$S$135,3,0),"")</f>
        <v>10894988000648</v>
      </c>
      <c r="B37" s="5" t="s">
        <v>9</v>
      </c>
      <c r="C37" s="6">
        <v>12332754000128</v>
      </c>
      <c r="D37" s="7" t="s">
        <v>144</v>
      </c>
      <c r="E37" s="8" t="s">
        <v>145</v>
      </c>
      <c r="F37" s="9">
        <v>43594</v>
      </c>
      <c r="G37" s="9">
        <v>43960</v>
      </c>
      <c r="H37" s="12">
        <v>42036</v>
      </c>
      <c r="I37" s="11" t="s">
        <v>146</v>
      </c>
      <c r="V37" s="15" t="s">
        <v>147</v>
      </c>
    </row>
    <row r="38" spans="1:22" s="13" customFormat="1" ht="20.25" customHeight="1" x14ac:dyDescent="0.2">
      <c r="A38" s="4">
        <f>IFERROR(VLOOKUP(B38,'[1]DADOS (OCULTAR)'!$Q$3:$S$135,3,0),"")</f>
        <v>10894988000648</v>
      </c>
      <c r="B38" s="5" t="s">
        <v>9</v>
      </c>
      <c r="C38" s="6">
        <v>12332754000128</v>
      </c>
      <c r="D38" s="7" t="s">
        <v>144</v>
      </c>
      <c r="E38" s="8" t="s">
        <v>145</v>
      </c>
      <c r="F38" s="9">
        <v>43313</v>
      </c>
      <c r="G38" s="9">
        <v>44409</v>
      </c>
      <c r="H38" s="12">
        <v>23820</v>
      </c>
      <c r="I38" s="11" t="s">
        <v>148</v>
      </c>
      <c r="V38" s="15" t="s">
        <v>149</v>
      </c>
    </row>
    <row r="39" spans="1:22" s="13" customFormat="1" ht="20.25" customHeight="1" x14ac:dyDescent="0.2">
      <c r="A39" s="4">
        <f>IFERROR(VLOOKUP(B39,'[1]DADOS (OCULTAR)'!$Q$3:$S$135,3,0),"")</f>
        <v>10894988000648</v>
      </c>
      <c r="B39" s="5" t="s">
        <v>9</v>
      </c>
      <c r="C39" s="6">
        <v>36010377000179</v>
      </c>
      <c r="D39" s="7" t="s">
        <v>150</v>
      </c>
      <c r="E39" s="8" t="s">
        <v>151</v>
      </c>
      <c r="F39" s="9">
        <v>44107</v>
      </c>
      <c r="G39" s="9">
        <v>45568</v>
      </c>
      <c r="H39" s="12">
        <v>43227.39</v>
      </c>
      <c r="I39" s="11" t="s">
        <v>152</v>
      </c>
      <c r="V39" s="15" t="s">
        <v>153</v>
      </c>
    </row>
    <row r="40" spans="1:22" s="13" customFormat="1" ht="20.25" customHeight="1" x14ac:dyDescent="0.2">
      <c r="A40" s="4">
        <f>IFERROR(VLOOKUP(B40,'[1]DADOS (OCULTAR)'!$Q$3:$S$135,3,0),"")</f>
        <v>10894988000648</v>
      </c>
      <c r="B40" s="5" t="s">
        <v>9</v>
      </c>
      <c r="C40" s="6">
        <v>41096520000127</v>
      </c>
      <c r="D40" s="7" t="s">
        <v>154</v>
      </c>
      <c r="E40" s="8" t="s">
        <v>155</v>
      </c>
      <c r="F40" s="9">
        <v>43404</v>
      </c>
      <c r="G40" s="9">
        <v>44135</v>
      </c>
      <c r="H40" s="12">
        <v>8964</v>
      </c>
      <c r="I40" s="11" t="s">
        <v>156</v>
      </c>
      <c r="V40" s="15" t="s">
        <v>157</v>
      </c>
    </row>
    <row r="41" spans="1:22" s="13" customFormat="1" ht="20.25" customHeight="1" x14ac:dyDescent="0.2">
      <c r="A41" s="4">
        <f>IFERROR(VLOOKUP(B41,'[1]DADOS (OCULTAR)'!$Q$3:$S$135,3,0),"")</f>
        <v>10894988000648</v>
      </c>
      <c r="B41" s="5" t="s">
        <v>9</v>
      </c>
      <c r="C41" s="6">
        <v>10224281000110</v>
      </c>
      <c r="D41" s="7" t="s">
        <v>158</v>
      </c>
      <c r="E41" s="8" t="s">
        <v>159</v>
      </c>
      <c r="F41" s="9">
        <v>43368</v>
      </c>
      <c r="G41" s="9">
        <v>44464</v>
      </c>
      <c r="H41" s="12">
        <v>12000</v>
      </c>
      <c r="I41" s="11" t="s">
        <v>160</v>
      </c>
      <c r="V41" s="15" t="s">
        <v>161</v>
      </c>
    </row>
    <row r="42" spans="1:22" s="13" customFormat="1" ht="20.25" customHeight="1" x14ac:dyDescent="0.2">
      <c r="A42" s="4">
        <f>IFERROR(VLOOKUP(B42,'[1]DADOS (OCULTAR)'!$Q$3:$S$135,3,0),"")</f>
        <v>10894988000648</v>
      </c>
      <c r="B42" s="5" t="s">
        <v>9</v>
      </c>
      <c r="C42" s="6">
        <v>15651204000160</v>
      </c>
      <c r="D42" s="7" t="s">
        <v>162</v>
      </c>
      <c r="E42" s="8" t="s">
        <v>163</v>
      </c>
      <c r="F42" s="9">
        <v>43344</v>
      </c>
      <c r="G42" s="9"/>
      <c r="H42" s="12">
        <v>21600</v>
      </c>
      <c r="I42" s="11" t="s">
        <v>164</v>
      </c>
      <c r="V42" s="15" t="s">
        <v>165</v>
      </c>
    </row>
    <row r="43" spans="1:22" s="13" customFormat="1" ht="20.25" customHeight="1" x14ac:dyDescent="0.2">
      <c r="A43" s="4">
        <f>IFERROR(VLOOKUP(B43,'[1]DADOS (OCULTAR)'!$Q$3:$S$135,3,0),"")</f>
        <v>10894988000648</v>
      </c>
      <c r="B43" s="5" t="s">
        <v>9</v>
      </c>
      <c r="C43" s="6">
        <v>24398380000122</v>
      </c>
      <c r="D43" s="7" t="s">
        <v>166</v>
      </c>
      <c r="E43" s="8" t="s">
        <v>151</v>
      </c>
      <c r="F43" s="9">
        <v>43924</v>
      </c>
      <c r="G43" s="9">
        <v>44106</v>
      </c>
      <c r="H43" s="12">
        <v>43227.39</v>
      </c>
      <c r="I43" s="11" t="s">
        <v>167</v>
      </c>
      <c r="V43" s="15" t="s">
        <v>168</v>
      </c>
    </row>
    <row r="44" spans="1:22" s="13" customFormat="1" ht="20.25" customHeight="1" x14ac:dyDescent="0.2">
      <c r="A44" s="4">
        <f>IFERROR(VLOOKUP(B44,'[1]DADOS (OCULTAR)'!$Q$3:$S$135,3,0),"")</f>
        <v>10894988000648</v>
      </c>
      <c r="B44" s="5" t="s">
        <v>9</v>
      </c>
      <c r="C44" s="6">
        <v>24398380000122</v>
      </c>
      <c r="D44" s="7" t="s">
        <v>166</v>
      </c>
      <c r="E44" s="8" t="s">
        <v>169</v>
      </c>
      <c r="F44" s="9">
        <v>44204</v>
      </c>
      <c r="G44" s="9">
        <v>44579</v>
      </c>
      <c r="H44" s="12">
        <v>44076</v>
      </c>
      <c r="I44" s="11" t="s">
        <v>170</v>
      </c>
      <c r="V44" s="15" t="s">
        <v>171</v>
      </c>
    </row>
    <row r="45" spans="1:22" s="13" customFormat="1" ht="20.25" customHeight="1" x14ac:dyDescent="0.2">
      <c r="A45" s="4">
        <f>IFERROR(VLOOKUP(B45,'[1]DADOS (OCULTAR)'!$Q$3:$S$135,3,0),"")</f>
        <v>10894988000648</v>
      </c>
      <c r="B45" s="5" t="s">
        <v>9</v>
      </c>
      <c r="C45" s="6" t="s">
        <v>172</v>
      </c>
      <c r="D45" s="7" t="s">
        <v>173</v>
      </c>
      <c r="E45" s="8" t="s">
        <v>174</v>
      </c>
      <c r="F45" s="9">
        <v>43503</v>
      </c>
      <c r="G45" s="9">
        <v>43868</v>
      </c>
      <c r="H45" s="12">
        <v>16800</v>
      </c>
      <c r="I45" s="11" t="s">
        <v>175</v>
      </c>
      <c r="V45" s="15" t="s">
        <v>176</v>
      </c>
    </row>
    <row r="46" spans="1:22" s="13" customFormat="1" ht="20.25" customHeight="1" x14ac:dyDescent="0.2">
      <c r="A46" s="4">
        <f>IFERROR(VLOOKUP(B46,'[1]DADOS (OCULTAR)'!$Q$3:$S$135,3,0),"")</f>
        <v>10894988000648</v>
      </c>
      <c r="B46" s="5" t="s">
        <v>9</v>
      </c>
      <c r="C46" s="6" t="s">
        <v>172</v>
      </c>
      <c r="D46" s="7" t="s">
        <v>173</v>
      </c>
      <c r="E46" s="8" t="s">
        <v>174</v>
      </c>
      <c r="F46" s="9">
        <v>44136</v>
      </c>
      <c r="G46" s="9"/>
      <c r="H46" s="12">
        <v>14319.84</v>
      </c>
      <c r="I46" s="11" t="s">
        <v>177</v>
      </c>
      <c r="V46" s="15" t="s">
        <v>178</v>
      </c>
    </row>
    <row r="47" spans="1:22" ht="20.25" customHeight="1" x14ac:dyDescent="0.2">
      <c r="A47" s="4">
        <f>IFERROR(VLOOKUP(B47,'[1]DADOS (OCULTAR)'!$Q$3:$S$135,3,0),"")</f>
        <v>10894988000648</v>
      </c>
      <c r="B47" s="5" t="s">
        <v>9</v>
      </c>
      <c r="C47" s="6" t="s">
        <v>179</v>
      </c>
      <c r="D47" s="7" t="s">
        <v>180</v>
      </c>
      <c r="E47" s="8" t="s">
        <v>181</v>
      </c>
      <c r="F47" s="9">
        <v>43405</v>
      </c>
      <c r="G47" s="9">
        <v>44136</v>
      </c>
      <c r="H47" s="12">
        <v>1800</v>
      </c>
      <c r="I47" s="11" t="s">
        <v>182</v>
      </c>
    </row>
    <row r="48" spans="1:22" ht="20.25" customHeight="1" x14ac:dyDescent="0.2">
      <c r="A48" s="4">
        <f>IFERROR(VLOOKUP(B48,'[1]DADOS (OCULTAR)'!$Q$3:$S$135,3,0),"")</f>
        <v>10894988000648</v>
      </c>
      <c r="B48" s="5" t="s">
        <v>9</v>
      </c>
      <c r="C48" s="6">
        <v>16783034000130</v>
      </c>
      <c r="D48" s="7" t="s">
        <v>183</v>
      </c>
      <c r="E48" s="8" t="s">
        <v>184</v>
      </c>
      <c r="F48" s="9">
        <v>43580</v>
      </c>
      <c r="G48" s="9">
        <v>43946</v>
      </c>
      <c r="H48" s="12">
        <v>25200</v>
      </c>
      <c r="I48" s="11" t="s">
        <v>185</v>
      </c>
    </row>
    <row r="49" spans="1:9" ht="20.25" customHeight="1" x14ac:dyDescent="0.2">
      <c r="A49" s="4">
        <f>IFERROR(VLOOKUP(B49,'[1]DADOS (OCULTAR)'!$Q$3:$S$135,3,0),"")</f>
        <v>10894988000648</v>
      </c>
      <c r="B49" s="5" t="s">
        <v>9</v>
      </c>
      <c r="C49" s="6" t="s">
        <v>186</v>
      </c>
      <c r="D49" s="7" t="s">
        <v>187</v>
      </c>
      <c r="E49" s="8" t="s">
        <v>188</v>
      </c>
      <c r="F49" s="9">
        <v>43435</v>
      </c>
      <c r="G49" s="9">
        <v>44166</v>
      </c>
      <c r="H49" s="12">
        <v>36720</v>
      </c>
      <c r="I49" s="11" t="s">
        <v>189</v>
      </c>
    </row>
    <row r="50" spans="1:9" ht="20.25" customHeight="1" x14ac:dyDescent="0.2">
      <c r="A50" s="4">
        <f>IFERROR(VLOOKUP(B50,'[1]DADOS (OCULTAR)'!$Q$3:$S$135,3,0),"")</f>
        <v>10894988000648</v>
      </c>
      <c r="B50" s="5" t="s">
        <v>9</v>
      </c>
      <c r="C50" s="6" t="s">
        <v>190</v>
      </c>
      <c r="D50" s="7" t="s">
        <v>191</v>
      </c>
      <c r="E50" s="8" t="s">
        <v>192</v>
      </c>
      <c r="F50" s="9">
        <v>43377</v>
      </c>
      <c r="G50" s="9"/>
      <c r="H50" s="12">
        <v>453207.36</v>
      </c>
      <c r="I50" s="11" t="s">
        <v>193</v>
      </c>
    </row>
    <row r="51" spans="1:9" ht="20.25" customHeight="1" x14ac:dyDescent="0.2">
      <c r="A51" s="4">
        <f>IFERROR(VLOOKUP(B51,'[1]DADOS (OCULTAR)'!$Q$3:$S$135,3,0),"")</f>
        <v>10894988000648</v>
      </c>
      <c r="B51" s="5" t="s">
        <v>9</v>
      </c>
      <c r="C51" s="6">
        <v>33164021000100</v>
      </c>
      <c r="D51" s="7" t="s">
        <v>194</v>
      </c>
      <c r="E51" s="8" t="s">
        <v>195</v>
      </c>
      <c r="F51" s="9">
        <v>43517</v>
      </c>
      <c r="G51" s="9">
        <v>43882</v>
      </c>
      <c r="H51" s="12">
        <v>10729.03</v>
      </c>
      <c r="I51" s="11" t="s">
        <v>196</v>
      </c>
    </row>
    <row r="52" spans="1:9" ht="20.25" customHeight="1" x14ac:dyDescent="0.2">
      <c r="A52" s="4">
        <f>IFERROR(VLOOKUP(B52,'[1]DADOS (OCULTAR)'!$Q$3:$S$135,3,0),"")</f>
        <v>10894988000648</v>
      </c>
      <c r="B52" s="5" t="s">
        <v>9</v>
      </c>
      <c r="C52" s="6" t="s">
        <v>197</v>
      </c>
      <c r="D52" s="7" t="s">
        <v>198</v>
      </c>
      <c r="E52" s="8" t="s">
        <v>199</v>
      </c>
      <c r="F52" s="9">
        <v>44258</v>
      </c>
      <c r="G52" s="9">
        <v>44623</v>
      </c>
      <c r="H52" s="12">
        <v>7089.81</v>
      </c>
      <c r="I52" s="11" t="s">
        <v>200</v>
      </c>
    </row>
    <row r="53" spans="1:9" ht="20.25" customHeight="1" x14ac:dyDescent="0.2">
      <c r="A53" s="4">
        <f>IFERROR(VLOOKUP(B53,'[1]DADOS (OCULTAR)'!$Q$3:$S$135,3,0),"")</f>
        <v>10894988000648</v>
      </c>
      <c r="B53" s="5" t="s">
        <v>9</v>
      </c>
      <c r="C53" s="6">
        <v>10228298000145</v>
      </c>
      <c r="D53" s="7" t="s">
        <v>201</v>
      </c>
      <c r="E53" s="8" t="s">
        <v>202</v>
      </c>
      <c r="F53" s="9">
        <v>43374</v>
      </c>
      <c r="G53" s="9">
        <v>44470</v>
      </c>
      <c r="H53" s="12">
        <v>179009.28</v>
      </c>
      <c r="I53" s="11" t="s">
        <v>203</v>
      </c>
    </row>
    <row r="54" spans="1:9" ht="20.25" customHeight="1" x14ac:dyDescent="0.2">
      <c r="A54" s="4">
        <f>IFERROR(VLOOKUP(B54,'[1]DADOS (OCULTAR)'!$Q$3:$S$135,3,0),"")</f>
        <v>10894988000648</v>
      </c>
      <c r="B54" s="5" t="s">
        <v>9</v>
      </c>
      <c r="C54" s="6">
        <v>21216498000102</v>
      </c>
      <c r="D54" s="7" t="s">
        <v>204</v>
      </c>
      <c r="E54" s="8" t="s">
        <v>205</v>
      </c>
      <c r="F54" s="9">
        <v>43466</v>
      </c>
      <c r="G54" s="9">
        <v>44562</v>
      </c>
      <c r="H54" s="12">
        <v>101252.16</v>
      </c>
      <c r="I54" s="11" t="s">
        <v>206</v>
      </c>
    </row>
    <row r="55" spans="1:9" ht="20.25" customHeight="1" x14ac:dyDescent="0.2">
      <c r="A55" s="4">
        <f>IFERROR(VLOOKUP(B55,'[1]DADOS (OCULTAR)'!$Q$3:$S$135,3,0),"")</f>
        <v>10894988000648</v>
      </c>
      <c r="B55" s="5" t="s">
        <v>9</v>
      </c>
      <c r="C55" s="6">
        <v>24380578002041</v>
      </c>
      <c r="D55" s="7" t="s">
        <v>207</v>
      </c>
      <c r="E55" s="8" t="s">
        <v>208</v>
      </c>
      <c r="F55" s="9">
        <v>43101</v>
      </c>
      <c r="G55" s="9"/>
      <c r="H55" s="12">
        <v>77240.45</v>
      </c>
      <c r="I55" s="11" t="s">
        <v>209</v>
      </c>
    </row>
    <row r="56" spans="1:9" ht="20.25" customHeight="1" x14ac:dyDescent="0.2">
      <c r="A56" s="4">
        <f>IFERROR(VLOOKUP(B56,'[1]DADOS (OCULTAR)'!$Q$3:$S$135,3,0),"")</f>
        <v>10894988000648</v>
      </c>
      <c r="B56" s="5" t="s">
        <v>9</v>
      </c>
      <c r="C56" s="6">
        <v>26834299000173</v>
      </c>
      <c r="D56" s="7" t="s">
        <v>210</v>
      </c>
      <c r="E56" s="8" t="s">
        <v>211</v>
      </c>
      <c r="F56" s="9">
        <v>43344</v>
      </c>
      <c r="G56" s="9">
        <v>44440</v>
      </c>
      <c r="H56" s="12">
        <v>12000</v>
      </c>
      <c r="I56" s="11" t="s">
        <v>212</v>
      </c>
    </row>
    <row r="57" spans="1:9" ht="20.25" customHeight="1" x14ac:dyDescent="0.2">
      <c r="A57" s="4">
        <f>IFERROR(VLOOKUP(B57,'[1]DADOS (OCULTAR)'!$Q$3:$S$135,3,0),"")</f>
        <v>10894988000648</v>
      </c>
      <c r="B57" s="5" t="s">
        <v>9</v>
      </c>
      <c r="C57" s="6">
        <v>26834299000173</v>
      </c>
      <c r="D57" s="7" t="s">
        <v>210</v>
      </c>
      <c r="E57" s="8" t="s">
        <v>211</v>
      </c>
      <c r="F57" s="9">
        <v>43344</v>
      </c>
      <c r="G57" s="9">
        <v>44440</v>
      </c>
      <c r="H57" s="12">
        <v>12000</v>
      </c>
      <c r="I57" s="11" t="s">
        <v>212</v>
      </c>
    </row>
    <row r="58" spans="1:9" ht="20.25" customHeight="1" x14ac:dyDescent="0.2">
      <c r="A58" s="4">
        <f>IFERROR(VLOOKUP(B58,'[1]DADOS (OCULTAR)'!$Q$3:$S$135,3,0),"")</f>
        <v>10894988000648</v>
      </c>
      <c r="B58" s="5" t="s">
        <v>9</v>
      </c>
      <c r="C58" s="6" t="s">
        <v>213</v>
      </c>
      <c r="D58" s="7" t="s">
        <v>214</v>
      </c>
      <c r="E58" s="8" t="s">
        <v>12</v>
      </c>
      <c r="F58" s="9">
        <v>44287</v>
      </c>
      <c r="G58" s="9">
        <v>44652</v>
      </c>
      <c r="H58" s="12">
        <v>28200</v>
      </c>
      <c r="I58" s="11" t="s">
        <v>215</v>
      </c>
    </row>
    <row r="59" spans="1:9" ht="20.25" customHeight="1" x14ac:dyDescent="0.2">
      <c r="A59" s="4">
        <f>IFERROR(VLOOKUP(B59,'[1]DADOS (OCULTAR)'!$Q$3:$S$135,3,0),"")</f>
        <v>10894988000648</v>
      </c>
      <c r="B59" s="5" t="s">
        <v>9</v>
      </c>
      <c r="C59" s="6">
        <v>38446162000120</v>
      </c>
      <c r="D59" s="7" t="s">
        <v>216</v>
      </c>
      <c r="E59" s="8" t="s">
        <v>217</v>
      </c>
      <c r="F59" s="9">
        <v>44348</v>
      </c>
      <c r="G59" s="9">
        <v>45078</v>
      </c>
      <c r="H59" s="12">
        <v>4433907.84</v>
      </c>
      <c r="I59" s="11" t="s">
        <v>218</v>
      </c>
    </row>
    <row r="60" spans="1:9" ht="20.25" customHeight="1" x14ac:dyDescent="0.2">
      <c r="A60" s="4">
        <f>IFERROR(VLOOKUP(B60,'[1]DADOS (OCULTAR)'!$Q$3:$S$135,3,0),"")</f>
        <v>10894988000648</v>
      </c>
      <c r="B60" s="5" t="s">
        <v>9</v>
      </c>
      <c r="C60" s="6">
        <v>41699739000110</v>
      </c>
      <c r="D60" s="7" t="s">
        <v>219</v>
      </c>
      <c r="E60" s="8" t="s">
        <v>220</v>
      </c>
      <c r="F60" s="9">
        <v>44378</v>
      </c>
      <c r="G60" s="9">
        <v>44743</v>
      </c>
      <c r="H60" s="12">
        <v>16512</v>
      </c>
      <c r="I60" s="11" t="s">
        <v>221</v>
      </c>
    </row>
    <row r="61" spans="1:9" ht="20.25" customHeight="1" x14ac:dyDescent="0.2">
      <c r="A61" s="4">
        <f>IFERROR(VLOOKUP(B61,'[1]DADOS (OCULTAR)'!$Q$3:$S$135,3,0),"")</f>
        <v>10894988000648</v>
      </c>
      <c r="B61" s="5" t="s">
        <v>9</v>
      </c>
      <c r="C61" s="6">
        <v>20231241000159</v>
      </c>
      <c r="D61" s="7" t="s">
        <v>64</v>
      </c>
      <c r="E61" s="8" t="s">
        <v>222</v>
      </c>
      <c r="F61" s="9">
        <v>44375</v>
      </c>
      <c r="G61" s="9">
        <v>44740</v>
      </c>
      <c r="H61" s="12">
        <v>1600</v>
      </c>
      <c r="I61" s="11" t="s">
        <v>223</v>
      </c>
    </row>
    <row r="62" spans="1:9" ht="20.25" customHeight="1" x14ac:dyDescent="0.2">
      <c r="A62" s="4">
        <f>IFERROR(VLOOKUP(B62,'[1]DADOS (OCULTAR)'!$Q$3:$S$135,3,0),"")</f>
        <v>10894988000648</v>
      </c>
      <c r="B62" s="5" t="s">
        <v>9</v>
      </c>
      <c r="C62" s="6">
        <v>23412408000176</v>
      </c>
      <c r="D62" s="7" t="s">
        <v>224</v>
      </c>
      <c r="E62" s="8" t="s">
        <v>225</v>
      </c>
      <c r="F62" s="9">
        <v>44348</v>
      </c>
      <c r="G62" s="9">
        <v>44713</v>
      </c>
      <c r="H62" s="12">
        <v>10901.54</v>
      </c>
      <c r="I62" s="11" t="s">
        <v>226</v>
      </c>
    </row>
    <row r="63" spans="1:9" ht="20.25" customHeight="1" x14ac:dyDescent="0.2">
      <c r="A63" s="4">
        <f>IFERROR(VLOOKUP(B63,'[1]DADOS (OCULTAR)'!$Q$3:$S$135,3,0),"")</f>
        <v>10894988000648</v>
      </c>
      <c r="B63" s="5" t="s">
        <v>9</v>
      </c>
      <c r="C63" s="6">
        <v>24524355000148</v>
      </c>
      <c r="D63" s="7" t="s">
        <v>227</v>
      </c>
      <c r="E63" s="8" t="s">
        <v>228</v>
      </c>
      <c r="F63" s="9">
        <v>44536</v>
      </c>
      <c r="G63" s="9">
        <v>44901</v>
      </c>
      <c r="H63" s="12">
        <v>8040</v>
      </c>
      <c r="I63" s="11" t="s">
        <v>229</v>
      </c>
    </row>
    <row r="64" spans="1:9" ht="20.25" customHeight="1" x14ac:dyDescent="0.2">
      <c r="A64" s="4">
        <f>IFERROR(VLOOKUP(B64,'[1]DADOS (OCULTAR)'!$Q$3:$S$135,3,0),"")</f>
        <v>10894988000648</v>
      </c>
      <c r="B64" s="5" t="s">
        <v>9</v>
      </c>
      <c r="C64" s="6">
        <v>57755217002091</v>
      </c>
      <c r="D64" s="7" t="s">
        <v>100</v>
      </c>
      <c r="E64" s="8" t="s">
        <v>101</v>
      </c>
      <c r="F64" s="9">
        <v>44197</v>
      </c>
      <c r="G64" s="9">
        <v>44562</v>
      </c>
      <c r="H64" s="12">
        <v>8015.69</v>
      </c>
      <c r="I64" s="11" t="s">
        <v>230</v>
      </c>
    </row>
    <row r="65" spans="1:9" ht="20.25" customHeight="1" x14ac:dyDescent="0.2">
      <c r="A65" s="4">
        <f>IFERROR(VLOOKUP(B65,'[1]DADOS (OCULTAR)'!$Q$3:$S$135,3,0),"")</f>
        <v>10894988000648</v>
      </c>
      <c r="B65" s="5" t="s">
        <v>9</v>
      </c>
      <c r="C65" s="6">
        <v>57755217002091</v>
      </c>
      <c r="D65" s="7" t="s">
        <v>100</v>
      </c>
      <c r="E65" s="8" t="s">
        <v>101</v>
      </c>
      <c r="F65" s="9">
        <v>44550</v>
      </c>
      <c r="G65" s="9">
        <v>44915</v>
      </c>
      <c r="H65" s="12">
        <v>8144.23</v>
      </c>
      <c r="I65" s="11" t="s">
        <v>231</v>
      </c>
    </row>
    <row r="66" spans="1:9" ht="20.25" customHeight="1" x14ac:dyDescent="0.2">
      <c r="A66" s="4">
        <f>IFERROR(VLOOKUP(B66,'[1]DADOS (OCULTAR)'!$Q$3:$S$135,3,0),"")</f>
        <v>10894988000648</v>
      </c>
      <c r="B66" s="5" t="s">
        <v>9</v>
      </c>
      <c r="C66" s="6">
        <v>24069548000156</v>
      </c>
      <c r="D66" s="7" t="s">
        <v>232</v>
      </c>
      <c r="E66" s="8" t="s">
        <v>233</v>
      </c>
      <c r="F66" s="9">
        <v>44593</v>
      </c>
      <c r="G66" s="9">
        <v>44958</v>
      </c>
      <c r="H66" s="12">
        <v>9492</v>
      </c>
      <c r="I66" s="11" t="s">
        <v>234</v>
      </c>
    </row>
    <row r="67" spans="1:9" ht="20.25" customHeight="1" x14ac:dyDescent="0.2">
      <c r="A67" s="4">
        <f>IFERROR(VLOOKUP(B67,'[1]DADOS (OCULTAR)'!$Q$3:$S$135,3,0),"")</f>
        <v>10894988000648</v>
      </c>
      <c r="B67" s="5" t="s">
        <v>9</v>
      </c>
      <c r="C67" s="6">
        <v>21216498000102</v>
      </c>
      <c r="D67" s="7" t="s">
        <v>204</v>
      </c>
      <c r="E67" s="8" t="s">
        <v>205</v>
      </c>
      <c r="F67" s="9">
        <v>44621</v>
      </c>
      <c r="G67" s="9">
        <v>44958</v>
      </c>
      <c r="H67" s="12">
        <v>60000</v>
      </c>
      <c r="I67" s="11" t="s">
        <v>235</v>
      </c>
    </row>
    <row r="68" spans="1:9" ht="20.25" customHeight="1" x14ac:dyDescent="0.2">
      <c r="A68" s="4">
        <f>IFERROR(VLOOKUP(B68,'[1]DADOS (OCULTAR)'!$Q$3:$S$135,3,0),"")</f>
        <v>10894988000648</v>
      </c>
      <c r="B68" s="5" t="s">
        <v>9</v>
      </c>
      <c r="C68" s="6">
        <v>15544339000126</v>
      </c>
      <c r="D68" s="7" t="s">
        <v>236</v>
      </c>
      <c r="E68" s="8" t="s">
        <v>237</v>
      </c>
      <c r="F68" s="9">
        <v>44635</v>
      </c>
      <c r="G68" s="9">
        <v>45017</v>
      </c>
      <c r="H68" s="12">
        <v>5406.24</v>
      </c>
      <c r="I68" s="11" t="s">
        <v>238</v>
      </c>
    </row>
    <row r="69" spans="1:9" ht="20.25" customHeight="1" x14ac:dyDescent="0.2">
      <c r="A69" s="4">
        <f>IFERROR(VLOOKUP(B69,'[1]DADOS (OCULTAR)'!$Q$3:$S$135,3,0),"")</f>
        <v>10894988000648</v>
      </c>
      <c r="B69" s="5" t="s">
        <v>9</v>
      </c>
      <c r="C69" s="6">
        <v>41279214000126</v>
      </c>
      <c r="D69" s="7" t="s">
        <v>239</v>
      </c>
      <c r="E69" s="8" t="s">
        <v>240</v>
      </c>
      <c r="F69" s="9">
        <v>44705</v>
      </c>
      <c r="G69" s="9">
        <v>45070</v>
      </c>
      <c r="H69" s="12">
        <v>11160</v>
      </c>
      <c r="I69" s="11" t="s">
        <v>241</v>
      </c>
    </row>
    <row r="70" spans="1:9" ht="20.25" customHeight="1" x14ac:dyDescent="0.2">
      <c r="A70" s="4">
        <f>IFERROR(VLOOKUP(B70,'[1]DADOS (OCULTAR)'!$Q$3:$S$135,3,0),"")</f>
        <v>10894988000648</v>
      </c>
      <c r="B70" s="5" t="s">
        <v>9</v>
      </c>
      <c r="C70" s="6">
        <v>92306257000275</v>
      </c>
      <c r="D70" s="7" t="s">
        <v>131</v>
      </c>
      <c r="E70" s="8" t="s">
        <v>242</v>
      </c>
      <c r="F70" s="9">
        <v>44691</v>
      </c>
      <c r="G70" s="9"/>
      <c r="H70" s="12">
        <v>21600</v>
      </c>
      <c r="I70" s="11" t="s">
        <v>243</v>
      </c>
    </row>
    <row r="71" spans="1:9" ht="20.25" customHeight="1" x14ac:dyDescent="0.2">
      <c r="A71" s="4">
        <f>IFERROR(VLOOKUP(B71,'[1]DADOS (OCULTAR)'!$Q$3:$S$135,3,0),"")</f>
        <v>10894988000648</v>
      </c>
      <c r="B71" s="5" t="s">
        <v>9</v>
      </c>
      <c r="C71" s="6" t="s">
        <v>244</v>
      </c>
      <c r="D71" s="7" t="s">
        <v>245</v>
      </c>
      <c r="E71" s="8" t="s">
        <v>246</v>
      </c>
      <c r="F71" s="9">
        <v>44713</v>
      </c>
      <c r="G71" s="9">
        <v>45078</v>
      </c>
      <c r="H71" s="12">
        <v>10800</v>
      </c>
      <c r="I71" s="11" t="s">
        <v>247</v>
      </c>
    </row>
    <row r="72" spans="1:9" ht="20.25" customHeight="1" x14ac:dyDescent="0.2">
      <c r="A72" s="4">
        <f>IFERROR(VLOOKUP(B72,'[1]DADOS (OCULTAR)'!$Q$3:$S$135,3,0),"")</f>
        <v>10894988000648</v>
      </c>
      <c r="B72" s="5" t="s">
        <v>9</v>
      </c>
      <c r="C72" s="6" t="s">
        <v>248</v>
      </c>
      <c r="D72" s="7" t="s">
        <v>249</v>
      </c>
      <c r="E72" s="8" t="s">
        <v>250</v>
      </c>
      <c r="F72" s="9">
        <v>44713</v>
      </c>
      <c r="G72" s="9">
        <v>45078</v>
      </c>
      <c r="H72" s="12">
        <v>137007</v>
      </c>
      <c r="I72" s="11" t="s">
        <v>251</v>
      </c>
    </row>
    <row r="73" spans="1:9" ht="20.25" customHeight="1" x14ac:dyDescent="0.2">
      <c r="A73" s="4">
        <f>IFERROR(VLOOKUP(B73,'[1]DADOS (OCULTAR)'!$Q$3:$S$135,3,0),"")</f>
        <v>10894988000648</v>
      </c>
      <c r="B73" s="5" t="s">
        <v>9</v>
      </c>
      <c r="C73" s="6" t="s">
        <v>252</v>
      </c>
      <c r="D73" s="7" t="s">
        <v>253</v>
      </c>
      <c r="E73" s="8" t="s">
        <v>174</v>
      </c>
      <c r="F73" s="9">
        <v>44790</v>
      </c>
      <c r="G73" s="9">
        <v>45886</v>
      </c>
      <c r="H73" s="12">
        <v>226415.52</v>
      </c>
      <c r="I73" s="11" t="s">
        <v>254</v>
      </c>
    </row>
    <row r="74" spans="1:9" ht="20.25" customHeight="1" x14ac:dyDescent="0.2">
      <c r="A74" s="4">
        <f>IFERROR(VLOOKUP(B74,'[1]DADOS (OCULTAR)'!$Q$3:$S$135,3,0),"")</f>
        <v>10894988000648</v>
      </c>
      <c r="B74" s="5" t="s">
        <v>9</v>
      </c>
      <c r="C74" s="6">
        <v>41096520000127</v>
      </c>
      <c r="D74" s="7" t="s">
        <v>154</v>
      </c>
      <c r="E74" s="8" t="s">
        <v>155</v>
      </c>
      <c r="F74" s="9">
        <v>44743</v>
      </c>
      <c r="G74" s="9">
        <v>45108</v>
      </c>
      <c r="H74" s="12">
        <v>5940</v>
      </c>
      <c r="I74" s="11" t="s">
        <v>255</v>
      </c>
    </row>
    <row r="75" spans="1:9" ht="20.25" customHeight="1" x14ac:dyDescent="0.2">
      <c r="A75" s="4">
        <f>IFERROR(VLOOKUP(B75,'[1]DADOS (OCULTAR)'!$Q$3:$S$135,3,0),"")</f>
        <v>10894988000648</v>
      </c>
      <c r="B75" s="5" t="s">
        <v>9</v>
      </c>
      <c r="C75" s="6" t="s">
        <v>256</v>
      </c>
      <c r="D75" s="7" t="s">
        <v>257</v>
      </c>
      <c r="E75" s="8" t="s">
        <v>258</v>
      </c>
      <c r="F75" s="9">
        <v>44866</v>
      </c>
      <c r="G75" s="9">
        <v>45231</v>
      </c>
      <c r="H75" s="12">
        <v>14342.04</v>
      </c>
      <c r="I75" s="11" t="s">
        <v>259</v>
      </c>
    </row>
    <row r="76" spans="1:9" ht="20.25" customHeight="1" x14ac:dyDescent="0.2">
      <c r="A76" s="4">
        <f>IFERROR(VLOOKUP(B76,'[1]DADOS (OCULTAR)'!$Q$3:$S$135,3,0),"")</f>
        <v>10894988000648</v>
      </c>
      <c r="B76" s="5" t="s">
        <v>9</v>
      </c>
      <c r="C76" s="6">
        <v>43916845000134</v>
      </c>
      <c r="D76" s="7" t="s">
        <v>260</v>
      </c>
      <c r="E76" s="8" t="s">
        <v>261</v>
      </c>
      <c r="F76" s="9">
        <v>44760</v>
      </c>
      <c r="G76" s="9">
        <v>45125</v>
      </c>
      <c r="H76" s="12">
        <v>2400</v>
      </c>
      <c r="I76" s="11" t="s">
        <v>262</v>
      </c>
    </row>
    <row r="77" spans="1:9" ht="20.25" customHeight="1" x14ac:dyDescent="0.2">
      <c r="A77" s="4">
        <f>IFERROR(VLOOKUP(B77,'[1]DADOS (OCULTAR)'!$Q$3:$S$135,3,0),"")</f>
        <v>10894988000648</v>
      </c>
      <c r="B77" s="5" t="s">
        <v>9</v>
      </c>
      <c r="C77" s="6">
        <v>46113777000163</v>
      </c>
      <c r="D77" s="7" t="s">
        <v>263</v>
      </c>
      <c r="E77" s="8" t="s">
        <v>264</v>
      </c>
      <c r="F77" s="9">
        <v>44844</v>
      </c>
      <c r="G77" s="9">
        <v>45209</v>
      </c>
      <c r="H77" s="12">
        <v>22558.92</v>
      </c>
      <c r="I77" s="11" t="s">
        <v>265</v>
      </c>
    </row>
    <row r="78" spans="1:9" ht="20.25" customHeight="1" x14ac:dyDescent="0.2">
      <c r="A78" s="4" t="str">
        <f>IFERROR(VLOOKUP(B78,'[1]DADOS (OCULTAR)'!$Q$3:$S$135,3,0),"")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(OCULTAR)'!$Q$3:$S$135,3,0),"")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(OCULTAR)'!$Q$3:$S$135,3,0),"")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(OCULTAR)'!$Q$3:$S$135,3,0),"")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(OCULTAR)'!$Q$3:$S$135,3,0),"")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(OCULTAR)'!$Q$3:$S$135,3,0),"")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(OCULTAR)'!$Q$3:$S$135,3,0),"")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(OCULTAR)'!$Q$3:$S$135,3,0),"")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(OCULTAR)'!$Q$3:$S$135,3,0),"")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(OCULTAR)'!$Q$3:$S$135,3,0),"")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(OCULTAR)'!$Q$3:$S$135,3,0),"")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(OCULTAR)'!$Q$3:$S$135,3,0),"")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(OCULTAR)'!$Q$3:$S$135,3,0),"")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(OCULTAR)'!$Q$3:$S$135,3,0),"")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(OCULTAR)'!$Q$3:$S$135,3,0),"")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(OCULTAR)'!$Q$3:$S$135,3,0),"")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(OCULTAR)'!$Q$3:$S$135,3,0),"")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(OCULTAR)'!$Q$3:$S$135,3,0),"")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(OCULTAR)'!$Q$3:$S$135,3,0),"")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(OCULTAR)'!$Q$3:$S$135,3,0),"")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(OCULTAR)'!$Q$3:$S$135,3,0),"")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(OCULTAR)'!$Q$3:$S$135,3,0),"")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(OCULTAR)'!$Q$3:$S$135,3,0),"")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(OCULTAR)'!$Q$3:$S$135,3,0),"")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(OCULTAR)'!$Q$3:$S$135,3,0),"")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(OCULTAR)'!$Q$3:$S$135,3,0),"")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(OCULTAR)'!$Q$3:$S$135,3,0),"")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(OCULTAR)'!$Q$3:$S$135,3,0),"")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(OCULTAR)'!$Q$3:$S$135,3,0),"")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(OCULTAR)'!$Q$3:$S$135,3,0),"")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(OCULTAR)'!$Q$3:$S$135,3,0),"")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(OCULTAR)'!$Q$3:$S$135,3,0),"")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(OCULTAR)'!$Q$3:$S$135,3,0),"")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(OCULTAR)'!$Q$3:$S$135,3,0),"")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(OCULTAR)'!$Q$3:$S$135,3,0),"")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(OCULTAR)'!$Q$3:$S$135,3,0),"")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(OCULTAR)'!$Q$3:$S$135,3,0),"")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(OCULTAR)'!$Q$3:$S$135,3,0),"")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(OCULTAR)'!$Q$3:$S$135,3,0),"")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(OCULTAR)'!$Q$3:$S$135,3,0),"")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(OCULTAR)'!$Q$3:$S$135,3,0),"")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(OCULTAR)'!$Q$3:$S$135,3,0),"")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(OCULTAR)'!$Q$3:$S$135,3,0),"")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(OCULTAR)'!$Q$3:$S$135,3,0),"")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(OCULTAR)'!$Q$3:$S$135,3,0),"")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(OCULTAR)'!$Q$3:$S$135,3,0),"")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(OCULTAR)'!$Q$3:$S$135,3,0),"")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(OCULTAR)'!$Q$3:$S$135,3,0),"")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(OCULTAR)'!$Q$3:$S$135,3,0),"")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(OCULTAR)'!$Q$3:$S$135,3,0),"")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(OCULTAR)'!$Q$3:$S$135,3,0),"")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(OCULTAR)'!$Q$3:$S$135,3,0),"")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(OCULTAR)'!$Q$3:$S$135,3,0),"")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(OCULTAR)'!$Q$3:$S$135,3,0),"")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(OCULTAR)'!$Q$3:$S$135,3,0),"")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(OCULTAR)'!$Q$3:$S$135,3,0),"")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(OCULTAR)'!$Q$3:$S$135,3,0),"")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(OCULTAR)'!$Q$3:$S$135,3,0),"")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(OCULTAR)'!$Q$3:$S$135,3,0),"")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(OCULTAR)'!$Q$3:$S$135,3,0),"")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(OCULTAR)'!$Q$3:$S$135,3,0),"")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(OCULTAR)'!$Q$3:$S$135,3,0),"")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(OCULTAR)'!$Q$3:$S$135,3,0),"")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(OCULTAR)'!$Q$3:$S$135,3,0),"")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(OCULTAR)'!$Q$3:$S$135,3,0),"")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(OCULTAR)'!$Q$3:$S$135,3,0),"")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(OCULTAR)'!$Q$3:$S$135,3,0),"")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(OCULTAR)'!$Q$3:$S$135,3,0),"")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(OCULTAR)'!$Q$3:$S$135,3,0),"")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(OCULTAR)'!$Q$3:$S$135,3,0),"")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(OCULTAR)'!$Q$3:$S$135,3,0),"")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(OCULTAR)'!$Q$3:$S$135,3,0),"")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(OCULTAR)'!$Q$3:$S$135,3,0),"")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(OCULTAR)'!$Q$3:$S$135,3,0),"")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(OCULTAR)'!$Q$3:$S$135,3,0),"")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(OCULTAR)'!$Q$3:$S$135,3,0),"")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(OCULTAR)'!$Q$3:$S$135,3,0),"")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(OCULTAR)'!$Q$3:$S$135,3,0),"")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(OCULTAR)'!$Q$3:$S$135,3,0),"")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(OCULTAR)'!$Q$3:$S$135,3,0),"")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(OCULTAR)'!$Q$3:$S$135,3,0),"")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(OCULTAR)'!$Q$3:$S$135,3,0),"")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(OCULTAR)'!$Q$3:$S$135,3,0),"")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(OCULTAR)'!$Q$3:$S$135,3,0),"")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(OCULTAR)'!$Q$3:$S$135,3,0),"")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(OCULTAR)'!$Q$3:$S$135,3,0),"")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(OCULTAR)'!$Q$3:$S$135,3,0),"")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(OCULTAR)'!$Q$3:$S$135,3,0),"")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(OCULTAR)'!$Q$3:$S$135,3,0),"")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(OCULTAR)'!$Q$3:$S$135,3,0),"")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(OCULTAR)'!$Q$3:$S$135,3,0),"")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(OCULTAR)'!$Q$3:$S$135,3,0),"")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(OCULTAR)'!$Q$3:$S$135,3,0),"")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(OCULTAR)'!$Q$3:$S$135,3,0),"")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(OCULTAR)'!$Q$3:$S$135,3,0),"")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(OCULTAR)'!$Q$3:$S$135,3,0),"")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(OCULTAR)'!$Q$3:$S$135,3,0),"")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(OCULTAR)'!$Q$3:$S$135,3,0),"")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(OCULTAR)'!$Q$3:$S$135,3,0),"")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(OCULTAR)'!$Q$3:$S$135,3,0),"")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(OCULTAR)'!$Q$3:$S$135,3,0),"")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(OCULTAR)'!$Q$3:$S$135,3,0),"")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(OCULTAR)'!$Q$3:$S$135,3,0),"")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(OCULTAR)'!$Q$3:$S$135,3,0),"")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(OCULTAR)'!$Q$3:$S$135,3,0),"")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(OCULTAR)'!$Q$3:$S$135,3,0),"")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(OCULTAR)'!$Q$3:$S$135,3,0),"")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(OCULTAR)'!$Q$3:$S$135,3,0),"")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(OCULTAR)'!$Q$3:$S$135,3,0),"")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(OCULTAR)'!$Q$3:$S$135,3,0),"")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(OCULTAR)'!$Q$3:$S$135,3,0),"")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(OCULTAR)'!$Q$3:$S$135,3,0),"")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(OCULTAR)'!$Q$3:$S$135,3,0),"")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(OCULTAR)'!$Q$3:$S$135,3,0),"")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(OCULTAR)'!$Q$3:$S$135,3,0),"")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(OCULTAR)'!$Q$3:$S$135,3,0),"")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(OCULTAR)'!$Q$3:$S$135,3,0),"")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(OCULTAR)'!$Q$3:$S$135,3,0),"")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(OCULTAR)'!$Q$3:$S$135,3,0),"")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(OCULTAR)'!$Q$3:$S$135,3,0),"")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(OCULTAR)'!$Q$3:$S$135,3,0),"")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(OCULTAR)'!$Q$3:$S$135,3,0),"")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(OCULTAR)'!$Q$3:$S$135,3,0),"")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(OCULTAR)'!$Q$3:$S$135,3,0),"")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(OCULTAR)'!$Q$3:$S$135,3,0),"")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(OCULTAR)'!$Q$3:$S$135,3,0),"")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(OCULTAR)'!$Q$3:$S$135,3,0),"")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(OCULTAR)'!$Q$3:$S$135,3,0),"")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(OCULTAR)'!$Q$3:$S$135,3,0),"")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(OCULTAR)'!$Q$3:$S$135,3,0),"")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(OCULTAR)'!$Q$3:$S$135,3,0),"")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(OCULTAR)'!$Q$3:$S$135,3,0),"")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(OCULTAR)'!$Q$3:$S$135,3,0),"")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(OCULTAR)'!$Q$3:$S$135,3,0),"")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C96234B2-48EE-4C10-A725-22EFC85AB40A}">
      <formula1>UNIDADES_OSS</formula1>
    </dataValidation>
  </dataValidations>
  <hyperlinks>
    <hyperlink ref="I2" r:id="rId1" xr:uid="{F5C4934F-B3D5-4B65-B98B-6915AC51E822}"/>
    <hyperlink ref="I3" r:id="rId2" xr:uid="{BE98FFFC-4F57-4223-B205-4760F5300280}"/>
    <hyperlink ref="I4" r:id="rId3" xr:uid="{EC671CF1-F39D-4301-82B1-1440492E2C23}"/>
    <hyperlink ref="I5" r:id="rId4" xr:uid="{4CB02262-ED04-4256-91D1-8347EC7C2EDE}"/>
    <hyperlink ref="I6" r:id="rId5" xr:uid="{A78AD531-AAAC-4596-B8A9-8AACC8D46025}"/>
    <hyperlink ref="I7" r:id="rId6" xr:uid="{4A56044E-C4EB-46C2-A292-A4887BC0B4AD}"/>
    <hyperlink ref="I8" r:id="rId7" xr:uid="{9BC6F5E4-E2A4-48C0-ACAD-47F99E55A535}"/>
    <hyperlink ref="I9" r:id="rId8" xr:uid="{5BB335C4-BC47-450D-8FD7-04DC36CFFCA3}"/>
    <hyperlink ref="I10" r:id="rId9" xr:uid="{C9842817-8CAE-4FC3-A1FF-1FCF6F189035}"/>
    <hyperlink ref="I11" r:id="rId10" xr:uid="{E8DD4DBF-C40A-4B95-B7D8-D1A776202372}"/>
    <hyperlink ref="I12" r:id="rId11" xr:uid="{598A0399-87CE-4FA6-8A51-596EC20FDA22}"/>
    <hyperlink ref="I13" r:id="rId12" xr:uid="{D9C1CD91-4999-41A0-90A7-CF9E78D62129}"/>
    <hyperlink ref="I14" r:id="rId13" xr:uid="{61D848F4-CA08-48DE-AD47-6D73ED075A55}"/>
    <hyperlink ref="I15" r:id="rId14" xr:uid="{7F05ABB9-8A89-4A53-88B5-6853D7BA6C1A}"/>
    <hyperlink ref="I16" r:id="rId15" xr:uid="{3DAA93F0-1A45-4DE9-9DD3-47A13C5B95F6}"/>
    <hyperlink ref="I17" r:id="rId16" xr:uid="{9E68C41C-D5D0-47E7-B536-C9BFBA5E0DCB}"/>
    <hyperlink ref="I18" r:id="rId17" xr:uid="{D36AEE31-D7E9-44D0-8C07-68C64192B10F}"/>
    <hyperlink ref="I19" r:id="rId18" xr:uid="{B377B61D-C830-4B42-A5CF-B2663325E306}"/>
    <hyperlink ref="I20" r:id="rId19" xr:uid="{C8E99B60-2930-42E8-859A-01EFB6472666}"/>
    <hyperlink ref="I21" r:id="rId20" xr:uid="{6BA6AADA-34BF-44C6-8753-11AA179AFD43}"/>
    <hyperlink ref="I22" r:id="rId21" xr:uid="{398946DB-DB5D-49D4-9362-CDFC395AC8AE}"/>
    <hyperlink ref="I23" r:id="rId22" xr:uid="{6635BEAB-1BF7-4502-8EDD-064ED3645B80}"/>
    <hyperlink ref="I24" r:id="rId23" xr:uid="{592235CD-E613-4061-90ED-F23C3D8E42B5}"/>
    <hyperlink ref="I25" r:id="rId24" xr:uid="{3320D005-0B51-46E4-9E20-D37EE8FE8D80}"/>
    <hyperlink ref="I26" r:id="rId25" xr:uid="{9A583287-0BF2-460D-8273-B4F77E1960E9}"/>
    <hyperlink ref="I27" r:id="rId26" xr:uid="{7EE00DD4-E0F6-463C-A786-C20147BCCB2A}"/>
    <hyperlink ref="I28" r:id="rId27" xr:uid="{8E6C8F99-5D6E-48D0-9C9D-FF0D062B11D2}"/>
    <hyperlink ref="I29" r:id="rId28" xr:uid="{C4C2C2AE-EEC1-44F2-BAFC-046C1CDC6ADC}"/>
    <hyperlink ref="I30" r:id="rId29" xr:uid="{7DB383C9-B52E-4A3E-87FF-4D1D8E04DF7A}"/>
    <hyperlink ref="I31" r:id="rId30" xr:uid="{515F3AE2-33ED-4AF6-BC04-E976092589CD}"/>
    <hyperlink ref="I32" r:id="rId31" xr:uid="{FD0BD4D9-D221-42E9-AFD2-6096BDF6D040}"/>
    <hyperlink ref="I33" r:id="rId32" xr:uid="{1E50CC90-5F8B-4C0F-B4C4-677919E7CE31}"/>
    <hyperlink ref="I34" r:id="rId33" xr:uid="{81171B5A-DE1F-4D05-8A04-A6DC0EE235B1}"/>
    <hyperlink ref="I35" r:id="rId34" xr:uid="{6B107898-CA6C-4E5F-A5BB-FEFAE56F4D8E}"/>
    <hyperlink ref="I36" r:id="rId35" xr:uid="{FD9836BF-4C88-4575-830C-507F09B6E940}"/>
    <hyperlink ref="I37" r:id="rId36" xr:uid="{4D41D0FD-6390-4947-BDBA-1A8A5D036903}"/>
    <hyperlink ref="I38" r:id="rId37" xr:uid="{FA344FD6-AB3C-4DD0-863D-B5ED9CCC7F58}"/>
    <hyperlink ref="I39" r:id="rId38" xr:uid="{52598E8D-AE7A-4B24-99BB-66141024267B}"/>
    <hyperlink ref="I40" r:id="rId39" xr:uid="{01F15F36-7701-4588-A7A0-2B8658AC2F81}"/>
    <hyperlink ref="I41" r:id="rId40" xr:uid="{CDF88150-3E44-46EB-8BAB-EAFD983DCD83}"/>
    <hyperlink ref="I42" r:id="rId41" xr:uid="{517D520A-D2D2-408A-81A0-2770FC3E2162}"/>
    <hyperlink ref="I43" r:id="rId42" xr:uid="{207BC0B6-9FD1-4410-B2DC-A31DE0561F83}"/>
    <hyperlink ref="I44" r:id="rId43" xr:uid="{5F2092D9-76E8-42CE-9B8A-A98898BB8E7F}"/>
    <hyperlink ref="I45" r:id="rId44" xr:uid="{F7DBC459-6232-462E-B093-D01F6595F9F9}"/>
    <hyperlink ref="I46" r:id="rId45" xr:uid="{96A3EB84-FF82-46B7-B3E9-44B446A184FD}"/>
    <hyperlink ref="I47" r:id="rId46" xr:uid="{1C3E6AD8-1951-4EDE-9833-17D2247FA51A}"/>
    <hyperlink ref="I48" r:id="rId47" xr:uid="{7D704F18-4A32-4DFA-9A28-E2BECC870584}"/>
    <hyperlink ref="I49" r:id="rId48" xr:uid="{E1540336-8606-41A5-86D9-51172D13F464}"/>
    <hyperlink ref="I50" r:id="rId49" xr:uid="{EB39A762-0848-4A0C-ACD2-83C00361F3D2}"/>
    <hyperlink ref="I51" r:id="rId50" xr:uid="{839FA627-573B-43B2-B234-DDAAC5F0FC62}"/>
    <hyperlink ref="I52" r:id="rId51" xr:uid="{DDCB9BF4-B8B2-4871-AE56-9A1275A47D43}"/>
    <hyperlink ref="I53" r:id="rId52" xr:uid="{5FF9459E-8493-40C4-B3E9-64CCDE77D3E6}"/>
    <hyperlink ref="I54" r:id="rId53" xr:uid="{DC7AA0E5-7A1E-465A-B218-A1F1BACC5044}"/>
    <hyperlink ref="I55" r:id="rId54" xr:uid="{B377F20C-F927-417E-91A1-18F418908E98}"/>
    <hyperlink ref="I56" r:id="rId55" xr:uid="{6CB90ECB-7B18-4604-A723-81DBE44F29F5}"/>
    <hyperlink ref="I57" r:id="rId56" xr:uid="{C929EB92-9199-49DD-9A83-E191F67603E7}"/>
    <hyperlink ref="I58" r:id="rId57" xr:uid="{75A06518-8D65-4053-A106-15A3A4C9AD75}"/>
    <hyperlink ref="I59" r:id="rId58" xr:uid="{44C2BD79-E5D7-4CF5-B9DC-34A60E20F303}"/>
    <hyperlink ref="I60" r:id="rId59" xr:uid="{3FE56362-EAC7-438F-98F5-5A96381C0AD8}"/>
    <hyperlink ref="I61" r:id="rId60" xr:uid="{43014C7F-B79D-47D7-AFB6-15F3982DC828}"/>
    <hyperlink ref="I62" r:id="rId61" xr:uid="{B97F4C9A-7A9F-4688-B671-1819883A2BE7}"/>
    <hyperlink ref="I63" r:id="rId62" xr:uid="{1128DFF4-ACCA-4FC0-A030-CA666274CE07}"/>
    <hyperlink ref="I64" r:id="rId63" xr:uid="{9FD35C1C-8B53-4AB9-B203-3081D2589745}"/>
    <hyperlink ref="I65" r:id="rId64" xr:uid="{0188174C-C6A1-46D6-A92C-AD585D861FFD}"/>
    <hyperlink ref="I66" r:id="rId65" xr:uid="{403A1CFE-9056-4653-B555-52F919D6038E}"/>
    <hyperlink ref="I67" r:id="rId66" xr:uid="{82AA238D-5D9E-4F5C-96BD-046EE206974D}"/>
    <hyperlink ref="I68" r:id="rId67" xr:uid="{3593BF15-D1A8-46A4-AB76-8C67EADCE7D0}"/>
    <hyperlink ref="I69" r:id="rId68" xr:uid="{DDDC1903-3C84-4C95-A94F-412BF074DEB6}"/>
    <hyperlink ref="I70" r:id="rId69" xr:uid="{5F094BF1-DEFF-4FD4-A9D0-48B0DCA14924}"/>
    <hyperlink ref="I71" r:id="rId70" xr:uid="{929F254F-B66A-4B1A-830F-A44ABC108269}"/>
    <hyperlink ref="I73" r:id="rId71" xr:uid="{DAA7F2D5-D714-4153-B6B9-BB3B25ED6920}"/>
    <hyperlink ref="I74" r:id="rId72" xr:uid="{306F8D54-6729-4310-B3F5-5AE7935A2E09}"/>
    <hyperlink ref="I75" r:id="rId73" xr:uid="{6FCEDBE0-7EB1-42E3-BEFD-E34883835E76}"/>
    <hyperlink ref="I76" r:id="rId74" xr:uid="{401CBE84-8361-411F-AF6B-727529F6165B}"/>
    <hyperlink ref="I77" r:id="rId75" xr:uid="{225DABD1-0176-4957-AE14-C4A69A312704}"/>
    <hyperlink ref="I72" r:id="rId76" xr:uid="{9F5FAC0C-9768-4602-BADF-BFA93A0D5EC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2023-12-26T17:16:28Z</dcterms:created>
  <dcterms:modified xsi:type="dcterms:W3CDTF">2023-12-26T17:16:45Z</dcterms:modified>
</cp:coreProperties>
</file>