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Água e esgoto" sheetId="1" r:id="rId1"/>
  </sheets>
  <calcPr calcId="124519"/>
</workbook>
</file>

<file path=xl/calcChain.xml><?xml version="1.0" encoding="utf-8"?>
<calcChain xmlns="http://schemas.openxmlformats.org/spreadsheetml/2006/main">
  <c r="I15" i="1"/>
  <c r="K15"/>
  <c r="H15"/>
  <c r="G15"/>
</calcChain>
</file>

<file path=xl/sharedStrings.xml><?xml version="1.0" encoding="utf-8"?>
<sst xmlns="http://schemas.openxmlformats.org/spreadsheetml/2006/main" count="29" uniqueCount="23">
  <si>
    <t>Consumo mensal de água</t>
  </si>
  <si>
    <t>Em cumprimento à LEI Nº 16.847, DE 3 DE ABRIL DE 2020.</t>
  </si>
  <si>
    <t>[Mês atual/de referência]</t>
  </si>
  <si>
    <t>Consumo Água Mês (m³)</t>
  </si>
  <si>
    <t>Valor Água (R$)</t>
  </si>
  <si>
    <t>Consumo Esgoto Mês (m³)</t>
  </si>
  <si>
    <t>Valor Esgoto (R$)</t>
  </si>
  <si>
    <t>Fatura Total (R$)</t>
  </si>
  <si>
    <t>Média de Consumo de Água</t>
  </si>
  <si>
    <t>Média de Consumo de Esgoto</t>
  </si>
  <si>
    <t>Classificação</t>
  </si>
  <si>
    <t>%</t>
  </si>
  <si>
    <t>ALERTA</t>
  </si>
  <si>
    <t>Histórico</t>
  </si>
  <si>
    <t>LEGENDA</t>
  </si>
  <si>
    <t>CLASSIFICAÇÃO</t>
  </si>
  <si>
    <t>CONSCIENTE</t>
  </si>
  <si>
    <t xml:space="preserve"> consumo consciente – inferior ao valor consumido na média dos seis últimos meses</t>
  </si>
  <si>
    <t>ADEQUADO</t>
  </si>
  <si>
    <t>consumo adequado – em valor igual ou até 10% superior ao valor consumido na média dos seis últimos meses</t>
  </si>
  <si>
    <t xml:space="preserve"> consumo em alerta – que exceda em 11% a 50% o valor consumido na média dos seis últimos meses</t>
  </si>
  <si>
    <t>ABUSIVO</t>
  </si>
  <si>
    <t>consumo abusivo – que exceda 50% ou mais o valor consumido na média dos seis últimos meses.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</si>
</sst>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0.000000%"/>
    <numFmt numFmtId="166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4" fontId="0" fillId="0" borderId="1" xfId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3" fontId="0" fillId="0" borderId="0" xfId="0" applyNumberFormat="1"/>
    <xf numFmtId="3" fontId="0" fillId="0" borderId="0" xfId="0" applyNumberFormat="1" applyBorder="1" applyAlignment="1">
      <alignment horizontal="center"/>
    </xf>
    <xf numFmtId="0" fontId="0" fillId="0" borderId="0" xfId="0" applyBorder="1"/>
    <xf numFmtId="165" fontId="6" fillId="8" borderId="1" xfId="2" applyNumberFormat="1" applyFont="1" applyFill="1" applyBorder="1" applyAlignment="1">
      <alignment horizontal="center" vertical="center"/>
    </xf>
    <xf numFmtId="166" fontId="7" fillId="0" borderId="1" xfId="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4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7</xdr:row>
      <xdr:rowOff>104775</xdr:rowOff>
    </xdr:from>
    <xdr:to>
      <xdr:col>1</xdr:col>
      <xdr:colOff>1144113</xdr:colOff>
      <xdr:row>7</xdr:row>
      <xdr:rowOff>904875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6E543313-4CBD-41C0-8E02-DE4442C35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1571625"/>
          <a:ext cx="867888" cy="8001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0</xdr:row>
      <xdr:rowOff>95250</xdr:rowOff>
    </xdr:from>
    <xdr:to>
      <xdr:col>4</xdr:col>
      <xdr:colOff>819150</xdr:colOff>
      <xdr:row>6</xdr:row>
      <xdr:rowOff>257175</xdr:rowOff>
    </xdr:to>
    <xdr:pic>
      <xdr:nvPicPr>
        <xdr:cNvPr id="3" name="Imagem 2" descr="logo ses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5125" y="95250"/>
          <a:ext cx="3028950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topLeftCell="A10" zoomScaleSheetLayoutView="100" workbookViewId="0">
      <selection activeCell="N25" sqref="N25"/>
    </sheetView>
  </sheetViews>
  <sheetFormatPr defaultRowHeight="15"/>
  <cols>
    <col min="1" max="2" width="20.5703125" customWidth="1"/>
    <col min="3" max="3" width="14.85546875" customWidth="1"/>
    <col min="4" max="4" width="20.7109375" customWidth="1"/>
    <col min="5" max="5" width="14.5703125" customWidth="1"/>
    <col min="6" max="6" width="19.42578125" customWidth="1"/>
    <col min="7" max="7" width="10.85546875" customWidth="1"/>
    <col min="8" max="8" width="13" customWidth="1"/>
    <col min="9" max="9" width="10.7109375" bestFit="1" customWidth="1"/>
    <col min="10" max="10" width="0.140625" customWidth="1"/>
    <col min="11" max="11" width="11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K1" s="1"/>
    </row>
    <row r="2" spans="1:17">
      <c r="A2" s="1"/>
      <c r="B2" s="1"/>
      <c r="C2" s="1"/>
      <c r="D2" s="1"/>
      <c r="E2" s="1"/>
      <c r="F2" s="1"/>
      <c r="G2" s="1"/>
      <c r="H2" s="1"/>
      <c r="I2" s="1"/>
      <c r="K2" s="1"/>
    </row>
    <row r="3" spans="1:17">
      <c r="A3" s="1"/>
      <c r="B3" s="1"/>
      <c r="C3" s="1"/>
      <c r="D3" s="1"/>
      <c r="E3" s="1"/>
      <c r="F3" s="1"/>
      <c r="G3" s="1"/>
      <c r="H3" s="1"/>
      <c r="I3" s="1"/>
      <c r="K3" s="1"/>
    </row>
    <row r="4" spans="1:17">
      <c r="A4" s="1"/>
      <c r="B4" s="1"/>
      <c r="C4" s="1"/>
      <c r="D4" s="1"/>
      <c r="E4" s="1"/>
      <c r="F4" s="1"/>
      <c r="G4" s="1"/>
      <c r="H4" s="1"/>
      <c r="I4" s="1"/>
      <c r="K4" s="1"/>
    </row>
    <row r="5" spans="1:17">
      <c r="A5" s="1"/>
      <c r="B5" s="1"/>
      <c r="C5" s="1"/>
      <c r="D5" s="1"/>
      <c r="E5" s="1"/>
      <c r="F5" s="1"/>
      <c r="G5" s="1"/>
      <c r="H5" s="1"/>
      <c r="I5" s="1"/>
      <c r="K5" s="1"/>
    </row>
    <row r="6" spans="1:17">
      <c r="A6" s="1"/>
      <c r="B6" s="1"/>
      <c r="C6" s="1"/>
      <c r="D6" s="1"/>
      <c r="E6" s="1"/>
      <c r="F6" s="1"/>
      <c r="G6" s="1"/>
      <c r="H6" s="1"/>
      <c r="I6" s="1"/>
      <c r="K6" s="1"/>
    </row>
    <row r="7" spans="1:17" ht="25.5" customHeight="1">
      <c r="A7" s="1"/>
      <c r="B7" s="1"/>
      <c r="C7" s="1"/>
      <c r="D7" s="1"/>
      <c r="E7" s="1"/>
      <c r="F7" s="1"/>
      <c r="G7" s="1"/>
      <c r="H7" s="1"/>
      <c r="I7" s="1"/>
      <c r="K7" s="1"/>
    </row>
    <row r="8" spans="1:17" ht="77.25" customHeight="1">
      <c r="A8" s="1"/>
      <c r="B8" s="1"/>
      <c r="C8" s="2" t="s">
        <v>0</v>
      </c>
      <c r="D8" s="1"/>
      <c r="E8" s="1"/>
      <c r="F8" s="1"/>
      <c r="G8" s="1"/>
      <c r="H8" s="1"/>
      <c r="I8" s="1"/>
      <c r="K8" s="1"/>
    </row>
    <row r="9" spans="1:17">
      <c r="A9" s="1"/>
      <c r="B9" s="1"/>
      <c r="C9" s="1"/>
      <c r="D9" s="1"/>
      <c r="E9" s="1"/>
      <c r="F9" s="1"/>
      <c r="G9" s="1"/>
      <c r="H9" s="1"/>
      <c r="I9" s="1"/>
      <c r="K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K10" s="1"/>
    </row>
    <row r="11" spans="1:17">
      <c r="A11" s="1"/>
      <c r="B11" s="21" t="s">
        <v>1</v>
      </c>
      <c r="C11" s="21"/>
      <c r="D11" s="21"/>
      <c r="E11" s="21"/>
      <c r="F11" s="21"/>
      <c r="G11" s="1"/>
      <c r="H11" s="1"/>
      <c r="I11" s="1"/>
      <c r="K11" s="1"/>
    </row>
    <row r="12" spans="1:17">
      <c r="A12" s="1"/>
      <c r="B12" s="1"/>
      <c r="C12" s="1"/>
      <c r="D12" s="1"/>
      <c r="E12" s="1"/>
      <c r="F12" s="3"/>
      <c r="G12" s="1"/>
      <c r="H12" s="4"/>
      <c r="I12" s="1"/>
      <c r="K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K13" s="1"/>
    </row>
    <row r="14" spans="1:17" ht="38.25">
      <c r="A14" s="5" t="s">
        <v>2</v>
      </c>
      <c r="B14" s="5" t="s">
        <v>3</v>
      </c>
      <c r="C14" s="6" t="s">
        <v>4</v>
      </c>
      <c r="D14" s="5" t="s">
        <v>5</v>
      </c>
      <c r="E14" s="5" t="s">
        <v>6</v>
      </c>
      <c r="F14" s="6" t="s">
        <v>7</v>
      </c>
      <c r="G14" s="6" t="s">
        <v>8</v>
      </c>
      <c r="H14" s="6" t="s">
        <v>9</v>
      </c>
      <c r="I14" s="5" t="s">
        <v>10</v>
      </c>
      <c r="K14" s="7" t="s">
        <v>11</v>
      </c>
    </row>
    <row r="15" spans="1:17">
      <c r="A15" s="8">
        <v>44501</v>
      </c>
      <c r="B15" s="9">
        <v>53939</v>
      </c>
      <c r="C15" s="10">
        <v>586222.22</v>
      </c>
      <c r="D15" s="9">
        <v>50986</v>
      </c>
      <c r="E15" s="10">
        <v>536863.6</v>
      </c>
      <c r="F15" s="10">
        <v>1127631.47</v>
      </c>
      <c r="G15" s="11">
        <f>SUM(B19:B24)/6</f>
        <v>47355</v>
      </c>
      <c r="H15" s="11">
        <f>SUM(D19:D24)/6</f>
        <v>46274</v>
      </c>
      <c r="I15" s="19" t="str">
        <f>IF(K15&lt;0,"CONSCIENTE",IF(K15&lt;=0.1,"ADEQUADO",IF(K15&lt;=0.5,"ALERTA","ABUSIVO")))</f>
        <v>ALERTA</v>
      </c>
      <c r="K15" s="20">
        <f>((B15-G15)/G15)</f>
        <v>0.13903494879104636</v>
      </c>
      <c r="O15" s="17"/>
      <c r="P15" s="18"/>
      <c r="Q15" s="17"/>
    </row>
    <row r="16" spans="1:17">
      <c r="A16" s="1"/>
      <c r="B16" s="1"/>
      <c r="C16" s="1"/>
      <c r="D16" s="1"/>
      <c r="E16" s="1"/>
      <c r="F16" s="1"/>
      <c r="G16" s="1"/>
      <c r="H16" s="1"/>
      <c r="I16" s="1"/>
      <c r="K16" s="1"/>
      <c r="O16" s="17"/>
      <c r="P16" s="18"/>
      <c r="Q16" s="17"/>
    </row>
    <row r="17" spans="1:17" ht="15.75">
      <c r="A17" s="22" t="s">
        <v>13</v>
      </c>
      <c r="B17" s="22"/>
      <c r="C17" s="22"/>
      <c r="D17" s="22"/>
      <c r="E17" s="22"/>
      <c r="F17" s="22"/>
      <c r="G17" s="1"/>
      <c r="H17" s="1"/>
      <c r="I17" s="1"/>
      <c r="K17" s="1"/>
      <c r="O17" s="17"/>
      <c r="P17" s="18"/>
      <c r="Q17" s="17"/>
    </row>
    <row r="18" spans="1:17">
      <c r="A18" s="5" t="s">
        <v>2</v>
      </c>
      <c r="B18" s="5" t="s">
        <v>3</v>
      </c>
      <c r="C18" s="6" t="s">
        <v>4</v>
      </c>
      <c r="D18" s="5" t="s">
        <v>5</v>
      </c>
      <c r="E18" s="5" t="s">
        <v>6</v>
      </c>
      <c r="F18" s="6" t="s">
        <v>7</v>
      </c>
      <c r="G18" s="1"/>
      <c r="H18" s="1"/>
      <c r="I18" s="1"/>
      <c r="K18" s="1"/>
      <c r="O18" s="17"/>
      <c r="P18" s="18"/>
      <c r="Q18" s="17"/>
    </row>
    <row r="19" spans="1:17">
      <c r="A19" s="8">
        <v>44317</v>
      </c>
      <c r="B19" s="9">
        <v>40459</v>
      </c>
      <c r="C19" s="10">
        <v>392645.48</v>
      </c>
      <c r="D19" s="9">
        <v>43825</v>
      </c>
      <c r="E19" s="10">
        <v>415714.21</v>
      </c>
      <c r="F19" s="10">
        <v>808359.69</v>
      </c>
      <c r="G19" s="1"/>
      <c r="H19" s="1"/>
      <c r="I19" s="1"/>
      <c r="K19" s="1"/>
      <c r="O19" s="17"/>
      <c r="P19" s="18"/>
      <c r="Q19" s="17"/>
    </row>
    <row r="20" spans="1:17">
      <c r="A20" s="8">
        <v>44348</v>
      </c>
      <c r="B20" s="9">
        <v>47166</v>
      </c>
      <c r="C20" s="10">
        <v>447518.74</v>
      </c>
      <c r="D20" s="9">
        <v>46156</v>
      </c>
      <c r="E20" s="10">
        <v>428873.06</v>
      </c>
      <c r="F20" s="10">
        <v>894196.74</v>
      </c>
      <c r="O20" s="17"/>
      <c r="P20" s="18"/>
      <c r="Q20" s="17"/>
    </row>
    <row r="21" spans="1:17">
      <c r="A21" s="8">
        <v>44378</v>
      </c>
      <c r="B21" s="9">
        <v>50843</v>
      </c>
      <c r="C21" s="10">
        <v>483159.73</v>
      </c>
      <c r="D21" s="9">
        <v>48851</v>
      </c>
      <c r="E21" s="10">
        <v>453811.38</v>
      </c>
      <c r="F21" s="10">
        <v>954449.7</v>
      </c>
      <c r="O21" s="16"/>
      <c r="Q21" s="16"/>
    </row>
    <row r="22" spans="1:17">
      <c r="A22" s="8">
        <v>44409</v>
      </c>
      <c r="B22" s="9">
        <v>59105</v>
      </c>
      <c r="C22" s="10">
        <v>642599.75</v>
      </c>
      <c r="D22" s="9">
        <v>52317</v>
      </c>
      <c r="E22" s="10">
        <v>534495.02</v>
      </c>
      <c r="F22" s="10">
        <v>1668136.89</v>
      </c>
    </row>
    <row r="23" spans="1:17">
      <c r="A23" s="8">
        <v>44440</v>
      </c>
      <c r="B23" s="9">
        <v>44032</v>
      </c>
      <c r="C23" s="10">
        <v>423131.53</v>
      </c>
      <c r="D23" s="9">
        <v>41383</v>
      </c>
      <c r="E23" s="10">
        <v>429424.24</v>
      </c>
      <c r="F23" s="10">
        <v>916627.28</v>
      </c>
    </row>
    <row r="24" spans="1:17">
      <c r="A24" s="8">
        <v>44470</v>
      </c>
      <c r="B24" s="9">
        <v>42525</v>
      </c>
      <c r="C24" s="10">
        <v>461851.95</v>
      </c>
      <c r="D24" s="9">
        <v>45112</v>
      </c>
      <c r="E24" s="10">
        <v>472997.2</v>
      </c>
      <c r="F24" s="10">
        <v>934849.14</v>
      </c>
    </row>
    <row r="25" spans="1:17">
      <c r="A25" s="23" t="s">
        <v>14</v>
      </c>
      <c r="B25" s="23"/>
      <c r="C25" s="23"/>
      <c r="D25" s="23"/>
      <c r="E25" s="23"/>
      <c r="F25" s="23"/>
      <c r="G25" s="24"/>
      <c r="H25" s="24"/>
      <c r="I25" s="24"/>
      <c r="J25" s="24"/>
    </row>
    <row r="26" spans="1:17">
      <c r="A26" s="25" t="s">
        <v>15</v>
      </c>
      <c r="B26" s="12" t="s">
        <v>16</v>
      </c>
      <c r="C26" s="26" t="s">
        <v>17</v>
      </c>
      <c r="D26" s="27"/>
      <c r="E26" s="27"/>
      <c r="F26" s="27"/>
      <c r="G26" s="27"/>
      <c r="H26" s="27"/>
      <c r="I26" s="27"/>
      <c r="J26" s="28"/>
    </row>
    <row r="27" spans="1:17">
      <c r="A27" s="25"/>
      <c r="B27" s="13" t="s">
        <v>18</v>
      </c>
      <c r="C27" s="24" t="s">
        <v>19</v>
      </c>
      <c r="D27" s="24"/>
      <c r="E27" s="24"/>
      <c r="F27" s="24"/>
      <c r="G27" s="24"/>
      <c r="H27" s="24"/>
      <c r="I27" s="24"/>
      <c r="J27" s="24"/>
    </row>
    <row r="28" spans="1:17">
      <c r="A28" s="25"/>
      <c r="B28" s="14" t="s">
        <v>12</v>
      </c>
      <c r="C28" s="24" t="s">
        <v>20</v>
      </c>
      <c r="D28" s="24"/>
      <c r="E28" s="24"/>
      <c r="F28" s="24"/>
      <c r="G28" s="24"/>
      <c r="H28" s="24"/>
      <c r="I28" s="24"/>
      <c r="J28" s="24"/>
    </row>
    <row r="29" spans="1:17">
      <c r="A29" s="25"/>
      <c r="B29" s="15" t="s">
        <v>21</v>
      </c>
      <c r="C29" s="24" t="s">
        <v>22</v>
      </c>
      <c r="D29" s="24"/>
      <c r="E29" s="24"/>
      <c r="F29" s="24"/>
      <c r="G29" s="24"/>
      <c r="H29" s="24"/>
      <c r="I29" s="24"/>
      <c r="J29" s="24"/>
    </row>
  </sheetData>
  <mergeCells count="8">
    <mergeCell ref="B11:F11"/>
    <mergeCell ref="A17:F17"/>
    <mergeCell ref="A25:J25"/>
    <mergeCell ref="A26:A29"/>
    <mergeCell ref="C26:J26"/>
    <mergeCell ref="C27:J27"/>
    <mergeCell ref="C28:J28"/>
    <mergeCell ref="C29:J29"/>
  </mergeCells>
  <conditionalFormatting sqref="I15">
    <cfRule type="cellIs" dxfId="3" priority="4" operator="equal">
      <formula>"CONSCIENTE"</formula>
    </cfRule>
    <cfRule type="cellIs" dxfId="2" priority="3" operator="equal">
      <formula>"ADEQUADO"</formula>
    </cfRule>
    <cfRule type="cellIs" dxfId="1" priority="2" operator="equal">
      <formula>"ALERTA"</formula>
    </cfRule>
    <cfRule type="cellIs" dxfId="0" priority="1" operator="equal">
      <formula>"ABUSIVO"</formula>
    </cfRule>
  </conditionalFormatting>
  <pageMargins left="0.51181102362204722" right="0.51181102362204722" top="0.78740157480314965" bottom="0.78740157480314965" header="0.31496062992125984" footer="0.31496062992125984"/>
  <pageSetup paperSize="9" scale="59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Água e esgoto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mjns2458225</dc:creator>
  <cp:lastModifiedBy>marcondes.silva1</cp:lastModifiedBy>
  <dcterms:created xsi:type="dcterms:W3CDTF">2021-07-19T13:55:55Z</dcterms:created>
  <dcterms:modified xsi:type="dcterms:W3CDTF">2021-12-20T12:58:13Z</dcterms:modified>
</cp:coreProperties>
</file>