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 TCE BARRA MARÇO\"/>
    </mc:Choice>
  </mc:AlternateContent>
  <xr:revisionPtr revIDLastSave="0" documentId="8_{CF58D73B-6B5C-49F4-A4C9-8E032FF4451B}" xr6:coauthVersionLast="47" xr6:coauthVersionMax="47" xr10:uidLastSave="{00000000-0000-0000-0000-000000000000}"/>
  <bookViews>
    <workbookView xWindow="-120" yWindow="-120" windowWidth="21840" windowHeight="13140" xr2:uid="{AC3CF99B-5F9C-4117-BEBC-58F117DF9276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H20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<sst xmlns="http://schemas.openxmlformats.org/spreadsheetml/2006/main" count="245" uniqueCount="183">
  <si>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</si>
  <si>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</si>
  <si>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</si>
  <si>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</si>
  <si>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</si>
  <si>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</si>
  <si>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</si>
  <si>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</si>
  <si>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</si>
  <si>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</si>
  <si>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</si>
  <si>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</si>
  <si>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chrome-extension://efaidnbmnnnibpcajpcglclefindmkaj/viewer.html?pdfurl=https%3A%2F%2Fismep.org.br%2Fwp-content%2Fuploads%2F2022%2F03%2FCONTRATO-SAMTRONIC-BARRA.pdf&amp;clen=425140&amp;chunk=true</t>
  </si>
  <si>
    <t>TRECCHINA TECNOLOGIA E INOVAÇÃO</t>
  </si>
  <si>
    <t>CONSULTORIA NA ÁREA DE TI</t>
  </si>
  <si>
    <t>chrome-extension://efaidnbmnnnibpcajpcglclefindmkaj/viewer.html?pdfurl=https%3A%2F%2Fismep.org.br%2Fwp-content%2Fuploads%2F2022%2F03%2FCONTRATO-TRECCHINA-BARRA_compressed.pdf&amp;clen=1104971&amp;chunk=true</t>
  </si>
  <si>
    <t>Objeto do contrato</t>
  </si>
  <si>
    <t>CENTRAL DE ATENDIMENTO MÉDICO SANTO EXPEDITO</t>
  </si>
  <si>
    <t>SERVIÇO DE MEDICINA OCUPACIONAL</t>
  </si>
  <si>
    <t>chrome-extension://efaidnbmnnnibpcajpcglclefindmkaj/viewer.html?pdfurl=https%3A%2F%2Fismep.org.br%2Fwp-content%2Fuploads%2F2022%2F03%2FCONTRATO-APOIO-OCUPACIONAL-BARRA_compressed.pdf&amp;clen=881965&amp;chunk=true</t>
  </si>
  <si>
    <t>1 - Seguros (Imóvel e veículos)</t>
  </si>
  <si>
    <t>SAMRT TELECOMUNICAÇÕES LTDA</t>
  </si>
  <si>
    <t>SERVIÇO DE INTERNET</t>
  </si>
  <si>
    <t>chrome-extension://efaidnbmnnnibpcajpcglclefindmkaj/viewer.html?pdfurl=https%3A%2F%2Fismep.org.br%2Fwp-content%2Fuploads%2F2022%2F03%2FCONTRATO_ALGAR_BARRA_compressed-1.pdf&amp;clen=1237751&amp;chunk=true</t>
  </si>
  <si>
    <t>2 - Taxas</t>
  </si>
  <si>
    <t>BRUNO GOMES DA COSTA E SERVIÇO ME</t>
  </si>
  <si>
    <t>ALUGUEL DE COMPUTADORES</t>
  </si>
  <si>
    <t>chrome-extension://efaidnbmnnnibpcajpcglclefindmkaj/viewer.html?pdfurl=https%3A%2F%2Fismep.org.br%2Fwp-content%2Fuploads%2F2022%2F03%2FCONTRATO-BRUNO-COSMO-BARRA_compressed.pdf&amp;clen=896962&amp;chunk=true</t>
  </si>
  <si>
    <t>3 - Contribuições</t>
  </si>
  <si>
    <t>COELHO E PEDROSA ADVOGADOS E ASSOCIADOS</t>
  </si>
  <si>
    <t>SERVIÇOS ADVOCATÍCIOS</t>
  </si>
  <si>
    <t>chrome-extension://efaidnbmnnnibpcajpcglclefindmkaj/viewer.html?pdfurl=https%3A%2F%2Fismep.org.br%2Fwp-content%2Fuploads%2F2022%2F03%2FCONTRATO-COELHO-PEDROSA-BARRA_compressed.pdf&amp;clen=978921&amp;chunk=true</t>
  </si>
  <si>
    <t>4 - Taxa de Manutenção de Conta</t>
  </si>
  <si>
    <t>LUCAS GOMES MENEZ</t>
  </si>
  <si>
    <t>SERVIÇOS ESPECIALIZADO EM LIMPEZA DE BANCO DE DADOS</t>
  </si>
  <si>
    <t>chrome-extension://efaidnbmnnnibpcajpcglclefindmkaj/viewer.html?pdfurl=https%3A%2F%2Fismep.org.br%2Fwp-content%2Fuploads%2F2022%2F03%2FCONTRATO-UPA-BARRA_signed_signed-compactado.pdf&amp;clen=1086683&amp;chunk=true</t>
  </si>
  <si>
    <t>5 - Tarifas</t>
  </si>
  <si>
    <t>WHITHE MARTINS</t>
  </si>
  <si>
    <t>FORNECIMENTO DE GAS MEDICINAL</t>
  </si>
  <si>
    <t>chrome-extension://efaidnbmnnnibpcajpcglclefindmkaj/viewer.html?pdfurl=https%3A%2F%2Fismep.org.br%2Fwp-content%2Fuploads%2F2022%2F02%2FCONTRATO-WHITE-MARTINS-BARRA_compressed-compactado.pdf&amp;clen=1189148&amp;chunk=true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</si>
  <si>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</si>
  <si>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</si>
  <si>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</si>
  <si>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</si>
  <si>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</si>
  <si>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</si>
  <si>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</si>
  <si>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chrome-extension://efaidnbmnnnibpcajpcglclefindmkaj/viewer.html?pdfurl=https%3A%2F%2Fismep.org.br%2Fwp-content%2Fuploads%2F2022%2F02%2FCONTRATO-BRASCON_compressed-1.pdf&amp;clen=1179430&amp;chunk=true</t>
  </si>
  <si>
    <t>9 - Energia Elétrica</t>
  </si>
  <si>
    <t>BRAVO LOCAÇÕES DE MÁQUINAS E EQUIPAMENTOS LTDA</t>
  </si>
  <si>
    <t>ALUGUEL DE CONTEINER</t>
  </si>
  <si>
    <t>chrome-extension://efaidnbmnnnibpcajpcglclefindmkaj/viewer.html?pdfurl=https%3A%2F%2Fismep.org.br%2Fwp-content%2Fuploads%2F2022%2F02%2FCONTRATO-BRAVO-LOCACAO_compressed-1.pdf&amp;clen=891911&amp;chunk=true</t>
  </si>
  <si>
    <t>10 - Locação de Máquinas e Equipamentos (Pessoa Jurídica)</t>
  </si>
  <si>
    <t>CONSULTLAB</t>
  </si>
  <si>
    <t>SERVIÇOS DE EXAMES LABORATORIAIS</t>
  </si>
  <si>
    <t>chrome-extension://efaidnbmnnnibpcajpcglclefindmkaj/viewer.html?pdfurl=https%3A%2F%2Fismep.org.br%2Fwp-content%2Fuploads%2F2022%2F02%2FCONTRATO-CONSULT-LAB_compressed-1.pdf&amp;clen=1009871&amp;chunk=true</t>
  </si>
  <si>
    <t>11 - Locação de Equipamentos Médico-Hospitalares(Pessoa Jurídica)</t>
  </si>
  <si>
    <t>ENAE EMPRESA NACIONAL DE ESTERELIZAÇÃO</t>
  </si>
  <si>
    <t>ESTERELIZAÇÃO DE MATERIAIS MÉDICOS</t>
  </si>
  <si>
    <t>chrome-extension://efaidnbmnnnibpcajpcglclefindmkaj/viewer.html?pdfurl=https%3A%2F%2Fismep.org.br%2Fwp-content%2Fuploads%2F2022%2F02%2FCONTRATO-EMBRAESTER_compressed-1.pdf&amp;clen=992521&amp;chunk=true</t>
  </si>
  <si>
    <t>12 - Locação de Veículos Automotores (Pessoa Jurídica) (Exceto Ambulância)</t>
  </si>
  <si>
    <t>JL GRUPO GERADORES LTDA</t>
  </si>
  <si>
    <t>MANUTENÇÃO DE GERADOR</t>
  </si>
  <si>
    <t>chrome-extension://efaidnbmnnnibpcajpcglclefindmkaj/viewer.html?pdfurl=https%3A%2F%2Fismep.org.br%2Fwp-content%2Fuploads%2F2022%2F02%2FCONTRATO-GERATEC.pdf&amp;clen=1961721&amp;chunk=true</t>
  </si>
  <si>
    <t>13 - Serviço Gráficos, de Encadernação e de Emolduração</t>
  </si>
  <si>
    <t>INOWA SOLUÇÕES DE FORNECIMENTO DE ALIMENTAÇÃO</t>
  </si>
  <si>
    <t>FORNECIMENTO DE ALIMENTAÇÃO E DIETAS</t>
  </si>
  <si>
    <t>chrome-extension://efaidnbmnnnibpcajpcglclefindmkaj/viewer.html?pdfurl=https%3A%2F%2Fismep.org.br%2Fwp-content%2Fuploads%2F2022%2F02%2FCONTRATO-INOWA_compressed-1.pdf&amp;clen=1385631&amp;chunk=true</t>
  </si>
  <si>
    <t>14 - Serviços Judiciais e Cartoriais</t>
  </si>
  <si>
    <t>INTERCLEAN ADMINISTRAÇÃO LTDA</t>
  </si>
  <si>
    <t>LIMPEZA E HIGIENIZAÇÃO HOSPITALAR</t>
  </si>
  <si>
    <t>chrome-extension://efaidnbmnnnibpcajpcglclefindmkaj/viewer.html?pdfurl=https%3A%2F%2Fismep.org.br%2Fwp-content%2Fuploads%2F2022%2F02%2FCONTRATO-INTERCLEAN_compressed-1.pdf&amp;clen=1240587&amp;chunk=true</t>
  </si>
  <si>
    <t>15 - Outras Despesas Gerais (Pessoa Juridica)</t>
  </si>
  <si>
    <t>JF TECNOLOGIA E SOLUÇÕES ADMINISTRATIVAS LTDA</t>
  </si>
  <si>
    <t>SERVIÇO ESPECIALIZADO EM FATURAMENTO HOSPITALAR</t>
  </si>
  <si>
    <t>chrome-extension://efaidnbmnnnibpcajpcglclefindmkaj/viewer.html?pdfurl=https%3A%2F%2Fismep.org.br%2Fwp-content%2Fuploads%2F2022%2F02%2FCONTRATO-JFBI_compressed.pdf&amp;clen=1968220&amp;chunk=true</t>
  </si>
  <si>
    <t>16 - Médicos</t>
  </si>
  <si>
    <t xml:space="preserve">QUALIAGUA LABORATÓRIO E CONSULTORIA LTDA </t>
  </si>
  <si>
    <t>SERVIÇO DE ANÁLISE FISICO QUIMICA DE ÁGUA</t>
  </si>
  <si>
    <t>chrome-extension://efaidnbmnnnibpcajpcglclefindmkaj/viewer.html?pdfurl=https%3A%2F%2Fismep.org.br%2Fwp-content%2Fuploads%2F2022%2F02%2FCONTRATO-QUALIAGUA-1.pdf&amp;clen=1479497&amp;chunk=true</t>
  </si>
  <si>
    <t>17 - Outros profissionais de saúde</t>
  </si>
  <si>
    <t>JG LOCAÇÃO</t>
  </si>
  <si>
    <t>LOCAÇÃO DE VEÍCULO</t>
  </si>
  <si>
    <t>chrome-extension://efaidnbmnnnibpcajpcglclefindmkaj/viewer.html?pdfurl=https%3A%2F%2Fismep.org.br%2Fwp-content%2Fuploads%2F2022%2F02%2FCONTRATO-STORE-CAR_compressed.pdf&amp;clen=910740&amp;chunk=true</t>
  </si>
  <si>
    <t>18 - Laboratório</t>
  </si>
  <si>
    <t>SINTESE LICENCIAMENTO</t>
  </si>
  <si>
    <t>LICENÇA DE USO DE SOFTRAW</t>
  </si>
  <si>
    <t>chrome-extension://efaidnbmnnnibpcajpcglclefindmkaj/viewer.html?pdfurl=https%3A%2F%2Fismep.org.br%2Fwp-content%2Fuploads%2F2022%2F03%2FCONTRATO-SINTESE-UPA-BARRA-DE-JANGADA-ISMP_compressed-compactado.pdf&amp;clen=1338362&amp;chunk=true</t>
  </si>
  <si>
    <t>19 - Alimentação/Dietas</t>
  </si>
  <si>
    <t>RGRAPH</t>
  </si>
  <si>
    <t>LOCAÇÃO DE IMPRESSORAS</t>
  </si>
  <si>
    <t>chrome-extension://efaidnbmnnnibpcajpcglclefindmkaj/viewer.html?pdfurl=https%3A%2F%2Fismep.org.br%2Fwp-content%2Fuploads%2F2022%2F03%2FCONTRATO-RGRAPH_compressed.pdf&amp;clen=1306746&amp;chunk=true</t>
  </si>
  <si>
    <t>20 - Locação de Ambulâncias</t>
  </si>
  <si>
    <t>JOSÉ PAULO C DA SILVA</t>
  </si>
  <si>
    <t xml:space="preserve">SERVIÇO DE INFRA ESTRUTURA DE REDE </t>
  </si>
  <si>
    <t>chrome-extension://efaidnbmnnnibpcajpcglclefindmkaj/viewer.html?pdfurl=https%3A%2F%2Fismep.org.br%2Fwp-content%2Fuploads%2F2022%2F03%2FCONTRATO-CLAYMORE_compressed.pdf&amp;clen=940260&amp;chunk=true</t>
  </si>
  <si>
    <t>21 - Outras Pessoas Jurídicas</t>
  </si>
  <si>
    <t>PALAS INFORMÁTICA LTDA</t>
  </si>
  <si>
    <t>ASSINATURA DE SOFTARW</t>
  </si>
  <si>
    <t>chrome-extension://efaidnbmnnnibpcajpcglclefindmkaj/viewer.html?pdfurl=https%3A%2F%2Fismep.org.br%2Fwp-content%2Fuploads%2F2022%2F03%2FCONTRATO-PALLAS_compressed.pdf&amp;clen=813729&amp;chunk=true</t>
  </si>
  <si>
    <t>22 - Médicos</t>
  </si>
  <si>
    <t>MEDCALL MERCANTIL DE APARELHAGEM MÉDICA</t>
  </si>
  <si>
    <t>FORNECIMENTO DE TIRAS REAGENTES PARA GLICOSÍMETRO</t>
  </si>
  <si>
    <t>chrome-extension://efaidnbmnnnibpcajpcglclefindmkaj/viewer.html?pdfurl=https%3A%2F%2Fismep.org.br%2Fwp-content%2Fuploads%2F2022%2F03%2FCONTRATO-MEDICAL_compressed.pdf&amp;clen=671000&amp;chunk=true</t>
  </si>
  <si>
    <t>23 - Outros profissionais de saúde</t>
  </si>
  <si>
    <t>CG REFRIGERAÇÃO</t>
  </si>
  <si>
    <t>LOCAÇÃO DE AR CONDICIONADO</t>
  </si>
  <si>
    <t>chrome-extension://efaidnbmnnnibpcajpcglclefindmkaj/viewer.html?pdfurl=https%3A%2F%2Fismep.org.br%2Fwp-content%2Fuploads%2F2022%2F03%2FCONTRATO-CG_compressed.pdf&amp;clen=1096775&amp;chunk=true</t>
  </si>
  <si>
    <t>24 - Pessoa Jurídica</t>
  </si>
  <si>
    <t>MEDCALL COMERCIO E SERVIÇOS</t>
  </si>
  <si>
    <t>MANUTENÇÃO RX</t>
  </si>
  <si>
    <t>chrome-extension://efaidnbmnnnibpcajpcglclefindmkaj/viewer.html?pdfurl=https%3A%2F%2Fismep.org.br%2Fwp-content%2Fuploads%2F2022%2F04%2FCONTRATO-MEDCALL-BARRA_compressed.pdf&amp;clen=980239&amp;chunk=true</t>
  </si>
  <si>
    <t>25 - Cooperativas</t>
  </si>
  <si>
    <t>AIR LIQUID</t>
  </si>
  <si>
    <t>LOCAÇÃO DE CENTRAL DE AR COMPRIMIDO</t>
  </si>
  <si>
    <t>chrome-extension://efaidnbmnnnibpcajpcglclefindmkaj/viewer.html?pdfurl=https%3A%2F%2Fismep.org.br%2Fwp-content%2Fuploads%2F2022%2F04%2FCONTRATO-AIRLIQUIDE-BARRA_compressed.pdf&amp;clen=589833&amp;chunk=true</t>
  </si>
  <si>
    <t>26 - Lavanderia</t>
  </si>
  <si>
    <t>MEDICAL RESCUE</t>
  </si>
  <si>
    <t>REMOÇÃO DE PACIENTE/LOCAÇÃO AMBULÂNCIA</t>
  </si>
  <si>
    <t>chrome-extension://efaidnbmnnnibpcajpcglclefindmkaj/viewer.html?pdfurl=https%3A%2F%2Fismep.org.br%2Fwp-content%2Fuploads%2F2022%2F04%2FCONTRATO-MEDICAL-RESCUE-BARRA_compressed.pdf&amp;clen=488071&amp;chunk=true</t>
  </si>
  <si>
    <t>27 - Serviços de Cozinha e Copeira</t>
  </si>
  <si>
    <t>MVS COMERCIO E SERVIÇOS HOSPITALAR</t>
  </si>
  <si>
    <t>ENGENHARIA CLÍNICA</t>
  </si>
  <si>
    <t>chrome-extension://efaidnbmnnnibpcajpcglclefindmkaj/viewer.html?pdfurl=https%3A%2F%2Fismep.org.br%2Fwp-content%2Fuploads%2F2022%2F04%2FCONTRATO-MVS-BARRA_compressed.pdf&amp;clen=834673&amp;chunk=true</t>
  </si>
  <si>
    <t>28 - Outros</t>
  </si>
  <si>
    <t xml:space="preserve">RODRIGO ALMENDRA E ADVOGADOS </t>
  </si>
  <si>
    <t>ASSESSORIA JURÍDICA</t>
  </si>
  <si>
    <t>chrome-extension://efaidnbmnnnibpcajpcglclefindmkaj/viewer.html?pdfurl=https%3A%2F%2Fismep.org.br%2Fwp-content%2Fuploads%2F2022%2F04%2FCONTRATO-RODRIGO-BARRA_compressed.pdf&amp;clen=851222&amp;chunk=true</t>
  </si>
  <si>
    <t>29 - Coleta de Lixo Hospitalar</t>
  </si>
  <si>
    <t>PH CONTABILIDADE</t>
  </si>
  <si>
    <t>SERVIÇOS ESPECIALIZADOS EM CONTABILIDADE</t>
  </si>
  <si>
    <t>chrome-extension://efaidnbmnnnibpcajpcglclefindmkaj/viewer.html?pdfurl=https%3A%2F%2Fismep.org.br%2Fwp-content%2Fuploads%2F2022%2F04%2FCONTRATO-PH-BARRA_compressed.pdf&amp;clen=1664670&amp;chunk=true</t>
  </si>
  <si>
    <t>30 - Manutenção/Aluguel/Uso de Sistemas ou Softwares</t>
  </si>
  <si>
    <t>DELMONDES DANDA SERVIÇOS MÉDICOS LTDA</t>
  </si>
  <si>
    <t>SERVIÇOS MÉDICOS PLANTÕES EM CLÍNICA MÉDICA</t>
  </si>
  <si>
    <t>chrome-extension://efaidnbmnnnibpcajpcglclefindmkaj/viewer.html?pdfurl=https%3A%2F%2Fismep.org.br%2Fwp-content%2Fuploads%2F2022%2F04%2FCONTRATO-MORGAN-DELMONDES-BARRA_compressed.pdf&amp;clen=2071145&amp;chunk=true</t>
  </si>
  <si>
    <t>31 - Vigilância</t>
  </si>
  <si>
    <t>PORTO SEGURO</t>
  </si>
  <si>
    <t>SEGURO AMBULÂNCIA</t>
  </si>
  <si>
    <t>chrome-extension://efaidnbmnnnibpcajpcglclefindmkaj/viewer.html?pdfurl=https%3A%2F%2Fismep.org.br%2Fwp-content%2Fuploads%2F2022%2F04%2FAPOLICE-SEGURO-AMBULANCIA_compressed.pdf&amp;clen=2746040&amp;chunk=true</t>
  </si>
  <si>
    <t>32 - Consultorias e Treinamentos</t>
  </si>
  <si>
    <t>SÍNTESE</t>
  </si>
  <si>
    <t>33 - Serviços Técnicos Profissionais</t>
  </si>
  <si>
    <t>CARDOSO SERVIÇOS DE JARDINAGEM</t>
  </si>
  <si>
    <t>SERVIÇOS DE MANUTENÇÃO JARDIM</t>
  </si>
  <si>
    <t>chrome-extension://efaidnbmnnnibpcajpcglclefindmkaj/viewer.html?pdfurl=https%3A%2F%2Fismep.org.br%2Fwp-content%2Fuploads%2F2022%2F04%2FCONTRATO-ECOJARDINAGEM-BARRA_compressed.pdf&amp;clen=1189515&amp;chunk=true</t>
  </si>
  <si>
    <t>34 - Dedetização</t>
  </si>
  <si>
    <t>ANA CLARA FURTADO</t>
  </si>
  <si>
    <t>chrome-extension://efaidnbmnnnibpcajpcglclefindmkaj/viewer.html?pdfurl=https%3A%2F%2Fismep.org.br%2Fwp-content%2Fuploads%2F2022%2F04%2FANA-CLARA-F.pdf&amp;clen=1309845&amp;chunk=true</t>
  </si>
  <si>
    <t>35 - Limpeza</t>
  </si>
  <si>
    <t>JOSÉ FRANCISCO DO MONTE GALVÃO JÚNIOR</t>
  </si>
  <si>
    <t>SERVIÇOS ESPECIALIZADOS EM TREINAMENTOS E AÇÕES GERENCIAIS</t>
  </si>
  <si>
    <t>chrome-extension://efaidnbmnnnibpcajpcglclefindmkaj/viewer.html?pdfurl=https%3A%2F%2Fismep.org.br%2Fwp-content%2Fuploads%2F2022%2F04%2FCONTRATO-FRANCISCO-BARRA_compressed.pdf&amp;clen=919801&amp;chunk=true</t>
  </si>
  <si>
    <t>36 - Outras Pessoas Jurídicas</t>
  </si>
  <si>
    <t>MARIA LUIZA SOUZA</t>
  </si>
  <si>
    <t xml:space="preserve">SERVIÇOS MÉDICOS PLANTÕES </t>
  </si>
  <si>
    <t>chrome-extension://efaidnbmnnnibpcajpcglclefindmkaj/viewer.html?pdfurl=https%3A%2F%2Fismep.org.br%2Fwp-content%2Fuploads%2F2022%2F04%2FCONTRATO-MARIA-LUIZA-BARRA_compressed.pdf&amp;clen=3598181&amp;chunk=true</t>
  </si>
  <si>
    <t>37 - Equipamentos Médico-Hospitalar</t>
  </si>
  <si>
    <t>VIVAMED</t>
  </si>
  <si>
    <t>chrome-extension://efaidnbmnnnibpcajpcglclefindmkaj/viewer.html?pdfurl=https%3A%2F%2Fismep.org.br%2Fwp-content%2Fuploads%2F2022%2F04%2FVIVAMED.pdf&amp;clen=1468441&amp;chunk=true</t>
  </si>
  <si>
    <t>38 - Equipamentos de Informática</t>
  </si>
  <si>
    <t>ULTRASAÚDE</t>
  </si>
  <si>
    <t>chrome-extension://efaidnbmnnnibpcajpcglclefindmkaj/viewer.html?pdfurl=https%3A%2F%2Fismep.org.br%2Fwp-content%2Fuploads%2F2022%2F04%2FULTRASAUDE.pdf&amp;clen=1463674&amp;chunk=true</t>
  </si>
  <si>
    <t>39 - Engenharia Clínica</t>
  </si>
  <si>
    <t>PERFILMED ATIVIDADES MÉDICAS</t>
  </si>
  <si>
    <t>chrome-extension://efaidnbmnnnibpcajpcglclefindmkaj/viewer.html?pdfurl=https%3A%2F%2Fismep.org.br%2Fwp-content%2Fuploads%2F2022%2F04%2FPERFILMED.pdf&amp;clen=1430389&amp;chunk=true</t>
  </si>
  <si>
    <t>40 - Outros</t>
  </si>
  <si>
    <t>IÁTRICA SOLUÇÕES EM SAÚDE</t>
  </si>
  <si>
    <t>chrome-extension://efaidnbmnnnibpcajpcglclefindmkaj/viewer.html?pdfurl=https%3A%2F%2Fismep.org.br%2Fwp-content%2Fuploads%2F2022%2F04%2FIATRICA.pdf&amp;clen=1379494&amp;chunk=true</t>
  </si>
  <si>
    <t>41 - Reparo e Manutenção de Bens Imóveis</t>
  </si>
  <si>
    <t>GLOBALMED ATIVIDADES MÉDICAS</t>
  </si>
  <si>
    <t>chrome-extension://efaidnbmnnnibpcajpcglclefindmkaj/viewer.html?pdfurl=https%3A%2F%2Fismep.org.br%2Fwp-content%2Fuploads%2F2022%2F04%2FGLOBALMED.pdf&amp;clen=1314356&amp;chunk=true</t>
  </si>
  <si>
    <t>42 - Reparo e Manutenção de Veículos</t>
  </si>
  <si>
    <t>GJJ SAÚDE LTDA</t>
  </si>
  <si>
    <t>chrome-extension://efaidnbmnnnibpcajpcglclefindmkaj/viewer.html?pdfurl=https%3A%2F%2Fismep.org.br%2Fwp-content%2Fuploads%2F2022%2F04%2FGJJ.pdf&amp;clen=1245068&amp;chunk=true</t>
  </si>
  <si>
    <t>43 - Reparo e Manutenção de Bens Móveis de Outras Naturezas</t>
  </si>
  <si>
    <t>B1011 ASSISTENCIA E SERVIÇOS MÉDICOS</t>
  </si>
  <si>
    <t>chrome-extension://efaidnbmnnnibpcajpcglclefindmkaj/viewer.html?pdfurl=https%3A%2F%2Fismep.org.br%2Fwp-content%2Fuploads%2F2022%2F04%2FB1011.pdf&amp;clen=1302230&amp;chunk=true</t>
  </si>
  <si>
    <t>FED SERVIÇOS MÉDICOS</t>
  </si>
  <si>
    <t>chrome-extension://efaidnbmnnnibpcajpcglclefindmkaj/viewer.html?pdfurl=https%3A%2F%2Fismep.org.br%2Fwp-content%2Fuploads%2F2022%2F04%2FF-E-D-SERVICOS.pdf&amp;clen=1245612&amp;chunk=true</t>
  </si>
  <si>
    <t>QUALITY SAÚDE AMBIENTAL</t>
  </si>
  <si>
    <t>DEDETIZAÇÃO</t>
  </si>
  <si>
    <t>chrome-extension://efaidnbmnnnibpcajpcglclefindmkaj/viewer.html?pdfurl=https%3A%2F%2Fismep.org.br%2Fwp-content%2Fuploads%2F2022%2F04%2FCONTRATO-QUALITY-BARRA_compressed.pdf&amp;clen=955992&amp;chunk=true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</si>
</sst>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Barra%20de%20Jangada\Mar&#231;o%202022\PCF%20Digitalizada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6395D-8231-46DD-A45A-36302E7E2323}">
  <sheetPr>
    <tabColor indexed="13"/>
  </sheetPr>
  <dimension ref="A1:V992"/>
  <sheetViews>
    <sheetView showGridLines="0" tabSelected="1" zoomScale="90" zoomScaleNormal="90" workbookViewId="0">
      <selection activeCell="C6" sqref="C6:E6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10739225002242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4400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10739225002242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(OCULTAR)'!$Q$3:$S$103,3,0),"")</f>
        <v>10739225002242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25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(OCULTAR)'!$Q$3:$S$103,3,0),"")</f>
        <v>10739225002242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850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(OCULTAR)'!$Q$3:$S$103,3,0),"")</f>
        <v>10739225002242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1196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(OCULTAR)'!$Q$3:$S$103,3,0),"")</f>
        <v>10739225002242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6060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(OCULTAR)'!$Q$3:$S$103,3,0),"")</f>
        <v>10739225002242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1250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(OCULTAR)'!$Q$3:$S$103,3,0),"")</f>
        <v>10739225002242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2.149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(OCULTAR)'!$Q$3:$S$103,3,0),"")</f>
        <v>10739225002242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550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(OCULTAR)'!$Q$3:$S$103,3,0),"")</f>
        <v>10739225002242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(OCULTAR)'!$Q$3:$S$103,3,0),"")</f>
        <v>10739225002242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47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(OCULTAR)'!$Q$3:$S$103,3,0),"")</f>
        <v>10739225002242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1500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(OCULTAR)'!$Q$3:$S$103,3,0),"")</f>
        <v>10739225002242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30739.41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(OCULTAR)'!$Q$3:$S$103,3,0),"")</f>
        <v>10739225002242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15.94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(OCULTAR)'!$Q$3:$S$103,3,0),"")</f>
        <v>10739225002242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350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(OCULTAR)'!$Q$3:$S$103,3,0),"")</f>
        <v>10739225002242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12.65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(OCULTAR)'!$Q$3:$S$103,3,0),"")</f>
        <v>10739225002242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49187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(OCULTAR)'!$Q$3:$S$103,3,0),"")</f>
        <v>10739225002242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2500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(OCULTAR)'!$Q$3:$S$103,3,0),"")</f>
        <v>10739225002242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f>77+51</f>
        <v>128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(OCULTAR)'!$Q$3:$S$103,3,0),"")</f>
        <v>10739225002242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44600</v>
      </c>
      <c r="G21" s="9">
        <v>44965</v>
      </c>
      <c r="H21" s="12">
        <v>1980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(OCULTAR)'!$Q$3:$S$103,3,0),"")</f>
        <v>10739225002242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1500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(OCULTAR)'!$Q$3:$S$103,3,0),"")</f>
        <v>10739225002242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0.04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(OCULTAR)'!$Q$3:$S$103,3,0),"")</f>
        <v>10739225002242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(OCULTAR)'!$Q$3:$S$103,3,0),"")</f>
        <v>10739225002242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250.2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(OCULTAR)'!$Q$3:$S$103,3,0),"")</f>
        <v>10739225002242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25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(OCULTAR)'!$Q$3:$S$103,3,0),"")</f>
        <v>10739225002242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320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(OCULTAR)'!$Q$3:$S$103,3,0),"")</f>
        <v>10739225002242</v>
      </c>
      <c r="B28" s="5" t="s">
        <v>9</v>
      </c>
      <c r="C28" s="6">
        <v>1141468000169</v>
      </c>
      <c r="D28" s="7" t="s">
        <v>109</v>
      </c>
      <c r="E28" s="8" t="s">
        <v>110</v>
      </c>
      <c r="F28" s="9">
        <v>44593</v>
      </c>
      <c r="G28" s="9">
        <v>44958</v>
      </c>
      <c r="H28" s="12">
        <v>3200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(OCULTAR)'!$Q$3:$S$103,3,0),"")</f>
        <v>10739225002242</v>
      </c>
      <c r="B29" s="5" t="s">
        <v>9</v>
      </c>
      <c r="C29" s="6">
        <v>331788002405</v>
      </c>
      <c r="D29" s="7" t="s">
        <v>113</v>
      </c>
      <c r="E29" s="8" t="s">
        <v>114</v>
      </c>
      <c r="F29" s="9">
        <v>44593</v>
      </c>
      <c r="G29" s="9">
        <v>44958</v>
      </c>
      <c r="H29" s="12">
        <v>3691.46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(OCULTAR)'!$Q$3:$S$103,3,0),"")</f>
        <v>10739225002242</v>
      </c>
      <c r="B30" s="5" t="s">
        <v>9</v>
      </c>
      <c r="C30" s="6">
        <v>41916984000132</v>
      </c>
      <c r="D30" s="7" t="s">
        <v>117</v>
      </c>
      <c r="E30" s="8" t="s">
        <v>118</v>
      </c>
      <c r="F30" s="9">
        <v>44593</v>
      </c>
      <c r="G30" s="9">
        <v>44958</v>
      </c>
      <c r="H30" s="12">
        <v>600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(OCULTAR)'!$Q$3:$S$103,3,0),"")</f>
        <v>10739225002242</v>
      </c>
      <c r="B31" s="5" t="s">
        <v>9</v>
      </c>
      <c r="C31" s="6">
        <v>38406337000176</v>
      </c>
      <c r="D31" s="16" t="s">
        <v>121</v>
      </c>
      <c r="E31" s="8" t="s">
        <v>122</v>
      </c>
      <c r="F31" s="9">
        <v>44621</v>
      </c>
      <c r="G31" s="9">
        <v>44986</v>
      </c>
      <c r="H31" s="12">
        <v>5000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(OCULTAR)'!$Q$3:$S$103,3,0),"")</f>
        <v>10739225002242</v>
      </c>
      <c r="B32" s="5" t="s">
        <v>9</v>
      </c>
      <c r="C32" s="6">
        <v>24127434000115</v>
      </c>
      <c r="D32" s="7" t="s">
        <v>125</v>
      </c>
      <c r="E32" s="8" t="s">
        <v>126</v>
      </c>
      <c r="F32" s="9">
        <v>44593</v>
      </c>
      <c r="G32" s="9">
        <v>44958</v>
      </c>
      <c r="H32" s="12">
        <v>4400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(OCULTAR)'!$Q$3:$S$103,3,0),"")</f>
        <v>10739225002242</v>
      </c>
      <c r="B33" s="5" t="s">
        <v>9</v>
      </c>
      <c r="C33" s="6">
        <v>8190737000126</v>
      </c>
      <c r="D33" s="7" t="s">
        <v>129</v>
      </c>
      <c r="E33" s="8" t="s">
        <v>130</v>
      </c>
      <c r="F33" s="9">
        <v>44593</v>
      </c>
      <c r="G33" s="9">
        <v>44958</v>
      </c>
      <c r="H33" s="12">
        <v>6060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(OCULTAR)'!$Q$3:$S$103,3,0),"")</f>
        <v>10739225002242</v>
      </c>
      <c r="B34" s="5" t="s">
        <v>9</v>
      </c>
      <c r="C34" s="6">
        <v>40125375000100</v>
      </c>
      <c r="D34" s="7" t="s">
        <v>133</v>
      </c>
      <c r="E34" s="8" t="s">
        <v>134</v>
      </c>
      <c r="F34" s="9">
        <v>44593</v>
      </c>
      <c r="G34" s="9">
        <v>44958</v>
      </c>
      <c r="H34" s="12">
        <v>1000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(OCULTAR)'!$Q$3:$S$103,3,0),"")</f>
        <v>10739225002242</v>
      </c>
      <c r="B35" s="5" t="s">
        <v>9</v>
      </c>
      <c r="C35" s="6">
        <v>61198164000160</v>
      </c>
      <c r="D35" s="7" t="s">
        <v>137</v>
      </c>
      <c r="E35" s="8" t="s">
        <v>138</v>
      </c>
      <c r="F35" s="9">
        <v>44621</v>
      </c>
      <c r="G35" s="9">
        <v>44986</v>
      </c>
      <c r="H35" s="12">
        <v>807.22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(OCULTAR)'!$Q$3:$S$103,3,0),"")</f>
        <v>10739225002242</v>
      </c>
      <c r="B36" s="5" t="s">
        <v>9</v>
      </c>
      <c r="C36" s="6">
        <v>16783034000130</v>
      </c>
      <c r="D36" s="7" t="s">
        <v>141</v>
      </c>
      <c r="E36" s="8" t="s">
        <v>86</v>
      </c>
      <c r="F36" s="9">
        <v>44593</v>
      </c>
      <c r="G36" s="9">
        <v>44958</v>
      </c>
      <c r="H36" s="12">
        <v>1500</v>
      </c>
      <c r="I36" s="11" t="s">
        <v>87</v>
      </c>
      <c r="V36" s="15" t="s">
        <v>142</v>
      </c>
    </row>
    <row r="37" spans="1:22" s="13" customFormat="1" ht="20.25" customHeight="1" x14ac:dyDescent="0.2">
      <c r="A37" s="4">
        <f>IFERROR(VLOOKUP(B37,'[1]DADOS (OCULTAR)'!$Q$3:$S$103,3,0),"")</f>
        <v>10739225002242</v>
      </c>
      <c r="B37" s="5" t="s">
        <v>9</v>
      </c>
      <c r="C37" s="6">
        <v>12682965000190</v>
      </c>
      <c r="D37" s="7" t="s">
        <v>143</v>
      </c>
      <c r="E37" s="8" t="s">
        <v>144</v>
      </c>
      <c r="F37" s="9">
        <v>44652</v>
      </c>
      <c r="G37" s="9">
        <v>45017</v>
      </c>
      <c r="H37" s="12">
        <v>750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(OCULTAR)'!$Q$3:$S$103,3,0),"")</f>
        <v>10739225002242</v>
      </c>
      <c r="B38" s="5" t="s">
        <v>9</v>
      </c>
      <c r="C38" s="6">
        <v>40521199000118</v>
      </c>
      <c r="D38" s="7" t="s">
        <v>147</v>
      </c>
      <c r="E38" s="8" t="s">
        <v>134</v>
      </c>
      <c r="F38" s="9">
        <v>44593</v>
      </c>
      <c r="G38" s="9">
        <v>44958</v>
      </c>
      <c r="H38" s="12">
        <v>1000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(OCULTAR)'!$Q$3:$S$103,3,0),"")</f>
        <v>10739225002242</v>
      </c>
      <c r="B39" s="5" t="s">
        <v>9</v>
      </c>
      <c r="C39" s="6">
        <v>44820600000171</v>
      </c>
      <c r="D39" s="7" t="s">
        <v>150</v>
      </c>
      <c r="E39" s="8" t="s">
        <v>151</v>
      </c>
      <c r="F39" s="9">
        <v>44593</v>
      </c>
      <c r="G39" s="9">
        <v>44958</v>
      </c>
      <c r="H39" s="12">
        <v>7500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(OCULTAR)'!$Q$3:$S$103,3,0),"")</f>
        <v>10739225002242</v>
      </c>
      <c r="B40" s="5" t="s">
        <v>9</v>
      </c>
      <c r="C40" s="6">
        <v>45684587000133</v>
      </c>
      <c r="D40" s="7" t="s">
        <v>154</v>
      </c>
      <c r="E40" s="8" t="s">
        <v>155</v>
      </c>
      <c r="F40" s="9">
        <v>44593</v>
      </c>
      <c r="G40" s="9">
        <v>44958</v>
      </c>
      <c r="H40" s="12">
        <v>1000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(OCULTAR)'!$Q$3:$S$103,3,0),"")</f>
        <v>10739225002242</v>
      </c>
      <c r="B41" s="5" t="s">
        <v>9</v>
      </c>
      <c r="C41" s="6">
        <v>45018032000152</v>
      </c>
      <c r="D41" s="7" t="s">
        <v>158</v>
      </c>
      <c r="E41" s="8" t="s">
        <v>155</v>
      </c>
      <c r="F41" s="9">
        <v>44593</v>
      </c>
      <c r="G41" s="9">
        <v>44958</v>
      </c>
      <c r="H41" s="12">
        <v>1000</v>
      </c>
      <c r="I41" s="11" t="s">
        <v>159</v>
      </c>
      <c r="V41" s="15" t="s">
        <v>160</v>
      </c>
    </row>
    <row r="42" spans="1:22" s="13" customFormat="1" ht="20.25" customHeight="1" x14ac:dyDescent="0.2">
      <c r="A42" s="4">
        <f>IFERROR(VLOOKUP(B42,'[1]DADOS (OCULTAR)'!$Q$3:$S$103,3,0),"")</f>
        <v>10739225002242</v>
      </c>
      <c r="B42" s="5" t="s">
        <v>9</v>
      </c>
      <c r="C42" s="6">
        <v>44005081000198</v>
      </c>
      <c r="D42" s="7" t="s">
        <v>161</v>
      </c>
      <c r="E42" s="8" t="s">
        <v>155</v>
      </c>
      <c r="F42" s="9">
        <v>44593</v>
      </c>
      <c r="G42" s="9">
        <v>44958</v>
      </c>
      <c r="H42" s="12">
        <v>1000</v>
      </c>
      <c r="I42" s="11" t="s">
        <v>162</v>
      </c>
      <c r="V42" s="15" t="s">
        <v>163</v>
      </c>
    </row>
    <row r="43" spans="1:22" s="13" customFormat="1" ht="20.25" customHeight="1" x14ac:dyDescent="0.2">
      <c r="A43" s="4">
        <f>IFERROR(VLOOKUP(B43,'[1]DADOS (OCULTAR)'!$Q$3:$S$103,3,0),"")</f>
        <v>10739225002242</v>
      </c>
      <c r="B43" s="5" t="s">
        <v>9</v>
      </c>
      <c r="C43" s="6">
        <v>42529464000130</v>
      </c>
      <c r="D43" s="7" t="s">
        <v>164</v>
      </c>
      <c r="E43" s="8" t="s">
        <v>155</v>
      </c>
      <c r="F43" s="9">
        <v>44593</v>
      </c>
      <c r="G43" s="9">
        <v>44958</v>
      </c>
      <c r="H43" s="12">
        <v>1000</v>
      </c>
      <c r="I43" s="11" t="s">
        <v>165</v>
      </c>
      <c r="V43" s="15" t="s">
        <v>166</v>
      </c>
    </row>
    <row r="44" spans="1:22" s="13" customFormat="1" ht="20.25" customHeight="1" x14ac:dyDescent="0.2">
      <c r="A44" s="4">
        <f>IFERROR(VLOOKUP(B44,'[1]DADOS (OCULTAR)'!$Q$3:$S$103,3,0),"")</f>
        <v>10739225002242</v>
      </c>
      <c r="B44" s="5" t="s">
        <v>9</v>
      </c>
      <c r="C44" s="6">
        <v>44446795000131</v>
      </c>
      <c r="D44" s="7" t="s">
        <v>167</v>
      </c>
      <c r="E44" s="8" t="s">
        <v>155</v>
      </c>
      <c r="F44" s="9">
        <v>44593</v>
      </c>
      <c r="G44" s="9">
        <v>44958</v>
      </c>
      <c r="H44" s="12">
        <v>1000</v>
      </c>
      <c r="I44" s="11" t="s">
        <v>168</v>
      </c>
      <c r="V44" s="15" t="s">
        <v>169</v>
      </c>
    </row>
    <row r="45" spans="1:22" s="13" customFormat="1" ht="20.25" customHeight="1" x14ac:dyDescent="0.2">
      <c r="A45" s="4">
        <f>IFERROR(VLOOKUP(B45,'[1]DADOS (OCULTAR)'!$Q$3:$S$103,3,0),"")</f>
        <v>10739225002242</v>
      </c>
      <c r="B45" s="5" t="s">
        <v>9</v>
      </c>
      <c r="C45" s="6">
        <v>45735127000197</v>
      </c>
      <c r="D45" s="7" t="s">
        <v>170</v>
      </c>
      <c r="E45" s="8" t="s">
        <v>155</v>
      </c>
      <c r="F45" s="9">
        <v>44593</v>
      </c>
      <c r="G45" s="9">
        <v>44958</v>
      </c>
      <c r="H45" s="12">
        <v>1000</v>
      </c>
      <c r="I45" s="11" t="s">
        <v>171</v>
      </c>
      <c r="V45" s="15" t="s">
        <v>172</v>
      </c>
    </row>
    <row r="46" spans="1:22" s="13" customFormat="1" ht="20.25" customHeight="1" x14ac:dyDescent="0.2">
      <c r="A46" s="4">
        <f>IFERROR(VLOOKUP(B46,'[1]DADOS (OCULTAR)'!$Q$3:$S$103,3,0),"")</f>
        <v>10739225002242</v>
      </c>
      <c r="B46" s="5" t="s">
        <v>9</v>
      </c>
      <c r="C46" s="6">
        <v>45515598000190</v>
      </c>
      <c r="D46" s="7" t="s">
        <v>173</v>
      </c>
      <c r="E46" s="8" t="s">
        <v>155</v>
      </c>
      <c r="F46" s="9">
        <v>44593</v>
      </c>
      <c r="G46" s="9">
        <v>44958</v>
      </c>
      <c r="H46" s="12">
        <v>1000</v>
      </c>
      <c r="I46" s="11" t="s">
        <v>174</v>
      </c>
      <c r="V46" s="15" t="s">
        <v>175</v>
      </c>
    </row>
    <row r="47" spans="1:22" ht="20.25" customHeight="1" x14ac:dyDescent="0.2">
      <c r="A47" s="4">
        <f>IFERROR(VLOOKUP(B47,'[1]DADOS (OCULTAR)'!$Q$3:$S$103,3,0),"")</f>
        <v>10739225002242</v>
      </c>
      <c r="B47" s="5" t="s">
        <v>9</v>
      </c>
      <c r="C47" s="6">
        <v>43135927000141</v>
      </c>
      <c r="D47" s="7" t="s">
        <v>176</v>
      </c>
      <c r="E47" s="8" t="s">
        <v>155</v>
      </c>
      <c r="F47" s="9">
        <v>44593</v>
      </c>
      <c r="G47" s="9">
        <v>44958</v>
      </c>
      <c r="H47" s="12">
        <v>1000</v>
      </c>
      <c r="I47" s="11" t="s">
        <v>177</v>
      </c>
    </row>
    <row r="48" spans="1:22" ht="20.25" customHeight="1" x14ac:dyDescent="0.2">
      <c r="A48" s="4">
        <f>IFERROR(VLOOKUP(B48,'[1]DADOS (OCULTAR)'!$Q$3:$S$103,3,0),"")</f>
        <v>10739225002242</v>
      </c>
      <c r="B48" s="5" t="s">
        <v>9</v>
      </c>
      <c r="C48" s="6">
        <v>41129365000106</v>
      </c>
      <c r="D48" s="7" t="s">
        <v>178</v>
      </c>
      <c r="E48" s="8" t="s">
        <v>155</v>
      </c>
      <c r="F48" s="9">
        <v>44593</v>
      </c>
      <c r="G48" s="9">
        <v>44958</v>
      </c>
      <c r="H48" s="12">
        <v>1000</v>
      </c>
      <c r="I48" s="11" t="s">
        <v>179</v>
      </c>
    </row>
    <row r="49" spans="1:9" ht="20.25" customHeight="1" x14ac:dyDescent="0.2">
      <c r="A49" s="4">
        <f>IFERROR(VLOOKUP(B49,'[1]DADOS (OCULTAR)'!$Q$3:$S$103,3,0),"")</f>
        <v>10739225002242</v>
      </c>
      <c r="B49" s="5" t="s">
        <v>9</v>
      </c>
      <c r="C49" s="6">
        <v>10333266000100</v>
      </c>
      <c r="D49" s="7" t="s">
        <v>180</v>
      </c>
      <c r="E49" s="8" t="s">
        <v>181</v>
      </c>
      <c r="F49" s="9">
        <v>44624</v>
      </c>
      <c r="G49" s="9">
        <v>44986</v>
      </c>
      <c r="H49" s="12">
        <v>180</v>
      </c>
      <c r="I49" s="11" t="s">
        <v>182</v>
      </c>
    </row>
    <row r="50" spans="1:9" ht="20.25" customHeight="1" x14ac:dyDescent="0.2">
      <c r="A50" s="4" t="str">
        <f>IFERROR(VLOOKUP(B50,'[1]DADOS (OCULTAR)'!$Q$3:$S$103,3,0),"")</f>
        <v/>
      </c>
      <c r="B50" s="5"/>
      <c r="C50" s="6"/>
      <c r="D50" s="7"/>
      <c r="E50" s="8"/>
      <c r="F50" s="9"/>
      <c r="G50" s="9"/>
      <c r="H50" s="12"/>
      <c r="I50" s="11"/>
    </row>
    <row r="51" spans="1:9" ht="20.25" customHeight="1" x14ac:dyDescent="0.2">
      <c r="A51" s="4" t="str">
        <f>IFERROR(VLOOKUP(B51,'[1]DADOS (OCULTAR)'!$Q$3:$S$103,3,0),"")</f>
        <v/>
      </c>
      <c r="B51" s="5"/>
      <c r="C51" s="6"/>
      <c r="D51" s="7"/>
      <c r="E51" s="8"/>
      <c r="F51" s="9"/>
      <c r="G51" s="9"/>
      <c r="H51" s="12"/>
      <c r="I51" s="11"/>
    </row>
    <row r="52" spans="1:9" ht="20.25" customHeight="1" x14ac:dyDescent="0.2">
      <c r="A52" s="4" t="str">
        <f>IFERROR(VLOOKUP(B52,'[1]DADOS (OCULTAR)'!$Q$3:$S$103,3,0),"")</f>
        <v/>
      </c>
      <c r="B52" s="5"/>
      <c r="C52" s="6"/>
      <c r="D52" s="7"/>
      <c r="E52" s="8"/>
      <c r="F52" s="9"/>
      <c r="G52" s="9"/>
      <c r="H52" s="12"/>
      <c r="I52" s="11"/>
    </row>
    <row r="53" spans="1:9" ht="20.25" customHeight="1" x14ac:dyDescent="0.2">
      <c r="A53" s="4" t="str">
        <f>IFERROR(VLOOKUP(B53,'[1]DADOS (OCULTAR)'!$Q$3:$S$103,3,0),"")</f>
        <v/>
      </c>
      <c r="B53" s="5"/>
      <c r="C53" s="6"/>
      <c r="D53" s="7"/>
      <c r="E53" s="8"/>
      <c r="F53" s="9"/>
      <c r="G53" s="9"/>
      <c r="H53" s="12"/>
      <c r="I53" s="11"/>
    </row>
    <row r="54" spans="1:9" ht="20.25" customHeight="1" x14ac:dyDescent="0.2">
      <c r="A54" s="4" t="str">
        <f>IFERROR(VLOOKUP(B54,'[1]DADOS (OCULTAR)'!$Q$3:$S$103,3,0),"")</f>
        <v/>
      </c>
      <c r="B54" s="5"/>
      <c r="C54" s="6"/>
      <c r="D54" s="7"/>
      <c r="E54" s="8"/>
      <c r="F54" s="9"/>
      <c r="G54" s="9"/>
      <c r="H54" s="12"/>
      <c r="I54" s="11"/>
    </row>
    <row r="55" spans="1:9" ht="20.25" customHeight="1" x14ac:dyDescent="0.2">
      <c r="A55" s="4" t="str">
        <f>IFERROR(VLOOKUP(B55,'[1]DADOS (OCULTAR)'!$Q$3:$S$103,3,0),"")</f>
        <v/>
      </c>
      <c r="B55" s="5"/>
      <c r="C55" s="6"/>
      <c r="D55" s="7"/>
      <c r="E55" s="8"/>
      <c r="F55" s="9"/>
      <c r="G55" s="9"/>
      <c r="H55" s="12"/>
      <c r="I55" s="11"/>
    </row>
    <row r="56" spans="1:9" ht="20.25" customHeight="1" x14ac:dyDescent="0.2">
      <c r="A56" s="4" t="str">
        <f>IFERROR(VLOOKUP(B56,'[1]DADOS (OCULTAR)'!$Q$3:$S$103,3,0),"")</f>
        <v/>
      </c>
      <c r="B56" s="5"/>
      <c r="C56" s="6"/>
      <c r="D56" s="7"/>
      <c r="E56" s="8"/>
      <c r="F56" s="9"/>
      <c r="G56" s="9"/>
      <c r="H56" s="12"/>
      <c r="I56" s="11"/>
    </row>
    <row r="57" spans="1:9" ht="20.25" customHeight="1" x14ac:dyDescent="0.2">
      <c r="A57" s="4" t="str">
        <f>IFERROR(VLOOKUP(B57,'[1]DADOS (OCULTAR)'!$Q$3:$S$103,3,0),"")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">
      <c r="A58" s="4" t="str">
        <f>IFERROR(VLOOKUP(B58,'[1]DADOS (OCULTAR)'!$Q$3:$S$103,3,0),"")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(OCULTAR)'!$Q$3:$S$103,3,0),"")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(OCULTAR)'!$Q$3:$S$103,3,0),"")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(OCULTAR)'!$Q$3:$S$103,3,0),"")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(OCULTAR)'!$Q$3:$S$103,3,0),"")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(OCULTAR)'!$Q$3:$S$103,3,0),"")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(OCULTAR)'!$Q$3:$S$103,3,0),"")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(OCULTAR)'!$Q$3:$S$103,3,0),"")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(OCULTAR)'!$Q$3:$S$103,3,0),"")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(OCULTAR)'!$Q$3:$S$103,3,0),"")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(OCULTAR)'!$Q$3:$S$103,3,0),"")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(OCULTAR)'!$Q$3:$S$103,3,0),"")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(OCULTAR)'!$Q$3:$S$103,3,0),"")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(OCULTAR)'!$Q$3:$S$103,3,0),"")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(OCULTAR)'!$Q$3:$S$103,3,0),"")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(OCULTAR)'!$Q$3:$S$103,3,0),"")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(OCULTAR)'!$Q$3:$S$103,3,0),"")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(OCULTAR)'!$Q$3:$S$103,3,0),"")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(OCULTAR)'!$Q$3:$S$103,3,0),"")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(OCULTAR)'!$Q$3:$S$103,3,0),"")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(OCULTAR)'!$Q$3:$S$103,3,0),"")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(OCULTAR)'!$Q$3:$S$103,3,0),"")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(OCULTAR)'!$Q$3:$S$103,3,0),"")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(OCULTAR)'!$Q$3:$S$103,3,0),"")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(OCULTAR)'!$Q$3:$S$103,3,0),"")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(OCULTAR)'!$Q$3:$S$103,3,0),"")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(OCULTAR)'!$Q$3:$S$103,3,0),"")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(OCULTAR)'!$Q$3:$S$103,3,0),"")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(OCULTAR)'!$Q$3:$S$103,3,0),"")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(OCULTAR)'!$Q$3:$S$103,3,0),"")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(OCULTAR)'!$Q$3:$S$103,3,0),"")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(OCULTAR)'!$Q$3:$S$103,3,0),"")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(OCULTAR)'!$Q$3:$S$103,3,0),"")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(OCULTAR)'!$Q$3:$S$103,3,0),"")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(OCULTAR)'!$Q$3:$S$103,3,0),"")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(OCULTAR)'!$Q$3:$S$103,3,0),"")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(OCULTAR)'!$Q$3:$S$103,3,0),"")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(OCULTAR)'!$Q$3:$S$103,3,0),"")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(OCULTAR)'!$Q$3:$S$103,3,0),"")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(OCULTAR)'!$Q$3:$S$103,3,0),"")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(OCULTAR)'!$Q$3:$S$103,3,0),"")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(OCULTAR)'!$Q$3:$S$103,3,0),"")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(OCULTAR)'!$Q$3:$S$103,3,0),"")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(OCULTAR)'!$Q$3:$S$103,3,0),"")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(OCULTAR)'!$Q$3:$S$103,3,0),"")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(OCULTAR)'!$Q$3:$S$103,3,0),"")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(OCULTAR)'!$Q$3:$S$103,3,0),"")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(OCULTAR)'!$Q$3:$S$103,3,0),"")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(OCULTAR)'!$Q$3:$S$103,3,0),"")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(OCULTAR)'!$Q$3:$S$103,3,0),"")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(OCULTAR)'!$Q$3:$S$103,3,0),"")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(OCULTAR)'!$Q$3:$S$103,3,0),"")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(OCULTAR)'!$Q$3:$S$103,3,0),"")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(OCULTAR)'!$Q$3:$S$103,3,0),"")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(OCULTAR)'!$Q$3:$S$103,3,0),"")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(OCULTAR)'!$Q$3:$S$103,3,0),"")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(OCULTAR)'!$Q$3:$S$103,3,0),"")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(OCULTAR)'!$Q$3:$S$103,3,0),"")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(OCULTAR)'!$Q$3:$S$103,3,0),"")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(OCULTAR)'!$Q$3:$S$103,3,0),"")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(OCULTAR)'!$Q$3:$S$103,3,0),"")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(OCULTAR)'!$Q$3:$S$103,3,0),"")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(OCULTAR)'!$Q$3:$S$103,3,0),"")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(OCULTAR)'!$Q$3:$S$103,3,0),"")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(OCULTAR)'!$Q$3:$S$103,3,0),"")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(OCULTAR)'!$Q$3:$S$103,3,0),"")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(OCULTAR)'!$Q$3:$S$103,3,0),"")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(OCULTAR)'!$Q$3:$S$103,3,0),"")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(OCULTAR)'!$Q$3:$S$103,3,0),"")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(OCULTAR)'!$Q$3:$S$103,3,0),"")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(OCULTAR)'!$Q$3:$S$103,3,0),"")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(OCULTAR)'!$Q$3:$S$103,3,0),"")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(OCULTAR)'!$Q$3:$S$103,3,0),"")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(OCULTAR)'!$Q$3:$S$103,3,0),"")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(OCULTAR)'!$Q$3:$S$103,3,0),"")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(OCULTAR)'!$Q$3:$S$103,3,0),"")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(OCULTAR)'!$Q$3:$S$103,3,0),"")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(OCULTAR)'!$Q$3:$S$103,3,0),"")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(OCULTAR)'!$Q$3:$S$103,3,0),"")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(OCULTAR)'!$Q$3:$S$103,3,0),"")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(OCULTAR)'!$Q$3:$S$103,3,0),"")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(OCULTAR)'!$Q$3:$S$103,3,0),"")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(OCULTAR)'!$Q$3:$S$103,3,0),"")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(OCULTAR)'!$Q$3:$S$103,3,0),"")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(OCULTAR)'!$Q$3:$S$103,3,0),"")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(OCULTAR)'!$Q$3:$S$103,3,0),"")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(OCULTAR)'!$Q$3:$S$103,3,0),"")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(OCULTAR)'!$Q$3:$S$103,3,0),"")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(OCULTAR)'!$Q$3:$S$103,3,0),"")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(OCULTAR)'!$Q$3:$S$103,3,0),"")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(OCULTAR)'!$Q$3:$S$103,3,0),"")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(OCULTAR)'!$Q$3:$S$103,3,0),"")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(OCULTAR)'!$Q$3:$S$103,3,0),"")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(OCULTAR)'!$Q$3:$S$103,3,0),"")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(OCULTAR)'!$Q$3:$S$103,3,0),"")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(OCULTAR)'!$Q$3:$S$103,3,0),"")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(OCULTAR)'!$Q$3:$S$103,3,0),"")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(OCULTAR)'!$Q$3:$S$103,3,0),"")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(OCULTAR)'!$Q$3:$S$103,3,0),"")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(OCULTAR)'!$Q$3:$S$103,3,0),"")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(OCULTAR)'!$Q$3:$S$103,3,0),"")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(OCULTAR)'!$Q$3:$S$103,3,0),"")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(OCULTAR)'!$Q$3:$S$103,3,0),"")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(OCULTAR)'!$Q$3:$S$103,3,0),"")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(OCULTAR)'!$Q$3:$S$103,3,0),"")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(OCULTAR)'!$Q$3:$S$103,3,0),"")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(OCULTAR)'!$Q$3:$S$103,3,0),"")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(OCULTAR)'!$Q$3:$S$103,3,0),"")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(OCULTAR)'!$Q$3:$S$103,3,0),"")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(OCULTAR)'!$Q$3:$S$103,3,0),"")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(OCULTAR)'!$Q$3:$S$103,3,0),"")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(OCULTAR)'!$Q$3:$S$103,3,0),"")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(OCULTAR)'!$Q$3:$S$103,3,0),"")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(OCULTAR)'!$Q$3:$S$103,3,0),"")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(OCULTAR)'!$Q$3:$S$103,3,0),"")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(OCULTAR)'!$Q$3:$S$103,3,0),"")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(OCULTAR)'!$Q$3:$S$103,3,0),"")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(OCULTAR)'!$Q$3:$S$103,3,0),"")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(OCULTAR)'!$Q$3:$S$103,3,0),"")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(OCULTAR)'!$Q$3:$S$103,3,0),"")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(OCULTAR)'!$Q$3:$S$103,3,0),"")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(OCULTAR)'!$Q$3:$S$103,3,0),"")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(OCULTAR)'!$Q$3:$S$103,3,0),"")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(OCULTAR)'!$Q$3:$S$103,3,0),"")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(OCULTAR)'!$Q$3:$S$103,3,0),"")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(OCULTAR)'!$Q$3:$S$103,3,0),"")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(OCULTAR)'!$Q$3:$S$103,3,0),"")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(OCULTAR)'!$Q$3:$S$103,3,0),"")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(OCULTAR)'!$Q$3:$S$103,3,0),"")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(OCULTAR)'!$Q$3:$S$103,3,0),"")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(OCULTAR)'!$Q$3:$S$103,3,0),"")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(OCULTAR)'!$Q$3:$S$103,3,0),"")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(OCULTAR)'!$Q$3:$S$103,3,0),"")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(OCULTAR)'!$Q$3:$S$103,3,0),"")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(OCULTAR)'!$Q$3:$S$103,3,0),"")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(OCULTAR)'!$Q$3:$S$103,3,0),"")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(OCULTAR)'!$Q$3:$S$103,3,0),"")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(OCULTAR)'!$Q$3:$S$103,3,0),"")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(OCULTAR)'!$Q$3:$S$103,3,0),"")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(OCULTAR)'!$Q$3:$S$103,3,0),"")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(OCULTAR)'!$Q$3:$S$103,3,0),"")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(OCULTAR)'!$Q$3:$S$103,3,0),"")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(OCULTAR)'!$Q$3:$S$103,3,0),"")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(OCULTAR)'!$Q$3:$S$103,3,0),"")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(OCULTAR)'!$Q$3:$S$103,3,0),"")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(OCULTAR)'!$Q$3:$S$103,3,0),"")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(OCULTAR)'!$Q$3:$S$103,3,0),"")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(OCULTAR)'!$Q$3:$S$103,3,0),"")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(OCULTAR)'!$Q$3:$S$103,3,0),"")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(OCULTAR)'!$Q$3:$S$103,3,0),"")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(OCULTAR)'!$Q$3:$S$103,3,0),"")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(OCULTAR)'!$Q$3:$S$103,3,0),"")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(OCULTAR)'!$Q$3:$S$103,3,0),"")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(OCULTAR)'!$Q$3:$S$103,3,0),"")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(OCULTAR)'!$Q$3:$S$103,3,0),"")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(OCULTAR)'!$Q$3:$S$103,3,0),"")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(OCULTAR)'!$Q$3:$S$103,3,0),"")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(OCULTAR)'!$Q$3:$S$103,3,0),"")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(OCULTAR)'!$Q$3:$S$103,3,0),"")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(OCULTAR)'!$Q$3:$S$103,3,0),"")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(OCULTAR)'!$Q$3:$S$103,3,0),"")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(OCULTAR)'!$Q$3:$S$103,3,0),"")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(OCULTAR)'!$Q$3:$S$103,3,0),"")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(OCULTAR)'!$Q$3:$S$103,3,0),"")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(OCULTAR)'!$Q$3:$S$103,3,0),"")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(OCULTAR)'!$Q$3:$S$103,3,0),"")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(OCULTAR)'!$Q$3:$S$103,3,0),"")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(OCULTAR)'!$Q$3:$S$103,3,0),"")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(OCULTAR)'!$Q$3:$S$103,3,0),"")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(OCULTAR)'!$Q$3:$S$103,3,0),"")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(OCULTAR)'!$Q$3:$S$103,3,0),"")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(OCULTAR)'!$Q$3:$S$103,3,0),"")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(OCULTAR)'!$Q$3:$S$103,3,0),"")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(OCULTAR)'!$Q$3:$S$103,3,0),"")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(OCULTAR)'!$Q$3:$S$103,3,0),"")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(OCULTAR)'!$Q$3:$S$103,3,0),"")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(OCULTAR)'!$Q$3:$S$103,3,0),"")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(OCULTAR)'!$Q$3:$S$103,3,0),"")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(OCULTAR)'!$Q$3:$S$103,3,0),"")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(OCULTAR)'!$Q$3:$S$103,3,0),"")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(OCULTAR)'!$Q$3:$S$103,3,0),"")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(OCULTAR)'!$Q$3:$S$103,3,0),"")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(OCULTAR)'!$Q$3:$S$103,3,0),"")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(OCULTAR)'!$Q$3:$S$103,3,0),"")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(OCULTAR)'!$Q$3:$S$103,3,0),"")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(OCULTAR)'!$Q$3:$S$103,3,0),"")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(OCULTAR)'!$Q$3:$S$103,3,0),"")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(OCULTAR)'!$Q$3:$S$103,3,0),"")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(OCULTAR)'!$Q$3:$S$103,3,0),"")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(OCULTAR)'!$Q$3:$S$103,3,0),"")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(OCULTAR)'!$Q$3:$S$103,3,0),"")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(OCULTAR)'!$Q$3:$S$103,3,0),"")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(OCULTAR)'!$Q$3:$S$103,3,0),"")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(OCULTAR)'!$Q$3:$S$103,3,0),"")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(OCULTAR)'!$Q$3:$S$103,3,0),"")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(OCULTAR)'!$Q$3:$S$103,3,0),"")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(OCULTAR)'!$Q$3:$S$103,3,0),"")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(OCULTAR)'!$Q$3:$S$103,3,0),"")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(OCULTAR)'!$Q$3:$S$103,3,0),"")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(OCULTAR)'!$Q$3:$S$103,3,0),"")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(OCULTAR)'!$Q$3:$S$103,3,0),"")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(OCULTAR)'!$Q$3:$S$103,3,0),"")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(OCULTAR)'!$Q$3:$S$103,3,0),"")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(OCULTAR)'!$Q$3:$S$103,3,0),"")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(OCULTAR)'!$Q$3:$S$103,3,0),"")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(OCULTAR)'!$Q$3:$S$103,3,0),"")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(OCULTAR)'!$Q$3:$S$103,3,0),"")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(OCULTAR)'!$Q$3:$S$103,3,0),"")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(OCULTAR)'!$Q$3:$S$103,3,0),"")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(OCULTAR)'!$Q$3:$S$103,3,0),"")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(OCULTAR)'!$Q$3:$S$103,3,0),"")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(OCULTAR)'!$Q$3:$S$103,3,0),"")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(OCULTAR)'!$Q$3:$S$103,3,0),"")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(OCULTAR)'!$Q$3:$S$103,3,0),"")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(OCULTAR)'!$Q$3:$S$103,3,0),"")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(OCULTAR)'!$Q$3:$S$103,3,0),"")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(OCULTAR)'!$Q$3:$S$103,3,0),"")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(OCULTAR)'!$Q$3:$S$103,3,0),"")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(OCULTAR)'!$Q$3:$S$103,3,0),"")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(OCULTAR)'!$Q$3:$S$103,3,0),"")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(OCULTAR)'!$Q$3:$S$103,3,0),"")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(OCULTAR)'!$Q$3:$S$103,3,0),"")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(OCULTAR)'!$Q$3:$S$103,3,0),"")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(OCULTAR)'!$Q$3:$S$103,3,0),"")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(OCULTAR)'!$Q$3:$S$103,3,0),"")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(OCULTAR)'!$Q$3:$S$103,3,0),"")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(OCULTAR)'!$Q$3:$S$103,3,0),"")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(OCULTAR)'!$Q$3:$S$103,3,0),"")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(OCULTAR)'!$Q$3:$S$103,3,0),"")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(OCULTAR)'!$Q$3:$S$103,3,0),"")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(OCULTAR)'!$Q$3:$S$103,3,0),"")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(OCULTAR)'!$Q$3:$S$103,3,0),"")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(OCULTAR)'!$Q$3:$S$103,3,0),"")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(OCULTAR)'!$Q$3:$S$103,3,0),"")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(OCULTAR)'!$Q$3:$S$103,3,0),"")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(OCULTAR)'!$Q$3:$S$103,3,0),"")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(OCULTAR)'!$Q$3:$S$103,3,0),"")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(OCULTAR)'!$Q$3:$S$103,3,0),"")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(OCULTAR)'!$Q$3:$S$103,3,0),"")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(OCULTAR)'!$Q$3:$S$103,3,0),"")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(OCULTAR)'!$Q$3:$S$103,3,0),"")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(OCULTAR)'!$Q$3:$S$103,3,0),"")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(OCULTAR)'!$Q$3:$S$103,3,0),"")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(OCULTAR)'!$Q$3:$S$103,3,0),"")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(OCULTAR)'!$Q$3:$S$103,3,0),"")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(OCULTAR)'!$Q$3:$S$103,3,0),"")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(OCULTAR)'!$Q$3:$S$103,3,0),"")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(OCULTAR)'!$Q$3:$S$103,3,0),"")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(OCULTAR)'!$Q$3:$S$103,3,0),"")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(OCULTAR)'!$Q$3:$S$103,3,0),"")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(OCULTAR)'!$Q$3:$S$103,3,0),"")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(OCULTAR)'!$Q$3:$S$103,3,0),"")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(OCULTAR)'!$Q$3:$S$103,3,0),"")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(OCULTAR)'!$Q$3:$S$103,3,0),"")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(OCULTAR)'!$Q$3:$S$103,3,0),"")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(OCULTAR)'!$Q$3:$S$103,3,0),"")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(OCULTAR)'!$Q$3:$S$103,3,0),"")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(OCULTAR)'!$Q$3:$S$103,3,0),"")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(OCULTAR)'!$Q$3:$S$103,3,0),"")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(OCULTAR)'!$Q$3:$S$103,3,0),"")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(OCULTAR)'!$Q$3:$S$103,3,0),"")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(OCULTAR)'!$Q$3:$S$103,3,0),"")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(OCULTAR)'!$Q$3:$S$103,3,0),"")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(OCULTAR)'!$Q$3:$S$103,3,0),"")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(OCULTAR)'!$Q$3:$S$103,3,0),"")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(OCULTAR)'!$Q$3:$S$103,3,0),"")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(OCULTAR)'!$Q$3:$S$103,3,0),"")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(OCULTAR)'!$Q$3:$S$103,3,0),"")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(OCULTAR)'!$Q$3:$S$103,3,0),"")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(OCULTAR)'!$Q$3:$S$103,3,0),"")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(OCULTAR)'!$Q$3:$S$103,3,0),"")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(OCULTAR)'!$Q$3:$S$103,3,0),"")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(OCULTAR)'!$Q$3:$S$103,3,0),"")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(OCULTAR)'!$Q$3:$S$103,3,0),"")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(OCULTAR)'!$Q$3:$S$103,3,0),"")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(OCULTAR)'!$Q$3:$S$103,3,0),"")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(OCULTAR)'!$Q$3:$S$103,3,0),"")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(OCULTAR)'!$Q$3:$S$103,3,0),"")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(OCULTAR)'!$Q$3:$S$103,3,0),"")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(OCULTAR)'!$Q$3:$S$103,3,0),"")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(OCULTAR)'!$Q$3:$S$103,3,0),"")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(OCULTAR)'!$Q$3:$S$103,3,0),"")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(OCULTAR)'!$Q$3:$S$103,3,0),"")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(OCULTAR)'!$Q$3:$S$103,3,0),"")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(OCULTAR)'!$Q$3:$S$103,3,0),"")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(OCULTAR)'!$Q$3:$S$103,3,0),"")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(OCULTAR)'!$Q$3:$S$103,3,0),"")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(OCULTAR)'!$Q$3:$S$103,3,0),"")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(OCULTAR)'!$Q$3:$S$103,3,0),"")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(OCULTAR)'!$Q$3:$S$103,3,0),"")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(OCULTAR)'!$Q$3:$S$103,3,0),"")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(OCULTAR)'!$Q$3:$S$103,3,0),"")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(OCULTAR)'!$Q$3:$S$103,3,0),"")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(OCULTAR)'!$Q$3:$S$103,3,0),"")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(OCULTAR)'!$Q$3:$S$103,3,0),"")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(OCULTAR)'!$Q$3:$S$103,3,0),"")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(OCULTAR)'!$Q$3:$S$103,3,0),"")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(OCULTAR)'!$Q$3:$S$103,3,0),"")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(OCULTAR)'!$Q$3:$S$103,3,0),"")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(OCULTAR)'!$Q$3:$S$103,3,0),"")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(OCULTAR)'!$Q$3:$S$103,3,0),"")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(OCULTAR)'!$Q$3:$S$103,3,0),"")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(OCULTAR)'!$Q$3:$S$103,3,0),"")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(OCULTAR)'!$Q$3:$S$103,3,0),"")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(OCULTAR)'!$Q$3:$S$103,3,0),"")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(OCULTAR)'!$Q$3:$S$103,3,0),"")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(OCULTAR)'!$Q$3:$S$103,3,0),"")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(OCULTAR)'!$Q$3:$S$103,3,0),"")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(OCULTAR)'!$Q$3:$S$103,3,0),"")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(OCULTAR)'!$Q$3:$S$103,3,0),"")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(OCULTAR)'!$Q$3:$S$103,3,0),"")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(OCULTAR)'!$Q$3:$S$103,3,0),"")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(OCULTAR)'!$Q$3:$S$103,3,0),"")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(OCULTAR)'!$Q$3:$S$103,3,0),"")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(OCULTAR)'!$Q$3:$S$103,3,0),"")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(OCULTAR)'!$Q$3:$S$103,3,0),"")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(OCULTAR)'!$Q$3:$S$103,3,0),"")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(OCULTAR)'!$Q$3:$S$103,3,0),"")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(OCULTAR)'!$Q$3:$S$103,3,0),"")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(OCULTAR)'!$Q$3:$S$103,3,0),"")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(OCULTAR)'!$Q$3:$S$103,3,0),"")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(OCULTAR)'!$Q$3:$S$103,3,0),"")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(OCULTAR)'!$Q$3:$S$103,3,0),"")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(OCULTAR)'!$Q$3:$S$103,3,0),"")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(OCULTAR)'!$Q$3:$S$103,3,0),"")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(OCULTAR)'!$Q$3:$S$103,3,0),"")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(OCULTAR)'!$Q$3:$S$103,3,0),"")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(OCULTAR)'!$Q$3:$S$103,3,0),"")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(OCULTAR)'!$Q$3:$S$103,3,0),"")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(OCULTAR)'!$Q$3:$S$103,3,0),"")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(OCULTAR)'!$Q$3:$S$103,3,0),"")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(OCULTAR)'!$Q$3:$S$103,3,0),"")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(OCULTAR)'!$Q$3:$S$103,3,0),"")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(OCULTAR)'!$Q$3:$S$103,3,0),"")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(OCULTAR)'!$Q$3:$S$103,3,0),"")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(OCULTAR)'!$Q$3:$S$103,3,0),"")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(OCULTAR)'!$Q$3:$S$103,3,0),"")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(OCULTAR)'!$Q$3:$S$103,3,0),"")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(OCULTAR)'!$Q$3:$S$103,3,0),"")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(OCULTAR)'!$Q$3:$S$103,3,0),"")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(OCULTAR)'!$Q$3:$S$103,3,0),"")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(OCULTAR)'!$Q$3:$S$103,3,0),"")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(OCULTAR)'!$Q$3:$S$103,3,0),"")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(OCULTAR)'!$Q$3:$S$103,3,0),"")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(OCULTAR)'!$Q$3:$S$103,3,0),"")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(OCULTAR)'!$Q$3:$S$103,3,0),"")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(OCULTAR)'!$Q$3:$S$103,3,0),"")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(OCULTAR)'!$Q$3:$S$103,3,0),"")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(OCULTAR)'!$Q$3:$S$103,3,0),"")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(OCULTAR)'!$Q$3:$S$103,3,0),"")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(OCULTAR)'!$Q$3:$S$103,3,0),"")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(OCULTAR)'!$Q$3:$S$103,3,0),"")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(OCULTAR)'!$Q$3:$S$103,3,0),"")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(OCULTAR)'!$Q$3:$S$103,3,0),"")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(OCULTAR)'!$Q$3:$S$103,3,0),"")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(OCULTAR)'!$Q$3:$S$103,3,0),"")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(OCULTAR)'!$Q$3:$S$103,3,0),"")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(OCULTAR)'!$Q$3:$S$103,3,0),"")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(OCULTAR)'!$Q$3:$S$103,3,0),"")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(OCULTAR)'!$Q$3:$S$103,3,0),"")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(OCULTAR)'!$Q$3:$S$103,3,0),"")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(OCULTAR)'!$Q$3:$S$103,3,0),"")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(OCULTAR)'!$Q$3:$S$103,3,0),"")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(OCULTAR)'!$Q$3:$S$103,3,0),"")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(OCULTAR)'!$Q$3:$S$103,3,0),"")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(OCULTAR)'!$Q$3:$S$103,3,0),"")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(OCULTAR)'!$Q$3:$S$103,3,0),"")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(OCULTAR)'!$Q$3:$S$103,3,0),"")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(OCULTAR)'!$Q$3:$S$103,3,0),"")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(OCULTAR)'!$Q$3:$S$103,3,0),"")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(OCULTAR)'!$Q$3:$S$103,3,0),"")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(OCULTAR)'!$Q$3:$S$103,3,0),"")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(OCULTAR)'!$Q$3:$S$103,3,0),"")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(OCULTAR)'!$Q$3:$S$103,3,0),"")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(OCULTAR)'!$Q$3:$S$103,3,0),"")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(OCULTAR)'!$Q$3:$S$103,3,0),"")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(OCULTAR)'!$Q$3:$S$103,3,0),"")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(OCULTAR)'!$Q$3:$S$103,3,0),"")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(OCULTAR)'!$Q$3:$S$103,3,0),"")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(OCULTAR)'!$Q$3:$S$103,3,0),"")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(OCULTAR)'!$Q$3:$S$103,3,0),"")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(OCULTAR)'!$Q$3:$S$103,3,0),"")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(OCULTAR)'!$Q$3:$S$103,3,0),"")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(OCULTAR)'!$Q$3:$S$103,3,0),"")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(OCULTAR)'!$Q$3:$S$103,3,0),"")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(OCULTAR)'!$Q$3:$S$103,3,0),"")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(OCULTAR)'!$Q$3:$S$103,3,0),"")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(OCULTAR)'!$Q$3:$S$103,3,0),"")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(OCULTAR)'!$Q$3:$S$103,3,0),"")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(OCULTAR)'!$Q$3:$S$103,3,0),"")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(OCULTAR)'!$Q$3:$S$103,3,0),"")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(OCULTAR)'!$Q$3:$S$103,3,0),"")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(OCULTAR)'!$Q$3:$S$103,3,0),"")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(OCULTAR)'!$Q$3:$S$103,3,0),"")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(OCULTAR)'!$Q$3:$S$103,3,0),"")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(OCULTAR)'!$Q$3:$S$103,3,0),"")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(OCULTAR)'!$Q$3:$S$103,3,0),"")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(OCULTAR)'!$Q$3:$S$103,3,0),"")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(OCULTAR)'!$Q$3:$S$103,3,0),"")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(OCULTAR)'!$Q$3:$S$103,3,0),"")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(OCULTAR)'!$Q$3:$S$103,3,0),"")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(OCULTAR)'!$Q$3:$S$103,3,0),"")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(OCULTAR)'!$Q$3:$S$103,3,0),"")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(OCULTAR)'!$Q$3:$S$103,3,0),"")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(OCULTAR)'!$Q$3:$S$103,3,0),"")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(OCULTAR)'!$Q$3:$S$103,3,0),"")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(OCULTAR)'!$Q$3:$S$103,3,0),"")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(OCULTAR)'!$Q$3:$S$103,3,0),"")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(OCULTAR)'!$Q$3:$S$103,3,0),"")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(OCULTAR)'!$Q$3:$S$103,3,0),"")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(OCULTAR)'!$Q$3:$S$103,3,0),"")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(OCULTAR)'!$Q$3:$S$103,3,0),"")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(OCULTAR)'!$Q$3:$S$103,3,0),"")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(OCULTAR)'!$Q$3:$S$103,3,0),"")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(OCULTAR)'!$Q$3:$S$103,3,0),"")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(OCULTAR)'!$Q$3:$S$103,3,0),"")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(OCULTAR)'!$Q$3:$S$103,3,0),"")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(OCULTAR)'!$Q$3:$S$103,3,0),"")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(OCULTAR)'!$Q$3:$S$103,3,0),"")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(OCULTAR)'!$Q$3:$S$103,3,0),"")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(OCULTAR)'!$Q$3:$S$103,3,0),"")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(OCULTAR)'!$Q$3:$S$103,3,0),"")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(OCULTAR)'!$Q$3:$S$103,3,0),"")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(OCULTAR)'!$Q$3:$S$103,3,0),"")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(OCULTAR)'!$Q$3:$S$103,3,0),"")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(OCULTAR)'!$Q$3:$S$103,3,0),"")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(OCULTAR)'!$Q$3:$S$103,3,0),"")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(OCULTAR)'!$Q$3:$S$103,3,0),"")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(OCULTAR)'!$Q$3:$S$103,3,0),"")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(OCULTAR)'!$Q$3:$S$103,3,0),"")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(OCULTAR)'!$Q$3:$S$103,3,0),"")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(OCULTAR)'!$Q$3:$S$103,3,0),"")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(OCULTAR)'!$Q$3:$S$103,3,0),"")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(OCULTAR)'!$Q$3:$S$103,3,0),"")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(OCULTAR)'!$Q$3:$S$103,3,0),"")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(OCULTAR)'!$Q$3:$S$103,3,0),"")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(OCULTAR)'!$Q$3:$S$103,3,0),"")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(OCULTAR)'!$Q$3:$S$103,3,0),"")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(OCULTAR)'!$Q$3:$S$103,3,0),"")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(OCULTAR)'!$Q$3:$S$103,3,0),"")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(OCULTAR)'!$Q$3:$S$103,3,0),"")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(OCULTAR)'!$Q$3:$S$103,3,0),"")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(OCULTAR)'!$Q$3:$S$103,3,0),"")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(OCULTAR)'!$Q$3:$S$103,3,0),"")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(OCULTAR)'!$Q$3:$S$103,3,0),"")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(OCULTAR)'!$Q$3:$S$103,3,0),"")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(OCULTAR)'!$Q$3:$S$103,3,0),"")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(OCULTAR)'!$Q$3:$S$103,3,0),"")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(OCULTAR)'!$Q$3:$S$103,3,0),"")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(OCULTAR)'!$Q$3:$S$103,3,0),"")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(OCULTAR)'!$Q$3:$S$103,3,0),"")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(OCULTAR)'!$Q$3:$S$103,3,0),"")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(OCULTAR)'!$Q$3:$S$103,3,0),"")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(OCULTAR)'!$Q$3:$S$103,3,0),"")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(OCULTAR)'!$Q$3:$S$103,3,0),"")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(OCULTAR)'!$Q$3:$S$103,3,0),"")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(OCULTAR)'!$Q$3:$S$103,3,0),"")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(OCULTAR)'!$Q$3:$S$103,3,0),"")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(OCULTAR)'!$Q$3:$S$103,3,0),"")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(OCULTAR)'!$Q$3:$S$103,3,0),"")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(OCULTAR)'!$Q$3:$S$103,3,0),"")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(OCULTAR)'!$Q$3:$S$103,3,0),"")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(OCULTAR)'!$Q$3:$S$103,3,0),"")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(OCULTAR)'!$Q$3:$S$103,3,0),"")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(OCULTAR)'!$Q$3:$S$103,3,0),"")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(OCULTAR)'!$Q$3:$S$103,3,0),"")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(OCULTAR)'!$Q$3:$S$103,3,0),"")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(OCULTAR)'!$Q$3:$S$103,3,0),"")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(OCULTAR)'!$Q$3:$S$103,3,0),"")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(OCULTAR)'!$Q$3:$S$103,3,0),"")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(OCULTAR)'!$Q$3:$S$103,3,0),"")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(OCULTAR)'!$Q$3:$S$103,3,0),"")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(OCULTAR)'!$Q$3:$S$103,3,0),"")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(OCULTAR)'!$Q$3:$S$103,3,0),"")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(OCULTAR)'!$Q$3:$S$103,3,0),"")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(OCULTAR)'!$Q$3:$S$103,3,0),"")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(OCULTAR)'!$Q$3:$S$103,3,0),"")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(OCULTAR)'!$Q$3:$S$103,3,0),"")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(OCULTAR)'!$Q$3:$S$103,3,0),"")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(OCULTAR)'!$Q$3:$S$103,3,0),"")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(OCULTAR)'!$Q$3:$S$103,3,0),"")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(OCULTAR)'!$Q$3:$S$103,3,0),"")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(OCULTAR)'!$Q$3:$S$103,3,0),"")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(OCULTAR)'!$Q$3:$S$103,3,0),"")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(OCULTAR)'!$Q$3:$S$103,3,0),"")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(OCULTAR)'!$Q$3:$S$103,3,0),"")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(OCULTAR)'!$Q$3:$S$103,3,0),"")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(OCULTAR)'!$Q$3:$S$103,3,0),"")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(OCULTAR)'!$Q$3:$S$103,3,0),"")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(OCULTAR)'!$Q$3:$S$103,3,0),"")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(OCULTAR)'!$Q$3:$S$103,3,0),"")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(OCULTAR)'!$Q$3:$S$103,3,0),"")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(OCULTAR)'!$Q$3:$S$103,3,0),"")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(OCULTAR)'!$Q$3:$S$103,3,0),"")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(OCULTAR)'!$Q$3:$S$103,3,0),"")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(OCULTAR)'!$Q$3:$S$103,3,0),"")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(OCULTAR)'!$Q$3:$S$103,3,0),"")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(OCULTAR)'!$Q$3:$S$103,3,0),"")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(OCULTAR)'!$Q$3:$S$103,3,0),"")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(OCULTAR)'!$Q$3:$S$103,3,0),"")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(OCULTAR)'!$Q$3:$S$103,3,0),"")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(OCULTAR)'!$Q$3:$S$103,3,0),"")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(OCULTAR)'!$Q$3:$S$103,3,0),"")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(OCULTAR)'!$Q$3:$S$103,3,0),"")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(OCULTAR)'!$Q$3:$S$103,3,0),"")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(OCULTAR)'!$Q$3:$S$103,3,0),"")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(OCULTAR)'!$Q$3:$S$103,3,0),"")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(OCULTAR)'!$Q$3:$S$103,3,0),"")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(OCULTAR)'!$Q$3:$S$103,3,0),"")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(OCULTAR)'!$Q$3:$S$103,3,0),"")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(OCULTAR)'!$Q$3:$S$103,3,0),"")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(OCULTAR)'!$Q$3:$S$103,3,0),"")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(OCULTAR)'!$Q$3:$S$103,3,0),"")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(OCULTAR)'!$Q$3:$S$103,3,0),"")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(OCULTAR)'!$Q$3:$S$103,3,0),"")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(OCULTAR)'!$Q$3:$S$103,3,0),"")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(OCULTAR)'!$Q$3:$S$103,3,0),"")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(OCULTAR)'!$Q$3:$S$103,3,0),"")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(OCULTAR)'!$Q$3:$S$103,3,0),"")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(OCULTAR)'!$Q$3:$S$103,3,0),"")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(OCULTAR)'!$Q$3:$S$103,3,0),"")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(OCULTAR)'!$Q$3:$S$103,3,0),"")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(OCULTAR)'!$Q$3:$S$103,3,0),"")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(OCULTAR)'!$Q$3:$S$103,3,0),"")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(OCULTAR)'!$Q$3:$S$103,3,0),"")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(OCULTAR)'!$Q$3:$S$103,3,0),"")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(OCULTAR)'!$Q$3:$S$103,3,0),"")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(OCULTAR)'!$Q$3:$S$103,3,0),"")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(OCULTAR)'!$Q$3:$S$103,3,0),"")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(OCULTAR)'!$Q$3:$S$103,3,0),"")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(OCULTAR)'!$Q$3:$S$103,3,0),"")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(OCULTAR)'!$Q$3:$S$103,3,0),"")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(OCULTAR)'!$Q$3:$S$103,3,0),"")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(OCULTAR)'!$Q$3:$S$103,3,0),"")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(OCULTAR)'!$Q$3:$S$103,3,0),"")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(OCULTAR)'!$Q$3:$S$103,3,0),"")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(OCULTAR)'!$Q$3:$S$103,3,0),"")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(OCULTAR)'!$Q$3:$S$103,3,0),"")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(OCULTAR)'!$Q$3:$S$103,3,0),"")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(OCULTAR)'!$Q$3:$S$103,3,0),"")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(OCULTAR)'!$Q$3:$S$103,3,0),"")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(OCULTAR)'!$Q$3:$S$103,3,0),"")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(OCULTAR)'!$Q$3:$S$103,3,0),"")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(OCULTAR)'!$Q$3:$S$103,3,0),"")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(OCULTAR)'!$Q$3:$S$103,3,0),"")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(OCULTAR)'!$Q$3:$S$103,3,0),"")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(OCULTAR)'!$Q$3:$S$103,3,0),"")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(OCULTAR)'!$Q$3:$S$103,3,0),"")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(OCULTAR)'!$Q$3:$S$103,3,0),"")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(OCULTAR)'!$Q$3:$S$103,3,0),"")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(OCULTAR)'!$Q$3:$S$103,3,0),"")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(OCULTAR)'!$Q$3:$S$103,3,0),"")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(OCULTAR)'!$Q$3:$S$103,3,0),"")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(OCULTAR)'!$Q$3:$S$103,3,0),"")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(OCULTAR)'!$Q$3:$S$103,3,0),"")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(OCULTAR)'!$Q$3:$S$103,3,0),"")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(OCULTAR)'!$Q$3:$S$103,3,0),"")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(OCULTAR)'!$Q$3:$S$103,3,0),"")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(OCULTAR)'!$Q$3:$S$103,3,0),"")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(OCULTAR)'!$Q$3:$S$103,3,0),"")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(OCULTAR)'!$Q$3:$S$103,3,0),"")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(OCULTAR)'!$Q$3:$S$103,3,0),"")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(OCULTAR)'!$Q$3:$S$103,3,0),"")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(OCULTAR)'!$Q$3:$S$103,3,0),"")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(OCULTAR)'!$Q$3:$S$103,3,0),"")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(OCULTAR)'!$Q$3:$S$103,3,0),"")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(OCULTAR)'!$Q$3:$S$103,3,0),"")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(OCULTAR)'!$Q$3:$S$103,3,0),"")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(OCULTAR)'!$Q$3:$S$103,3,0),"")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(OCULTAR)'!$Q$3:$S$103,3,0),"")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(OCULTAR)'!$Q$3:$S$103,3,0),"")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(OCULTAR)'!$Q$3:$S$103,3,0),"")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(OCULTAR)'!$Q$3:$S$103,3,0),"")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(OCULTAR)'!$Q$3:$S$103,3,0),"")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(OCULTAR)'!$Q$3:$S$103,3,0),"")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(OCULTAR)'!$Q$3:$S$103,3,0),"")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(OCULTAR)'!$Q$3:$S$103,3,0),"")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(OCULTAR)'!$Q$3:$S$103,3,0),"")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(OCULTAR)'!$Q$3:$S$103,3,0),"")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(OCULTAR)'!$Q$3:$S$103,3,0),"")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(OCULTAR)'!$Q$3:$S$103,3,0),"")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(OCULTAR)'!$Q$3:$S$103,3,0),"")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(OCULTAR)'!$Q$3:$S$103,3,0),"")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(OCULTAR)'!$Q$3:$S$103,3,0),"")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(OCULTAR)'!$Q$3:$S$103,3,0),"")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(OCULTAR)'!$Q$3:$S$103,3,0),"")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(OCULTAR)'!$Q$3:$S$103,3,0),"")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(OCULTAR)'!$Q$3:$S$103,3,0),"")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(OCULTAR)'!$Q$3:$S$103,3,0),"")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(OCULTAR)'!$Q$3:$S$103,3,0),"")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(OCULTAR)'!$Q$3:$S$103,3,0),"")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(OCULTAR)'!$Q$3:$S$103,3,0),"")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(OCULTAR)'!$Q$3:$S$103,3,0),"")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(OCULTAR)'!$Q$3:$S$103,3,0),"")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(OCULTAR)'!$Q$3:$S$103,3,0),"")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(OCULTAR)'!$Q$3:$S$103,3,0),"")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(OCULTAR)'!$Q$3:$S$103,3,0),"")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(OCULTAR)'!$Q$3:$S$103,3,0),"")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(OCULTAR)'!$Q$3:$S$103,3,0),"")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(OCULTAR)'!$Q$3:$S$103,3,0),"")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(OCULTAR)'!$Q$3:$S$103,3,0),"")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(OCULTAR)'!$Q$3:$S$103,3,0),"")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(OCULTAR)'!$Q$3:$S$103,3,0),"")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(OCULTAR)'!$Q$3:$S$103,3,0),"")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(OCULTAR)'!$Q$3:$S$103,3,0),"")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(OCULTAR)'!$Q$3:$S$103,3,0),"")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(OCULTAR)'!$Q$3:$S$103,3,0),"")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(OCULTAR)'!$Q$3:$S$103,3,0),"")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(OCULTAR)'!$Q$3:$S$103,3,0),"")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(OCULTAR)'!$Q$3:$S$103,3,0),"")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(OCULTAR)'!$Q$3:$S$103,3,0),"")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(OCULTAR)'!$Q$3:$S$103,3,0),"")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(OCULTAR)'!$Q$3:$S$103,3,0),"")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(OCULTAR)'!$Q$3:$S$103,3,0),"")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(OCULTAR)'!$Q$3:$S$103,3,0),"")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(OCULTAR)'!$Q$3:$S$103,3,0),"")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(OCULTAR)'!$Q$3:$S$103,3,0),"")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(OCULTAR)'!$Q$3:$S$103,3,0),"")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(OCULTAR)'!$Q$3:$S$103,3,0),"")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(OCULTAR)'!$Q$3:$S$103,3,0),"")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(OCULTAR)'!$Q$3:$S$103,3,0),"")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(OCULTAR)'!$Q$3:$S$103,3,0),"")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(OCULTAR)'!$Q$3:$S$103,3,0),"")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(OCULTAR)'!$Q$3:$S$103,3,0),"")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(OCULTAR)'!$Q$3:$S$103,3,0),"")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(OCULTAR)'!$Q$3:$S$103,3,0),"")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(OCULTAR)'!$Q$3:$S$103,3,0),"")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(OCULTAR)'!$Q$3:$S$103,3,0),"")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(OCULTAR)'!$Q$3:$S$103,3,0),"")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(OCULTAR)'!$Q$3:$S$103,3,0),"")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(OCULTAR)'!$Q$3:$S$103,3,0),"")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(OCULTAR)'!$Q$3:$S$103,3,0),"")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(OCULTAR)'!$Q$3:$S$103,3,0),"")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(OCULTAR)'!$Q$3:$S$103,3,0),"")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(OCULTAR)'!$Q$3:$S$103,3,0),"")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(OCULTAR)'!$Q$3:$S$103,3,0),"")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(OCULTAR)'!$Q$3:$S$103,3,0),"")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(OCULTAR)'!$Q$3:$S$103,3,0),"")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(OCULTAR)'!$Q$3:$S$103,3,0),"")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(OCULTAR)'!$Q$3:$S$103,3,0),"")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(OCULTAR)'!$Q$3:$S$103,3,0),"")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(OCULTAR)'!$Q$3:$S$103,3,0),"")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(OCULTAR)'!$Q$3:$S$103,3,0),"")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(OCULTAR)'!$Q$3:$S$103,3,0),"")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(OCULTAR)'!$Q$3:$S$103,3,0),"")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(OCULTAR)'!$Q$3:$S$103,3,0),"")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(OCULTAR)'!$Q$3:$S$103,3,0),"")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(OCULTAR)'!$Q$3:$S$103,3,0),"")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(OCULTAR)'!$Q$3:$S$103,3,0),"")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(OCULTAR)'!$Q$3:$S$103,3,0),"")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(OCULTAR)'!$Q$3:$S$103,3,0),"")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(OCULTAR)'!$Q$3:$S$103,3,0),"")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(OCULTAR)'!$Q$3:$S$103,3,0),"")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(OCULTAR)'!$Q$3:$S$103,3,0),"")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(OCULTAR)'!$Q$3:$S$103,3,0),"")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(OCULTAR)'!$Q$3:$S$103,3,0),"")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(OCULTAR)'!$Q$3:$S$103,3,0),"")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(OCULTAR)'!$Q$3:$S$103,3,0),"")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(OCULTAR)'!$Q$3:$S$103,3,0),"")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(OCULTAR)'!$Q$3:$S$103,3,0),"")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(OCULTAR)'!$Q$3:$S$103,3,0),"")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(OCULTAR)'!$Q$3:$S$103,3,0),"")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(OCULTAR)'!$Q$3:$S$103,3,0),"")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(OCULTAR)'!$Q$3:$S$103,3,0),"")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(OCULTAR)'!$Q$3:$S$103,3,0),"")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(OCULTAR)'!$Q$3:$S$103,3,0),"")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(OCULTAR)'!$Q$3:$S$103,3,0),"")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(OCULTAR)'!$Q$3:$S$103,3,0),"")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(OCULTAR)'!$Q$3:$S$103,3,0),"")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(OCULTAR)'!$Q$3:$S$103,3,0),"")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(OCULTAR)'!$Q$3:$S$103,3,0),"")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(OCULTAR)'!$Q$3:$S$103,3,0),"")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(OCULTAR)'!$Q$3:$S$103,3,0),"")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(OCULTAR)'!$Q$3:$S$103,3,0),"")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(OCULTAR)'!$Q$3:$S$103,3,0),"")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(OCULTAR)'!$Q$3:$S$103,3,0),"")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(OCULTAR)'!$Q$3:$S$103,3,0),"")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(OCULTAR)'!$Q$3:$S$103,3,0),"")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(OCULTAR)'!$Q$3:$S$103,3,0),"")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(OCULTAR)'!$Q$3:$S$103,3,0),"")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(OCULTAR)'!$Q$3:$S$103,3,0),"")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(OCULTAR)'!$Q$3:$S$103,3,0),"")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(OCULTAR)'!$Q$3:$S$103,3,0),"")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(OCULTAR)'!$Q$3:$S$103,3,0),"")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(OCULTAR)'!$Q$3:$S$103,3,0),"")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(OCULTAR)'!$Q$3:$S$103,3,0),"")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(OCULTAR)'!$Q$3:$S$103,3,0),"")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(OCULTAR)'!$Q$3:$S$103,3,0),"")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(OCULTAR)'!$Q$3:$S$103,3,0),"")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(OCULTAR)'!$Q$3:$S$103,3,0),"")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(OCULTAR)'!$Q$3:$S$103,3,0),"")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(OCULTAR)'!$Q$3:$S$103,3,0),"")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(OCULTAR)'!$Q$3:$S$103,3,0),"")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(OCULTAR)'!$Q$3:$S$103,3,0),"")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(OCULTAR)'!$Q$3:$S$103,3,0),"")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(OCULTAR)'!$Q$3:$S$103,3,0),"")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(OCULTAR)'!$Q$3:$S$103,3,0),"")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(OCULTAR)'!$Q$3:$S$103,3,0),"")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(OCULTAR)'!$Q$3:$S$103,3,0),"")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(OCULTAR)'!$Q$3:$S$103,3,0),"")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(OCULTAR)'!$Q$3:$S$103,3,0),"")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(OCULTAR)'!$Q$3:$S$103,3,0),"")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(OCULTAR)'!$Q$3:$S$103,3,0),"")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(OCULTAR)'!$Q$3:$S$103,3,0),"")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(OCULTAR)'!$Q$3:$S$103,3,0),"")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(OCULTAR)'!$Q$3:$S$103,3,0),"")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(OCULTAR)'!$Q$3:$S$103,3,0),"")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(OCULTAR)'!$Q$3:$S$103,3,0),"")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(OCULTAR)'!$Q$3:$S$103,3,0),"")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(OCULTAR)'!$Q$3:$S$103,3,0),"")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(OCULTAR)'!$Q$3:$S$103,3,0),"")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(OCULTAR)'!$Q$3:$S$103,3,0),"")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(OCULTAR)'!$Q$3:$S$103,3,0),"")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(OCULTAR)'!$Q$3:$S$103,3,0),"")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(OCULTAR)'!$Q$3:$S$103,3,0),"")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(OCULTAR)'!$Q$3:$S$103,3,0),"")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(OCULTAR)'!$Q$3:$S$103,3,0),"")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(OCULTAR)'!$Q$3:$S$103,3,0),"")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(OCULTAR)'!$Q$3:$S$103,3,0),"")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(OCULTAR)'!$Q$3:$S$103,3,0),"")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(OCULTAR)'!$Q$3:$S$103,3,0),"")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(OCULTAR)'!$Q$3:$S$103,3,0),"")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(OCULTAR)'!$Q$3:$S$103,3,0),"")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(OCULTAR)'!$Q$3:$S$103,3,0),"")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(OCULTAR)'!$Q$3:$S$103,3,0),"")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(OCULTAR)'!$Q$3:$S$103,3,0),"")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(OCULTAR)'!$Q$3:$S$103,3,0),"")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(OCULTAR)'!$Q$3:$S$103,3,0),"")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(OCULTAR)'!$Q$3:$S$103,3,0),"")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(OCULTAR)'!$Q$3:$S$103,3,0),"")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(OCULTAR)'!$Q$3:$S$103,3,0),"")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(OCULTAR)'!$Q$3:$S$103,3,0),"")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(OCULTAR)'!$Q$3:$S$103,3,0),"")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(OCULTAR)'!$Q$3:$S$103,3,0),"")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(OCULTAR)'!$Q$3:$S$103,3,0),"")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(OCULTAR)'!$Q$3:$S$103,3,0),"")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(OCULTAR)'!$Q$3:$S$103,3,0),"")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(OCULTAR)'!$Q$3:$S$103,3,0),"")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(OCULTAR)'!$Q$3:$S$103,3,0),"")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(OCULTAR)'!$Q$3:$S$103,3,0),"")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(OCULTAR)'!$Q$3:$S$103,3,0),"")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(OCULTAR)'!$Q$3:$S$103,3,0),"")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(OCULTAR)'!$Q$3:$S$103,3,0),"")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(OCULTAR)'!$Q$3:$S$103,3,0),"")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(OCULTAR)'!$Q$3:$S$103,3,0),"")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(OCULTAR)'!$Q$3:$S$103,3,0),"")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(OCULTAR)'!$Q$3:$S$103,3,0),"")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(OCULTAR)'!$Q$3:$S$103,3,0),"")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(OCULTAR)'!$Q$3:$S$103,3,0),"")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(OCULTAR)'!$Q$3:$S$103,3,0),"")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(OCULTAR)'!$Q$3:$S$103,3,0),"")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(OCULTAR)'!$Q$3:$S$103,3,0),"")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(OCULTAR)'!$Q$3:$S$103,3,0),"")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(OCULTAR)'!$Q$3:$S$103,3,0),"")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(OCULTAR)'!$Q$3:$S$103,3,0),"")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(OCULTAR)'!$Q$3:$S$103,3,0),"")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(OCULTAR)'!$Q$3:$S$103,3,0),"")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(OCULTAR)'!$Q$3:$S$103,3,0),"")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(OCULTAR)'!$Q$3:$S$103,3,0),"")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(OCULTAR)'!$Q$3:$S$103,3,0),"")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(OCULTAR)'!$Q$3:$S$103,3,0),"")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(OCULTAR)'!$Q$3:$S$103,3,0),"")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(OCULTAR)'!$Q$3:$S$103,3,0),"")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(OCULTAR)'!$Q$3:$S$103,3,0),"")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(OCULTAR)'!$Q$3:$S$103,3,0),"")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(OCULTAR)'!$Q$3:$S$103,3,0),"")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(OCULTAR)'!$Q$3:$S$103,3,0),"")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(OCULTAR)'!$Q$3:$S$103,3,0),"")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(OCULTAR)'!$Q$3:$S$103,3,0),"")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(OCULTAR)'!$Q$3:$S$103,3,0),"")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(OCULTAR)'!$Q$3:$S$103,3,0),"")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(OCULTAR)'!$Q$3:$S$103,3,0),"")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(OCULTAR)'!$Q$3:$S$103,3,0),"")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(OCULTAR)'!$Q$3:$S$103,3,0),"")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(OCULTAR)'!$Q$3:$S$103,3,0),"")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(OCULTAR)'!$Q$3:$S$103,3,0),"")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(OCULTAR)'!$Q$3:$S$103,3,0),"")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(OCULTAR)'!$Q$3:$S$103,3,0),"")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(OCULTAR)'!$Q$3:$S$103,3,0),"")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(OCULTAR)'!$Q$3:$S$103,3,0),"")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(OCULTAR)'!$Q$3:$S$103,3,0),"")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(OCULTAR)'!$Q$3:$S$103,3,0),"")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(OCULTAR)'!$Q$3:$S$103,3,0),"")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(OCULTAR)'!$Q$3:$S$103,3,0),"")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(OCULTAR)'!$Q$3:$S$103,3,0),"")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(OCULTAR)'!$Q$3:$S$103,3,0),"")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(OCULTAR)'!$Q$3:$S$103,3,0),"")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(OCULTAR)'!$Q$3:$S$103,3,0),"")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(OCULTAR)'!$Q$3:$S$103,3,0),"")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(OCULTAR)'!$Q$3:$S$103,3,0),"")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(OCULTAR)'!$Q$3:$S$103,3,0),"")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(OCULTAR)'!$Q$3:$S$103,3,0),"")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(OCULTAR)'!$Q$3:$S$103,3,0),"")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(OCULTAR)'!$Q$3:$S$103,3,0),"")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(OCULTAR)'!$Q$3:$S$103,3,0),"")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(OCULTAR)'!$Q$3:$S$103,3,0),"")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(OCULTAR)'!$Q$3:$S$103,3,0),"")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(OCULTAR)'!$Q$3:$S$103,3,0),"")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(OCULTAR)'!$Q$3:$S$103,3,0),"")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(OCULTAR)'!$Q$3:$S$103,3,0),"")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(OCULTAR)'!$Q$3:$S$103,3,0),"")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(OCULTAR)'!$Q$3:$S$103,3,0),"")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(OCULTAR)'!$Q$3:$S$103,3,0),"")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(OCULTAR)'!$Q$3:$S$103,3,0),"")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(OCULTAR)'!$Q$3:$S$103,3,0),"")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(OCULTAR)'!$Q$3:$S$103,3,0),"")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(OCULTAR)'!$Q$3:$S$103,3,0),"")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(OCULTAR)'!$Q$3:$S$103,3,0),"")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(OCULTAR)'!$Q$3:$S$103,3,0),"")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(OCULTAR)'!$Q$3:$S$103,3,0),"")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(OCULTAR)'!$Q$3:$S$103,3,0),"")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(OCULTAR)'!$Q$3:$S$103,3,0),"")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(OCULTAR)'!$Q$3:$S$103,3,0),"")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(OCULTAR)'!$Q$3:$S$103,3,0),"")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(OCULTAR)'!$Q$3:$S$103,3,0),"")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(OCULTAR)'!$Q$3:$S$103,3,0),"")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(OCULTAR)'!$Q$3:$S$103,3,0),"")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(OCULTAR)'!$Q$3:$S$103,3,0),"")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(OCULTAR)'!$Q$3:$S$103,3,0),"")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(OCULTAR)'!$Q$3:$S$103,3,0),"")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(OCULTAR)'!$Q$3:$S$103,3,0),"")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(OCULTAR)'!$Q$3:$S$103,3,0),"")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(OCULTAR)'!$Q$3:$S$103,3,0),"")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(OCULTAR)'!$Q$3:$S$103,3,0),"")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(OCULTAR)'!$Q$3:$S$103,3,0),"")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(OCULTAR)'!$Q$3:$S$103,3,0),"")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(OCULTAR)'!$Q$3:$S$103,3,0),"")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(OCULTAR)'!$Q$3:$S$103,3,0),"")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(OCULTAR)'!$Q$3:$S$103,3,0),"")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(OCULTAR)'!$Q$3:$S$103,3,0),"")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(OCULTAR)'!$Q$3:$S$103,3,0),"")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(OCULTAR)'!$Q$3:$S$103,3,0),"")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(OCULTAR)'!$Q$3:$S$103,3,0),"")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(OCULTAR)'!$Q$3:$S$103,3,0),"")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(OCULTAR)'!$Q$3:$S$103,3,0),"")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(OCULTAR)'!$Q$3:$S$103,3,0),"")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(OCULTAR)'!$Q$3:$S$103,3,0),"")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(OCULTAR)'!$Q$3:$S$103,3,0),"")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(OCULTAR)'!$Q$3:$S$103,3,0),"")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(OCULTAR)'!$Q$3:$S$103,3,0),"")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(OCULTAR)'!$Q$3:$S$103,3,0),"")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(OCULTAR)'!$Q$3:$S$103,3,0),"")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(OCULTAR)'!$Q$3:$S$103,3,0),"")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(OCULTAR)'!$Q$3:$S$103,3,0),"")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(OCULTAR)'!$Q$3:$S$103,3,0),"")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(OCULTAR)'!$Q$3:$S$103,3,0),"")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(OCULTAR)'!$Q$3:$S$103,3,0),"")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(OCULTAR)'!$Q$3:$S$103,3,0),"")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(OCULTAR)'!$Q$3:$S$103,3,0),"")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(OCULTAR)'!$Q$3:$S$103,3,0),"")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(OCULTAR)'!$Q$3:$S$103,3,0),"")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(OCULTAR)'!$Q$3:$S$103,3,0),"")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(OCULTAR)'!$Q$3:$S$103,3,0),"")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(OCULTAR)'!$Q$3:$S$103,3,0),"")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(OCULTAR)'!$Q$3:$S$103,3,0),"")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(OCULTAR)'!$Q$3:$S$103,3,0),"")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(OCULTAR)'!$Q$3:$S$103,3,0),"")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(OCULTAR)'!$Q$3:$S$103,3,0),"")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(OCULTAR)'!$Q$3:$S$103,3,0),"")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(OCULTAR)'!$Q$3:$S$103,3,0),"")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(OCULTAR)'!$Q$3:$S$103,3,0),"")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(OCULTAR)'!$Q$3:$S$103,3,0),"")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(OCULTAR)'!$Q$3:$S$103,3,0),"")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(OCULTAR)'!$Q$3:$S$103,3,0),"")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(OCULTAR)'!$Q$3:$S$103,3,0),"")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(OCULTAR)'!$Q$3:$S$103,3,0),"")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(OCULTAR)'!$Q$3:$S$103,3,0),"")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(OCULTAR)'!$Q$3:$S$103,3,0),"")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(OCULTAR)'!$Q$3:$S$103,3,0),"")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(OCULTAR)'!$Q$3:$S$103,3,0),"")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(OCULTAR)'!$Q$3:$S$103,3,0),"")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(OCULTAR)'!$Q$3:$S$103,3,0),"")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(OCULTAR)'!$Q$3:$S$103,3,0),"")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(OCULTAR)'!$Q$3:$S$103,3,0),"")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(OCULTAR)'!$Q$3:$S$103,3,0),"")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(OCULTAR)'!$Q$3:$S$103,3,0),"")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(OCULTAR)'!$Q$3:$S$103,3,0),"")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(OCULTAR)'!$Q$3:$S$103,3,0),"")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(OCULTAR)'!$Q$3:$S$103,3,0),"")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(OCULTAR)'!$Q$3:$S$103,3,0),"")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(OCULTAR)'!$Q$3:$S$103,3,0),"")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(OCULTAR)'!$Q$3:$S$103,3,0),"")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(OCULTAR)'!$Q$3:$S$103,3,0),"")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(OCULTAR)'!$Q$3:$S$103,3,0),"")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(OCULTAR)'!$Q$3:$S$103,3,0),"")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(OCULTAR)'!$Q$3:$S$103,3,0),"")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(OCULTAR)'!$Q$3:$S$103,3,0),"")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(OCULTAR)'!$Q$3:$S$103,3,0),"")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(OCULTAR)'!$Q$3:$S$103,3,0),"")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(OCULTAR)'!$Q$3:$S$103,3,0),"")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(OCULTAR)'!$Q$3:$S$103,3,0),"")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(OCULTAR)'!$Q$3:$S$103,3,0),"")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(OCULTAR)'!$Q$3:$S$103,3,0),"")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(OCULTAR)'!$Q$3:$S$103,3,0),"")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(OCULTAR)'!$Q$3:$S$103,3,0),"")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(OCULTAR)'!$Q$3:$S$103,3,0),"")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(OCULTAR)'!$Q$3:$S$103,3,0),"")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(OCULTAR)'!$Q$3:$S$103,3,0),"")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(OCULTAR)'!$Q$3:$S$103,3,0),"")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(OCULTAR)'!$Q$3:$S$103,3,0),"")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(OCULTAR)'!$Q$3:$S$103,3,0),"")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(OCULTAR)'!$Q$3:$S$103,3,0),"")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(OCULTAR)'!$Q$3:$S$103,3,0),"")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(OCULTAR)'!$Q$3:$S$103,3,0),"")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(OCULTAR)'!$Q$3:$S$103,3,0),"")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(OCULTAR)'!$Q$3:$S$103,3,0),"")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(OCULTAR)'!$Q$3:$S$103,3,0),"")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(OCULTAR)'!$Q$3:$S$103,3,0),"")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(OCULTAR)'!$Q$3:$S$103,3,0),"")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(OCULTAR)'!$Q$3:$S$103,3,0),"")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(OCULTAR)'!$Q$3:$S$103,3,0),"")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(OCULTAR)'!$Q$3:$S$103,3,0),"")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(OCULTAR)'!$Q$3:$S$103,3,0),"")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(OCULTAR)'!$Q$3:$S$103,3,0),"")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(OCULTAR)'!$Q$3:$S$103,3,0),"")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(OCULTAR)'!$Q$3:$S$103,3,0),"")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(OCULTAR)'!$Q$3:$S$103,3,0),"")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(OCULTAR)'!$Q$3:$S$103,3,0),"")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(OCULTAR)'!$Q$3:$S$103,3,0),"")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(OCULTAR)'!$Q$3:$S$103,3,0),"")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(OCULTAR)'!$Q$3:$S$103,3,0),"")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(OCULTAR)'!$Q$3:$S$103,3,0),"")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(OCULTAR)'!$Q$3:$S$103,3,0),"")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(OCULTAR)'!$Q$3:$S$103,3,0),"")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(OCULTAR)'!$Q$3:$S$103,3,0),"")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(OCULTAR)'!$Q$3:$S$103,3,0),"")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(OCULTAR)'!$Q$3:$S$103,3,0),"")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(OCULTAR)'!$Q$3:$S$103,3,0),"")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(OCULTAR)'!$Q$3:$S$103,3,0),"")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(OCULTAR)'!$Q$3:$S$103,3,0),"")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(OCULTAR)'!$Q$3:$S$103,3,0),"")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(OCULTAR)'!$Q$3:$S$103,3,0),"")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(OCULTAR)'!$Q$3:$S$103,3,0),"")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(OCULTAR)'!$Q$3:$S$103,3,0),"")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E35B37D6-BA97-4321-98BB-0DC643E4F832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2022-04-24T18:00:24Z</dcterms:created>
  <dcterms:modified xsi:type="dcterms:W3CDTF">2022-04-24T18:00:36Z</dcterms:modified>
</cp:coreProperties>
</file>