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7FE2B119-E06B-4482-8A6A-139E57B0FF31}" xr6:coauthVersionLast="47" xr6:coauthVersionMax="47" xr10:uidLastSave="{00000000-0000-0000-0000-000000000000}"/>
  <bookViews>
    <workbookView xWindow="-108" yWindow="-108" windowWidth="23256" windowHeight="12456" xr2:uid="{5C3FDDFE-8173-41C9-8B21-E314FE16ED2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<sst xmlns="http://schemas.openxmlformats.org/spreadsheetml/2006/main" count="770" uniqueCount="480">
  <si>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</si>
  <si>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</si>
  <si>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</si>
  <si>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</si>
  <si>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</si>
  <si>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</si>
  <si>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</si>
  <si>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</si>
  <si>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</si>
  <si>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</si>
  <si>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</si>
  <si>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</si>
  <si>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</si>
  <si>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</si>
  <si>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</si>
  <si>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</si>
  <si>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</si>
  <si>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</si>
  <si>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</si>
  <si>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</si>
  <si>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</si>
  <si>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</si>
  <si>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</si>
  <si>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</si>
  <si>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</si>
  <si>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</si>
  <si>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</si>
  <si>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</si>
  <si>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</si>
  <si>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</si>
  <si>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</si>
  <si>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</si>
  <si>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</si>
  <si>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</si>
  <si>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</si>
  <si>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</si>
  <si>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</si>
  <si>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</si>
  <si>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</si>
  <si>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</si>
  <si>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</si>
  <si>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</si>
  <si>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</si>
  <si>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</si>
  <si>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</si>
  <si>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</si>
  <si>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</si>
  <si>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</si>
  <si>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</si>
  <si>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</si>
  <si>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</si>
  <si>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</si>
  <si>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</si>
  <si>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</si>
  <si>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</si>
  <si>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</si>
  <si>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</si>
  <si>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</si>
  <si>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</si>
  <si>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</si>
  <si>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</si>
  <si>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</si>
  <si>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</si>
  <si>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</si>
  <si>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</si>
  <si>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</si>
  <si>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</si>
  <si>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</si>
  <si>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</si>
  <si>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</si>
  <si>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</si>
  <si>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</si>
  <si>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</si>
  <si>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</si>
  <si>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</si>
  <si>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</si>
  <si>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</si>
  <si>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</si>
  <si>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</si>
  <si>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</si>
  <si>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</si>
  <si>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</si>
  <si>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</si>
  <si>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</si>
  <si>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</si>
  <si>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</si>
  <si>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</si>
  <si>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</si>
  <si>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</si>
  <si>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</si>
  <si>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</si>
  <si>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</si>
  <si>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</si>
  <si>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</si>
  <si>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</si>
  <si>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</si>
  <si>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</si>
  <si>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</si>
  <si>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</si>
  <si>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</si>
  <si>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</si>
  <si>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</si>
  <si>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</si>
  <si>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</si>
  <si>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</si>
  <si>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</si>
  <si>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</si>
  <si>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</si>
  <si>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</si>
  <si>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</si>
  <si>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</si>
  <si>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</si>
  <si>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</si>
  <si>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</si>
  <si>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</si>
  <si>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</si>
  <si>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</si>
  <si>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</si>
  <si>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</si>
  <si>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</si>
  <si>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</si>
  <si>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</si>
  <si>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</si>
  <si>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</si>
  <si>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</si>
  <si>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</si>
  <si>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</si>
  <si>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</si>
  <si>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</si>
  <si>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</si>
  <si>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</si>
  <si>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</si>
  <si>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</si>
  <si>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</si>
  <si>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</si>
  <si>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</si>
  <si>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</si>
  <si>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</si>
  <si>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</si>
  <si>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</si>
  <si>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</si>
  <si>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</si>
  <si>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LICENÇA DE USO DE SOFTRAW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</si>
  <si>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</si>
  <si>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</si>
  <si>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</si>
  <si>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</si>
  <si>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</si>
  <si>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</si>
  <si>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</si>
  <si>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</si>
  <si>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</si>
  <si>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</si>
  <si>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</si>
  <si>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</si>
  <si>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</si>
  <si>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</si>
  <si>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</si>
  <si>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</si>
  <si>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</si>
  <si>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</si>
  <si>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</si>
  <si>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</si>
  <si>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</si>
  <si>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</si>
  <si>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</si>
  <si>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</si>
  <si>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</si>
  <si>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</si>
  <si>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</si>
  <si>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</si>
  <si>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</si>
  <si>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</si>
  <si>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</si>
  <si>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</si>
  <si>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</si>
  <si>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</si>
  <si>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</si>
  <si>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</si>
  <si>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</si>
  <si>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</si>
  <si>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</si>
  <si>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</si>
  <si>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</si>
  <si>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</si>
  <si>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</si>
  <si>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</si>
  <si>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</si>
  <si>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</si>
  <si>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</si>
  <si>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</si>
  <si>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</si>
  <si>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</si>
  <si>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</si>
  <si>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</si>
  <si>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</si>
  <si>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</si>
  <si>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</si>
  <si>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</si>
  <si>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</si>
  <si>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</si>
  <si>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</si>
  <si>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</si>
  <si>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</si>
  <si>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</si>
  <si>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</si>
  <si>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</si>
  <si>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</si>
  <si>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</si>
  <si>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</si>
  <si>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</si>
  <si>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</si>
  <si>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</si>
  <si>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</si>
  <si>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</si>
  <si>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</si>
  <si>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</si>
  <si>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</si>
  <si>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</si>
  <si>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</si>
  <si>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</si>
  <si>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</si>
  <si>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</si>
  <si>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</si>
  <si>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</si>
  <si>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</si>
  <si>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</si>
  <si>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</si>
  <si>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</si>
  <si>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</si>
  <si>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</si>
  <si>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</si>
  <si>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</si>
  <si>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</si>
  <si>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</si>
  <si>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</si>
  <si>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</si>
  <si>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</si>
  <si>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</si>
  <si>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</si>
  <si>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</si>
  <si>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</si>
  <si>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</si>
  <si>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</si>
  <si>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</si>
  <si>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</si>
  <si>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</si>
  <si>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</si>
  <si>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</si>
  <si>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</si>
  <si>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</si>
  <si>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</si>
  <si>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</si>
  <si>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</si>
  <si>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</si>
  <si>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</si>
  <si>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</si>
  <si>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</si>
  <si>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</si>
  <si>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</si>
  <si>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</si>
  <si>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</si>
  <si>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</si>
  <si>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</si>
  <si>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</si>
  <si>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</si>
  <si>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</si>
  <si>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</si>
  <si>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</si>
  <si>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</si>
  <si>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</si>
  <si>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</si>
  <si>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</si>
  <si>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</si>
  <si>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</si>
  <si>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</si>
  <si>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</si>
  <si>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</si>
  <si>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</si>
  <si>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</si>
  <si>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</si>
  <si>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</si>
  <si>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</si>
  <si>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</si>
  <si>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</si>
  <si>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</si>
  <si>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</si>
  <si>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</si>
  <si>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</si>
  <si>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</si>
  <si>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</si>
  <si>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</si>
  <si>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</si>
  <si>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</si>
  <si>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</si>
  <si>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</si>
  <si>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</si>
  <si>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</si>
  <si>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</si>
  <si>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</si>
  <si>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</si>
  <si>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</si>
  <si>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</si>
  <si>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</si>
  <si>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</si>
  <si>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</si>
  <si>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</si>
  <si>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</si>
  <si>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</si>
  <si>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</si>
  <si>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</si>
  <si>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</si>
  <si>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</si>
  <si>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</si>
  <si>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</si>
  <si>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</si>
  <si>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</si>
  <si>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</si>
  <si>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</si>
  <si>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</si>
  <si>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</si>
  <si>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</si>
  <si>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</si>
  <si>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</si>
  <si>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</si>
  <si>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</si>
  <si>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</si>
  <si>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</si>
  <si>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</si>
  <si>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</si>
  <si>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</si>
  <si>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</si>
  <si>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</si>
  <si>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</si>
  <si>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</si>
  <si>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</si>
  <si>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</si>
  <si>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</si>
  <si>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</si>
  <si>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</si>
  <si>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</si>
  <si>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</si>
  <si>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</si>
  <si>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</si>
  <si>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</si>
  <si>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</si>
  <si>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</si>
  <si>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</si>
  <si>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</si>
  <si>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</si>
  <si>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</si>
  <si>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</si>
  <si>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</si>
  <si>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</si>
  <si>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</si>
  <si>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</si>
  <si>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</si>
  <si>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</si>
  <si>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</si>
  <si>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</si>
  <si>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</si>
  <si>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</si>
  <si>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</si>
  <si>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</si>
  <si>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</si>
  <si>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</si>
  <si>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</si>
  <si>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</si>
  <si>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</si>
  <si>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</si>
  <si>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</si>
  <si>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</si>
  <si>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</si>
  <si>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</si>
  <si>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</si>
  <si>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</si>
  <si>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</si>
  <si>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</si>
  <si>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</si>
  <si>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</si>
  <si>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</si>
  <si>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48.787.277/0001-32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</si>
  <si>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</si>
  <si>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</si>
  <si>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</si>
  <si>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</si>
  <si>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</si>
  <si>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</si>
  <si>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</si>
  <si>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</si>
  <si>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</si>
  <si>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</si>
  <si>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</si>
  <si>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</si>
  <si>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</si>
  <si>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</si>
  <si>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</si>
  <si>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</si>
  <si>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</si>
  <si>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</si>
  <si>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</si>
  <si>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</si>
  <si>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</si>
  <si>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</si>
  <si>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</si>
  <si>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</si>
  <si>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</si>
  <si>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</si>
  <si>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</si>
  <si>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</si>
  <si>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</si>
  <si>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</si>
  <si>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</si>
  <si>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</si>
  <si>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</si>
  <si>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</si>
  <si>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</si>
  <si>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</si>
  <si>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48.983.942/0001-63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</si>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</sst>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13.2%20PCF%20em%20Excel.xlsx" TargetMode="External"/><Relationship Id="rId1" Type="http://schemas.openxmlformats.org/officeDocument/2006/relationships/externalLinkPath" Target="/83a0417870fc54b3/apds-bckp/Trabalho/APS%20Apoio%20Adm/ISMEP/Gest&#227;o/UPA%20BARRA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12" Type="http://schemas.openxmlformats.org/officeDocument/2006/relationships/hyperlink" Target="https://ismep.org.br/wp-content/uploads/2023/02/CONTRATO-IRENE-MEDICINA-INTEGRATIVA-LTDA-ME-X-UPA-BARRA-JANGADA.pdf" TargetMode="External"/><Relationship Id="rId2" Type="http://schemas.openxmlformats.org/officeDocument/2006/relationships/hyperlink" Target="https://ismep.org.br/wp-content/uploads/2022/07/CONTRATO-CLINICA-NEW-MEDIC-1.pdf" TargetMode="External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11" Type="http://schemas.openxmlformats.org/officeDocument/2006/relationships/hyperlink" Target="https://ismep.org.br/wp-content/uploads/2023/01/CONTRATO-TSA-SERVICOS.pdf" TargetMode="External"/><Relationship Id="rId5" Type="http://schemas.openxmlformats.org/officeDocument/2006/relationships/hyperlink" Target="https://ismep.org.br/wp-content/uploads/2022/07/CONTRATO-CARLOS-ALBERTO.pdf" TargetMode="External"/><Relationship Id="rId10" Type="http://schemas.openxmlformats.org/officeDocument/2006/relationships/hyperlink" Target="https://ismep.org.br/wp-content/uploads/2023/01/CONTRATO-ELQ-SERVICOS-MEDICOS.pdf" TargetMode="External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hyperlink" Target="https://ismep.org.br/wp-content/uploads/2023/01/CONTRATO-DIANA-CAVALCAN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E3D4-20E7-463E-BC21-B270E9692550}">
  <sheetPr>
    <tabColor indexed="13"/>
  </sheetPr>
  <dimension ref="A1:V992"/>
  <sheetViews>
    <sheetView showGridLines="0" tabSelected="1" topLeftCell="E148" zoomScale="90" zoomScaleNormal="90" workbookViewId="0">
      <selection activeCell="G146" sqref="G146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0.6640625" style="24" customWidth="1"/>
    <col min="5" max="5" width="68.44140625" style="26" bestFit="1" customWidth="1"/>
    <col min="6" max="6" width="18.44140625" style="27" bestFit="1" customWidth="1"/>
    <col min="7" max="7" width="20.88671875" style="27" bestFit="1" customWidth="1"/>
    <col min="8" max="8" width="12.6640625" style="28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142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143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144</v>
      </c>
      <c r="E37" s="8" t="s">
        <v>145</v>
      </c>
      <c r="F37" s="9">
        <v>44652</v>
      </c>
      <c r="G37" s="9">
        <v>45017</v>
      </c>
      <c r="H37" s="12">
        <v>9000</v>
      </c>
      <c r="I37" s="11" t="s">
        <v>146</v>
      </c>
      <c r="V37" s="15" t="s">
        <v>147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148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151</v>
      </c>
      <c r="E39" s="8" t="s">
        <v>152</v>
      </c>
      <c r="F39" s="9">
        <v>44593</v>
      </c>
      <c r="G39" s="9">
        <v>44958</v>
      </c>
      <c r="H39" s="12">
        <v>90000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155</v>
      </c>
      <c r="E40" s="8" t="s">
        <v>156</v>
      </c>
      <c r="F40" s="9">
        <v>44593</v>
      </c>
      <c r="G40" s="9">
        <v>44958</v>
      </c>
      <c r="H40" s="12">
        <v>14400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159</v>
      </c>
      <c r="E41" s="8" t="s">
        <v>156</v>
      </c>
      <c r="F41" s="9">
        <v>44593</v>
      </c>
      <c r="G41" s="9">
        <v>44958</v>
      </c>
      <c r="H41" s="12">
        <v>14400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162</v>
      </c>
      <c r="E42" s="8" t="s">
        <v>156</v>
      </c>
      <c r="F42" s="9">
        <v>44593</v>
      </c>
      <c r="G42" s="9">
        <v>44958</v>
      </c>
      <c r="H42" s="12">
        <v>14400</v>
      </c>
      <c r="I42" s="11" t="s">
        <v>163</v>
      </c>
      <c r="V42" s="15" t="s">
        <v>164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165</v>
      </c>
      <c r="E43" s="8" t="s">
        <v>156</v>
      </c>
      <c r="F43" s="9">
        <v>44593</v>
      </c>
      <c r="G43" s="9">
        <v>44958</v>
      </c>
      <c r="H43" s="12">
        <v>14400</v>
      </c>
      <c r="I43" s="11" t="s">
        <v>166</v>
      </c>
      <c r="V43" s="15" t="s">
        <v>167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168</v>
      </c>
      <c r="E44" s="8" t="s">
        <v>156</v>
      </c>
      <c r="F44" s="9">
        <v>44593</v>
      </c>
      <c r="G44" s="9">
        <v>44958</v>
      </c>
      <c r="H44" s="12">
        <v>14400</v>
      </c>
      <c r="I44" s="11" t="s">
        <v>169</v>
      </c>
      <c r="V44" s="15" t="s">
        <v>170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171</v>
      </c>
      <c r="E45" s="8" t="s">
        <v>156</v>
      </c>
      <c r="F45" s="9">
        <v>44593</v>
      </c>
      <c r="G45" s="9">
        <v>44958</v>
      </c>
      <c r="H45" s="12">
        <v>14400</v>
      </c>
      <c r="I45" s="11" t="s">
        <v>172</v>
      </c>
      <c r="V45" s="15" t="s">
        <v>173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174</v>
      </c>
      <c r="E46" s="8" t="s">
        <v>156</v>
      </c>
      <c r="F46" s="9">
        <v>44593</v>
      </c>
      <c r="G46" s="9">
        <v>44958</v>
      </c>
      <c r="H46" s="12">
        <v>14400</v>
      </c>
      <c r="I46" s="11" t="s">
        <v>175</v>
      </c>
      <c r="V46" s="15" t="s">
        <v>176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177</v>
      </c>
      <c r="E47" s="8" t="s">
        <v>156</v>
      </c>
      <c r="F47" s="9">
        <v>44593</v>
      </c>
      <c r="G47" s="9">
        <v>44958</v>
      </c>
      <c r="H47" s="12">
        <v>14400</v>
      </c>
      <c r="I47" s="11" t="s">
        <v>178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179</v>
      </c>
      <c r="E48" s="8" t="s">
        <v>156</v>
      </c>
      <c r="F48" s="9">
        <v>44593</v>
      </c>
      <c r="G48" s="9">
        <v>44958</v>
      </c>
      <c r="H48" s="12">
        <v>14400</v>
      </c>
      <c r="I48" s="11" t="s">
        <v>180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181</v>
      </c>
      <c r="E49" s="8" t="s">
        <v>182</v>
      </c>
      <c r="F49" s="9">
        <v>44624</v>
      </c>
      <c r="G49" s="9">
        <v>44986</v>
      </c>
      <c r="H49" s="12">
        <v>2160</v>
      </c>
      <c r="I49" s="11" t="s">
        <v>183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184</v>
      </c>
      <c r="E50" s="8" t="s">
        <v>156</v>
      </c>
      <c r="F50" s="9">
        <v>44652</v>
      </c>
      <c r="G50" s="9">
        <v>45017</v>
      </c>
      <c r="H50" s="12">
        <v>14400</v>
      </c>
      <c r="I50" s="11" t="s">
        <v>185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186</v>
      </c>
      <c r="E51" s="8" t="s">
        <v>156</v>
      </c>
      <c r="F51" s="9">
        <v>44652</v>
      </c>
      <c r="G51" s="9">
        <v>45017</v>
      </c>
      <c r="H51" s="12">
        <v>14400</v>
      </c>
      <c r="I51" s="11" t="s">
        <v>187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188</v>
      </c>
      <c r="E52" s="8" t="s">
        <v>156</v>
      </c>
      <c r="F52" s="9">
        <v>44652</v>
      </c>
      <c r="G52" s="9">
        <v>45017</v>
      </c>
      <c r="H52" s="12">
        <v>14400</v>
      </c>
      <c r="I52" s="11" t="s">
        <v>189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190</v>
      </c>
      <c r="E53" s="8" t="s">
        <v>156</v>
      </c>
      <c r="F53" s="9">
        <v>44652</v>
      </c>
      <c r="G53" s="9">
        <v>45017</v>
      </c>
      <c r="H53" s="12">
        <v>14400</v>
      </c>
      <c r="I53" s="11" t="s">
        <v>191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192</v>
      </c>
      <c r="E54" s="8" t="s">
        <v>156</v>
      </c>
      <c r="F54" s="9">
        <v>44652</v>
      </c>
      <c r="G54" s="9">
        <v>45017</v>
      </c>
      <c r="H54" s="12">
        <v>14400</v>
      </c>
      <c r="I54" s="11" t="s">
        <v>193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194</v>
      </c>
      <c r="E55" s="8" t="s">
        <v>156</v>
      </c>
      <c r="F55" s="9">
        <v>44652</v>
      </c>
      <c r="G55" s="9">
        <v>45017</v>
      </c>
      <c r="H55" s="12">
        <v>14400</v>
      </c>
      <c r="I55" s="11" t="s">
        <v>195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196</v>
      </c>
      <c r="E56" s="8" t="s">
        <v>197</v>
      </c>
      <c r="F56" s="9">
        <v>44594</v>
      </c>
      <c r="G56" s="9">
        <v>44959</v>
      </c>
      <c r="H56" s="12">
        <v>5280</v>
      </c>
      <c r="I56" s="11" t="s">
        <v>198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199</v>
      </c>
      <c r="E57" s="8" t="s">
        <v>156</v>
      </c>
      <c r="F57" s="9">
        <v>44652</v>
      </c>
      <c r="G57" s="9">
        <v>45017</v>
      </c>
      <c r="H57" s="12">
        <v>14400</v>
      </c>
      <c r="I57" s="11" t="s">
        <v>200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201</v>
      </c>
      <c r="E58" s="8" t="s">
        <v>202</v>
      </c>
      <c r="F58" s="9">
        <v>44594</v>
      </c>
      <c r="G58" s="9">
        <v>44959</v>
      </c>
      <c r="H58" s="12">
        <v>18000</v>
      </c>
      <c r="I58" s="11" t="s">
        <v>203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204</v>
      </c>
      <c r="E59" s="8" t="s">
        <v>156</v>
      </c>
      <c r="F59" s="9">
        <v>44652</v>
      </c>
      <c r="G59" s="9">
        <v>45017</v>
      </c>
      <c r="H59" s="12">
        <v>14400</v>
      </c>
      <c r="I59" s="11" t="s">
        <v>205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206</v>
      </c>
      <c r="E60" s="8" t="s">
        <v>207</v>
      </c>
      <c r="F60" s="9">
        <v>44594</v>
      </c>
      <c r="G60" s="9">
        <v>44959</v>
      </c>
      <c r="H60" s="12">
        <v>30000</v>
      </c>
      <c r="I60" s="11" t="s">
        <v>208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209</v>
      </c>
      <c r="E61" s="8" t="s">
        <v>156</v>
      </c>
      <c r="F61" s="9">
        <v>44652</v>
      </c>
      <c r="G61" s="9">
        <v>45017</v>
      </c>
      <c r="H61" s="12">
        <v>14400</v>
      </c>
      <c r="I61" s="11" t="s">
        <v>210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211</v>
      </c>
      <c r="E62" s="8" t="s">
        <v>156</v>
      </c>
      <c r="F62" s="9">
        <v>44652</v>
      </c>
      <c r="G62" s="9">
        <v>45017</v>
      </c>
      <c r="H62" s="12">
        <v>14400</v>
      </c>
      <c r="I62" s="11" t="s">
        <v>212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213</v>
      </c>
      <c r="E63" s="8" t="s">
        <v>156</v>
      </c>
      <c r="F63" s="9">
        <v>44652</v>
      </c>
      <c r="G63" s="9">
        <v>45017</v>
      </c>
      <c r="H63" s="12">
        <v>14400</v>
      </c>
      <c r="I63" s="11" t="s">
        <v>214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215</v>
      </c>
      <c r="E64" s="8" t="s">
        <v>156</v>
      </c>
      <c r="F64" s="9">
        <v>44652</v>
      </c>
      <c r="G64" s="9">
        <v>45017</v>
      </c>
      <c r="H64" s="12">
        <v>14400</v>
      </c>
      <c r="I64" s="11" t="s">
        <v>216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217</v>
      </c>
      <c r="E65" s="8" t="s">
        <v>218</v>
      </c>
      <c r="F65" s="9">
        <v>44722</v>
      </c>
      <c r="G65" s="9">
        <v>45087</v>
      </c>
      <c r="H65" s="12">
        <v>30000</v>
      </c>
      <c r="I65" s="11" t="s">
        <v>219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220</v>
      </c>
      <c r="E66" s="8" t="s">
        <v>156</v>
      </c>
      <c r="F66" s="9">
        <v>44682</v>
      </c>
      <c r="G66" s="9">
        <v>45047</v>
      </c>
      <c r="H66" s="12">
        <v>14400</v>
      </c>
      <c r="I66" s="11" t="s">
        <v>221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222</v>
      </c>
      <c r="E67" s="8" t="s">
        <v>156</v>
      </c>
      <c r="F67" s="9">
        <v>44682</v>
      </c>
      <c r="G67" s="9">
        <v>45047</v>
      </c>
      <c r="H67" s="12">
        <v>14400</v>
      </c>
      <c r="I67" s="11" t="s">
        <v>223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224</v>
      </c>
      <c r="E68" s="8" t="s">
        <v>156</v>
      </c>
      <c r="F68" s="9">
        <v>44682</v>
      </c>
      <c r="G68" s="9">
        <v>45047</v>
      </c>
      <c r="H68" s="12">
        <v>14400</v>
      </c>
      <c r="I68" s="11" t="s">
        <v>225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226</v>
      </c>
      <c r="E69" s="8" t="s">
        <v>156</v>
      </c>
      <c r="F69" s="9">
        <v>44713</v>
      </c>
      <c r="G69" s="9">
        <v>44713</v>
      </c>
      <c r="H69" s="12">
        <v>14400</v>
      </c>
      <c r="I69" s="11" t="s">
        <v>227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228</v>
      </c>
      <c r="E70" s="8" t="s">
        <v>156</v>
      </c>
      <c r="F70" s="9">
        <v>44682</v>
      </c>
      <c r="G70" s="9">
        <v>45047</v>
      </c>
      <c r="H70" s="12">
        <v>14400</v>
      </c>
      <c r="I70" s="11" t="s">
        <v>229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230</v>
      </c>
      <c r="E71" s="8" t="s">
        <v>156</v>
      </c>
      <c r="F71" s="9">
        <v>44682</v>
      </c>
      <c r="G71" s="9">
        <v>45047</v>
      </c>
      <c r="H71" s="12">
        <v>14400</v>
      </c>
      <c r="I71" s="11" t="s">
        <v>231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232</v>
      </c>
      <c r="E72" s="8" t="s">
        <v>156</v>
      </c>
      <c r="F72" s="9">
        <v>44682</v>
      </c>
      <c r="G72" s="9">
        <v>45047</v>
      </c>
      <c r="H72" s="12">
        <v>14400</v>
      </c>
      <c r="I72" s="11" t="s">
        <v>233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234</v>
      </c>
      <c r="E73" s="8" t="s">
        <v>156</v>
      </c>
      <c r="F73" s="9">
        <v>44682</v>
      </c>
      <c r="G73" s="9">
        <v>45047</v>
      </c>
      <c r="H73" s="12">
        <v>14400</v>
      </c>
      <c r="I73" s="11" t="s">
        <v>187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235</v>
      </c>
      <c r="E74" s="8" t="s">
        <v>236</v>
      </c>
      <c r="F74" s="9">
        <v>44638</v>
      </c>
      <c r="G74" s="9">
        <v>45003</v>
      </c>
      <c r="H74" s="12">
        <v>74250</v>
      </c>
      <c r="I74" s="11" t="s">
        <v>237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238</v>
      </c>
      <c r="E75" s="8" t="s">
        <v>239</v>
      </c>
      <c r="F75" s="9">
        <v>44707</v>
      </c>
      <c r="G75" s="9">
        <v>45072</v>
      </c>
      <c r="H75" s="12">
        <v>54084</v>
      </c>
      <c r="I75" s="11" t="s">
        <v>240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241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242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243</v>
      </c>
      <c r="E77" s="8" t="s">
        <v>156</v>
      </c>
      <c r="F77" s="9">
        <v>44682</v>
      </c>
      <c r="G77" s="9">
        <v>45047</v>
      </c>
      <c r="H77" s="12">
        <v>14400</v>
      </c>
      <c r="I77" s="11" t="s">
        <v>244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245</v>
      </c>
      <c r="E78" s="8" t="s">
        <v>156</v>
      </c>
      <c r="F78" s="9">
        <v>44682</v>
      </c>
      <c r="G78" s="9">
        <v>45047</v>
      </c>
      <c r="H78" s="12">
        <v>14400</v>
      </c>
      <c r="I78" s="11" t="s">
        <v>246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247</v>
      </c>
      <c r="E79" s="8" t="s">
        <v>156</v>
      </c>
      <c r="F79" s="9">
        <v>44707</v>
      </c>
      <c r="G79" s="9">
        <v>45072</v>
      </c>
      <c r="H79" s="12">
        <v>14400</v>
      </c>
      <c r="I79" s="11" t="s">
        <v>248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249</v>
      </c>
      <c r="E80" s="8" t="s">
        <v>156</v>
      </c>
      <c r="F80" s="9">
        <v>44718</v>
      </c>
      <c r="G80" s="9">
        <v>45083</v>
      </c>
      <c r="H80" s="12">
        <v>14400</v>
      </c>
      <c r="I80" s="11" t="s">
        <v>250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251</v>
      </c>
      <c r="E81" s="8" t="s">
        <v>252</v>
      </c>
      <c r="F81" s="9">
        <v>44685</v>
      </c>
      <c r="G81" s="9">
        <v>45050</v>
      </c>
      <c r="H81" s="12">
        <v>3480</v>
      </c>
      <c r="I81" s="11" t="s">
        <v>253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254</v>
      </c>
      <c r="E82" s="8" t="s">
        <v>156</v>
      </c>
      <c r="F82" s="9">
        <v>44682</v>
      </c>
      <c r="G82" s="9">
        <v>45047</v>
      </c>
      <c r="H82" s="12">
        <v>14400</v>
      </c>
      <c r="I82" s="11" t="s">
        <v>255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256</v>
      </c>
      <c r="E83" s="8" t="s">
        <v>156</v>
      </c>
      <c r="F83" s="9">
        <v>44682</v>
      </c>
      <c r="G83" s="9">
        <v>45047</v>
      </c>
      <c r="H83" s="12">
        <v>14400</v>
      </c>
      <c r="I83" s="11" t="s">
        <v>257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258</v>
      </c>
      <c r="E84" s="8" t="s">
        <v>156</v>
      </c>
      <c r="F84" s="9">
        <v>44682</v>
      </c>
      <c r="G84" s="9">
        <v>45047</v>
      </c>
      <c r="H84" s="12">
        <v>14400</v>
      </c>
      <c r="I84" s="11" t="s">
        <v>259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260</v>
      </c>
      <c r="E85" s="8" t="s">
        <v>156</v>
      </c>
      <c r="F85" s="9">
        <v>44621</v>
      </c>
      <c r="G85" s="9">
        <v>44986</v>
      </c>
      <c r="H85" s="12">
        <v>14400</v>
      </c>
      <c r="I85" s="11" t="s">
        <v>261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262</v>
      </c>
      <c r="E86" s="8" t="s">
        <v>156</v>
      </c>
      <c r="F86" s="9">
        <v>44755</v>
      </c>
      <c r="G86" s="9">
        <v>45120</v>
      </c>
      <c r="H86" s="12">
        <v>14400</v>
      </c>
      <c r="I86" s="11" t="s">
        <v>263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264</v>
      </c>
      <c r="E87" s="8" t="s">
        <v>156</v>
      </c>
      <c r="F87" s="9">
        <v>44713</v>
      </c>
      <c r="G87" s="9">
        <v>45078</v>
      </c>
      <c r="H87" s="12">
        <v>14400</v>
      </c>
      <c r="I87" s="11" t="s">
        <v>265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266</v>
      </c>
      <c r="E88" s="8" t="s">
        <v>156</v>
      </c>
      <c r="F88" s="9">
        <v>44713</v>
      </c>
      <c r="G88" s="9">
        <v>45078</v>
      </c>
      <c r="H88" s="12">
        <v>14400</v>
      </c>
      <c r="I88" s="11" t="s">
        <v>267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268</v>
      </c>
      <c r="E89" s="8" t="s">
        <v>156</v>
      </c>
      <c r="F89" s="9">
        <v>44713</v>
      </c>
      <c r="G89" s="9">
        <v>45078</v>
      </c>
      <c r="H89" s="12">
        <v>14400</v>
      </c>
      <c r="I89" s="11" t="s">
        <v>269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270</v>
      </c>
      <c r="E90" s="8" t="s">
        <v>156</v>
      </c>
      <c r="F90" s="9">
        <v>44713</v>
      </c>
      <c r="G90" s="9">
        <v>45078</v>
      </c>
      <c r="H90" s="12">
        <v>14400</v>
      </c>
      <c r="I90" s="11" t="s">
        <v>271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272</v>
      </c>
      <c r="E91" s="8" t="s">
        <v>273</v>
      </c>
      <c r="F91" s="9">
        <v>44743</v>
      </c>
      <c r="G91" s="9">
        <v>44835</v>
      </c>
      <c r="H91" s="12">
        <v>41100</v>
      </c>
      <c r="I91" s="11" t="s">
        <v>274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275</v>
      </c>
      <c r="E92" s="8" t="s">
        <v>156</v>
      </c>
      <c r="F92" s="9">
        <v>44743</v>
      </c>
      <c r="G92" s="9">
        <v>45108</v>
      </c>
      <c r="H92" s="12">
        <v>14400</v>
      </c>
      <c r="I92" s="11" t="s">
        <v>276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277</v>
      </c>
      <c r="E93" s="8" t="s">
        <v>156</v>
      </c>
      <c r="F93" s="9">
        <v>44743</v>
      </c>
      <c r="G93" s="9">
        <v>45138</v>
      </c>
      <c r="H93" s="12">
        <v>14400</v>
      </c>
      <c r="I93" s="11" t="s">
        <v>278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279</v>
      </c>
      <c r="E94" s="8" t="s">
        <v>156</v>
      </c>
      <c r="F94" s="9">
        <v>44743</v>
      </c>
      <c r="G94" s="9">
        <v>45138</v>
      </c>
      <c r="H94" s="12">
        <v>14400</v>
      </c>
      <c r="I94" s="11" t="s">
        <v>280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281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282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283</v>
      </c>
      <c r="E96" s="8" t="s">
        <v>156</v>
      </c>
      <c r="F96" s="9">
        <v>44788</v>
      </c>
      <c r="G96" s="9">
        <v>45153</v>
      </c>
      <c r="H96" s="12">
        <v>14400</v>
      </c>
      <c r="I96" s="11" t="s">
        <v>284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285</v>
      </c>
      <c r="E97" s="8" t="s">
        <v>156</v>
      </c>
      <c r="F97" s="9">
        <v>44774</v>
      </c>
      <c r="G97" s="9">
        <v>45139</v>
      </c>
      <c r="H97" s="12">
        <v>14400</v>
      </c>
      <c r="I97" s="11" t="s">
        <v>286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287</v>
      </c>
      <c r="E98" s="8" t="s">
        <v>156</v>
      </c>
      <c r="F98" s="9">
        <v>44682</v>
      </c>
      <c r="G98" s="9">
        <v>45047</v>
      </c>
      <c r="H98" s="12">
        <v>14400</v>
      </c>
      <c r="I98" s="11" t="s">
        <v>288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289</v>
      </c>
      <c r="E99" s="8" t="s">
        <v>156</v>
      </c>
      <c r="F99" s="9">
        <v>32356</v>
      </c>
      <c r="G99" s="9">
        <v>45139</v>
      </c>
      <c r="H99" s="12">
        <v>14400</v>
      </c>
      <c r="I99" s="11" t="s">
        <v>290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291</v>
      </c>
      <c r="E100" s="8" t="s">
        <v>156</v>
      </c>
      <c r="F100" s="9">
        <v>44713</v>
      </c>
      <c r="G100" s="9">
        <v>45078</v>
      </c>
      <c r="H100" s="12">
        <v>14400</v>
      </c>
      <c r="I100" s="11" t="s">
        <v>292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293</v>
      </c>
      <c r="E101" s="8" t="s">
        <v>156</v>
      </c>
      <c r="F101" s="9">
        <v>44713</v>
      </c>
      <c r="G101" s="9">
        <v>45078</v>
      </c>
      <c r="H101" s="12">
        <v>14400</v>
      </c>
      <c r="I101" s="11" t="s">
        <v>294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295</v>
      </c>
      <c r="E102" s="8" t="s">
        <v>156</v>
      </c>
      <c r="F102" s="9">
        <v>44778</v>
      </c>
      <c r="G102" s="9">
        <v>45143</v>
      </c>
      <c r="H102" s="12">
        <v>14400</v>
      </c>
      <c r="I102" s="11" t="s">
        <v>296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297</v>
      </c>
      <c r="E103" s="8" t="s">
        <v>156</v>
      </c>
      <c r="F103" s="9">
        <v>44713</v>
      </c>
      <c r="G103" s="9">
        <v>45078</v>
      </c>
      <c r="H103" s="12">
        <v>14400</v>
      </c>
      <c r="I103" s="11" t="s">
        <v>298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299</v>
      </c>
      <c r="E104" s="8" t="s">
        <v>300</v>
      </c>
      <c r="F104" s="9">
        <v>44796</v>
      </c>
      <c r="G104" s="9">
        <v>44827</v>
      </c>
      <c r="H104" s="12">
        <v>10200</v>
      </c>
      <c r="I104" s="17" t="s">
        <v>301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302</v>
      </c>
      <c r="E105" s="8" t="s">
        <v>156</v>
      </c>
      <c r="F105" s="9">
        <v>44774</v>
      </c>
      <c r="G105" s="9">
        <v>45139</v>
      </c>
      <c r="H105" s="12">
        <v>14400</v>
      </c>
      <c r="I105" s="11" t="s">
        <v>303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304</v>
      </c>
      <c r="E106" s="8" t="s">
        <v>156</v>
      </c>
      <c r="F106" s="9">
        <v>44774</v>
      </c>
      <c r="G106" s="9">
        <v>45139</v>
      </c>
      <c r="H106" s="12">
        <v>14400</v>
      </c>
      <c r="I106" s="11" t="s">
        <v>305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306</v>
      </c>
      <c r="E107" s="8" t="s">
        <v>156</v>
      </c>
      <c r="F107" s="9">
        <v>44687</v>
      </c>
      <c r="G107" s="9">
        <v>45052</v>
      </c>
      <c r="H107" s="12">
        <v>14400</v>
      </c>
      <c r="I107" s="11" t="s">
        <v>307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308</v>
      </c>
      <c r="E108" s="8" t="s">
        <v>156</v>
      </c>
      <c r="F108" s="9">
        <v>44743</v>
      </c>
      <c r="G108" s="9">
        <v>45108</v>
      </c>
      <c r="H108" s="12">
        <v>14400</v>
      </c>
      <c r="I108" s="11" t="s">
        <v>309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310</v>
      </c>
      <c r="E109" s="8" t="s">
        <v>156</v>
      </c>
      <c r="F109" s="9">
        <v>44652</v>
      </c>
      <c r="G109" s="9">
        <v>45017</v>
      </c>
      <c r="H109" s="12">
        <v>14400</v>
      </c>
      <c r="I109" s="11" t="s">
        <v>214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262</v>
      </c>
      <c r="E110" s="8" t="s">
        <v>156</v>
      </c>
      <c r="F110" s="9">
        <v>44652</v>
      </c>
      <c r="G110" s="9">
        <v>45017</v>
      </c>
      <c r="H110" s="12">
        <v>14400</v>
      </c>
      <c r="I110" s="11" t="s">
        <v>214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311</v>
      </c>
      <c r="E111" s="8" t="s">
        <v>156</v>
      </c>
      <c r="F111" s="9">
        <v>44713</v>
      </c>
      <c r="G111" s="9">
        <v>45078</v>
      </c>
      <c r="H111" s="12">
        <v>14400</v>
      </c>
      <c r="I111" s="11" t="s">
        <v>312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313</v>
      </c>
      <c r="E112" s="8" t="s">
        <v>156</v>
      </c>
      <c r="F112" s="9">
        <v>44782</v>
      </c>
      <c r="G112" s="9">
        <v>45147</v>
      </c>
      <c r="H112" s="12">
        <v>14400</v>
      </c>
      <c r="I112" s="11" t="s">
        <v>314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315</v>
      </c>
      <c r="E113" s="8" t="s">
        <v>156</v>
      </c>
      <c r="F113" s="9">
        <v>44743</v>
      </c>
      <c r="G113" s="9">
        <v>45108</v>
      </c>
      <c r="H113" s="12">
        <v>14400</v>
      </c>
      <c r="I113" s="11" t="s">
        <v>316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317</v>
      </c>
      <c r="E114" s="8" t="s">
        <v>156</v>
      </c>
      <c r="F114" s="9">
        <v>44761</v>
      </c>
      <c r="G114" s="9">
        <v>45126</v>
      </c>
      <c r="H114" s="12">
        <v>14400</v>
      </c>
      <c r="I114" s="11" t="s">
        <v>318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319</v>
      </c>
      <c r="E115" s="8" t="s">
        <v>156</v>
      </c>
      <c r="F115" s="9">
        <v>44593</v>
      </c>
      <c r="G115" s="9">
        <v>44958</v>
      </c>
      <c r="H115" s="12">
        <v>14400</v>
      </c>
      <c r="I115" s="11" t="s">
        <v>320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321</v>
      </c>
      <c r="E116" s="8" t="s">
        <v>322</v>
      </c>
      <c r="F116" s="9">
        <v>44743</v>
      </c>
      <c r="G116" s="9">
        <v>45108</v>
      </c>
      <c r="H116" s="12">
        <v>21600</v>
      </c>
      <c r="I116" s="11" t="s">
        <v>323</v>
      </c>
    </row>
    <row r="117" spans="1:9" ht="20.25" customHeight="1" x14ac:dyDescent="0.25">
      <c r="A117" s="4">
        <f>IFERROR(VLOOKUP(B117,'[1]DADOS (OCULTAR)'!$Q$3:$S$133,3,0),"")</f>
        <v>10739225002242</v>
      </c>
      <c r="B117" s="5" t="s">
        <v>9</v>
      </c>
      <c r="C117" s="18" t="s">
        <v>324</v>
      </c>
      <c r="D117" s="19" t="s">
        <v>325</v>
      </c>
      <c r="E117" s="20" t="s">
        <v>156</v>
      </c>
      <c r="F117" s="21">
        <v>44743</v>
      </c>
      <c r="G117" s="21">
        <v>45107</v>
      </c>
      <c r="H117" s="22">
        <v>15000</v>
      </c>
      <c r="I117" s="23" t="s">
        <v>278</v>
      </c>
    </row>
    <row r="118" spans="1:9" ht="20.25" customHeight="1" x14ac:dyDescent="0.25">
      <c r="A118" s="4">
        <f>IFERROR(VLOOKUP(B118,'[1]DADOS (OCULTAR)'!$Q$3:$S$133,3,0),"")</f>
        <v>10739225002242</v>
      </c>
      <c r="B118" s="5" t="s">
        <v>9</v>
      </c>
      <c r="C118" s="18" t="s">
        <v>326</v>
      </c>
      <c r="D118" s="19" t="s">
        <v>327</v>
      </c>
      <c r="E118" s="20" t="s">
        <v>156</v>
      </c>
      <c r="F118" s="21">
        <v>44743</v>
      </c>
      <c r="G118" s="21">
        <v>45107</v>
      </c>
      <c r="H118" s="22">
        <v>15000</v>
      </c>
      <c r="I118" s="23" t="s">
        <v>305</v>
      </c>
    </row>
    <row r="119" spans="1:9" ht="20.25" customHeight="1" x14ac:dyDescent="0.25">
      <c r="A119" s="4">
        <f>IFERROR(VLOOKUP(B119,'[1]DADOS (OCULTAR)'!$Q$3:$S$133,3,0),"")</f>
        <v>10739225002242</v>
      </c>
      <c r="B119" s="5" t="s">
        <v>9</v>
      </c>
      <c r="C119" s="18">
        <v>13409775000329</v>
      </c>
      <c r="D119" s="19" t="s">
        <v>328</v>
      </c>
      <c r="E119" s="20" t="s">
        <v>329</v>
      </c>
      <c r="F119" s="21">
        <v>44774</v>
      </c>
      <c r="G119" s="21">
        <v>45138</v>
      </c>
      <c r="H119" s="22">
        <v>6000</v>
      </c>
      <c r="I119" s="23" t="s">
        <v>330</v>
      </c>
    </row>
    <row r="120" spans="1:9" ht="20.25" customHeight="1" x14ac:dyDescent="0.25">
      <c r="A120" s="4">
        <f>IFERROR(VLOOKUP(B120,'[1]DADOS (OCULTAR)'!$Q$3:$S$133,3,0),"")</f>
        <v>10739225002242</v>
      </c>
      <c r="B120" s="5" t="s">
        <v>9</v>
      </c>
      <c r="C120" s="18" t="s">
        <v>331</v>
      </c>
      <c r="D120" s="19" t="s">
        <v>332</v>
      </c>
      <c r="E120" s="20" t="s">
        <v>333</v>
      </c>
      <c r="F120" s="21">
        <v>44833</v>
      </c>
      <c r="G120" s="21">
        <v>45191</v>
      </c>
      <c r="H120" s="22">
        <v>264000</v>
      </c>
      <c r="I120" s="23" t="s">
        <v>334</v>
      </c>
    </row>
    <row r="121" spans="1:9" ht="20.25" customHeight="1" x14ac:dyDescent="0.25">
      <c r="A121" s="4">
        <f>IFERROR(VLOOKUP(B121,'[1]DADOS (OCULTAR)'!$Q$3:$S$133,3,0),"")</f>
        <v>10739225002242</v>
      </c>
      <c r="B121" s="5" t="s">
        <v>9</v>
      </c>
      <c r="C121" s="18" t="s">
        <v>335</v>
      </c>
      <c r="D121" s="19" t="s">
        <v>336</v>
      </c>
      <c r="E121" s="20" t="s">
        <v>337</v>
      </c>
      <c r="F121" s="21">
        <v>44827</v>
      </c>
      <c r="G121" s="21">
        <v>45191</v>
      </c>
      <c r="H121" s="22">
        <v>60000</v>
      </c>
      <c r="I121" s="23" t="s">
        <v>338</v>
      </c>
    </row>
    <row r="122" spans="1:9" ht="20.25" customHeight="1" x14ac:dyDescent="0.25">
      <c r="A122" s="4">
        <f>IFERROR(VLOOKUP(B122,'[1]DADOS (OCULTAR)'!$Q$3:$S$133,3,0),"")</f>
        <v>10739225002242</v>
      </c>
      <c r="B122" s="5" t="s">
        <v>9</v>
      </c>
      <c r="C122" s="18" t="s">
        <v>339</v>
      </c>
      <c r="D122" s="19" t="s">
        <v>340</v>
      </c>
      <c r="E122" s="20" t="s">
        <v>156</v>
      </c>
      <c r="F122" s="21">
        <v>44712</v>
      </c>
      <c r="G122" s="21">
        <v>45076</v>
      </c>
      <c r="H122" s="22">
        <v>15000</v>
      </c>
      <c r="I122" s="23" t="s">
        <v>341</v>
      </c>
    </row>
    <row r="123" spans="1:9" ht="20.25" customHeight="1" x14ac:dyDescent="0.25">
      <c r="A123" s="4">
        <f>IFERROR(VLOOKUP(B123,'[1]DADOS (OCULTAR)'!$Q$3:$S$133,3,0),"")</f>
        <v>10739225002242</v>
      </c>
      <c r="B123" s="5" t="s">
        <v>9</v>
      </c>
      <c r="C123" s="18" t="s">
        <v>342</v>
      </c>
      <c r="D123" s="19" t="s">
        <v>343</v>
      </c>
      <c r="E123" s="20" t="s">
        <v>156</v>
      </c>
      <c r="F123" s="21">
        <v>44826</v>
      </c>
      <c r="G123" s="21">
        <v>45190</v>
      </c>
      <c r="H123" s="22">
        <v>15000</v>
      </c>
      <c r="I123" s="23" t="s">
        <v>344</v>
      </c>
    </row>
    <row r="124" spans="1:9" ht="20.25" customHeight="1" x14ac:dyDescent="0.25">
      <c r="A124" s="4">
        <f>IFERROR(VLOOKUP(B124,'[1]DADOS (OCULTAR)'!$Q$3:$S$133,3,0),"")</f>
        <v>10739225002242</v>
      </c>
      <c r="B124" s="5" t="s">
        <v>9</v>
      </c>
      <c r="C124" s="18" t="s">
        <v>345</v>
      </c>
      <c r="D124" s="19" t="s">
        <v>346</v>
      </c>
      <c r="E124" s="20" t="s">
        <v>156</v>
      </c>
      <c r="F124" s="21">
        <v>44826</v>
      </c>
      <c r="G124" s="21">
        <v>45190</v>
      </c>
      <c r="H124" s="22">
        <v>15000</v>
      </c>
      <c r="I124" s="23" t="s">
        <v>347</v>
      </c>
    </row>
    <row r="125" spans="1:9" ht="20.25" customHeight="1" x14ac:dyDescent="0.25">
      <c r="A125" s="4">
        <f>IFERROR(VLOOKUP(B125,'[1]DADOS (OCULTAR)'!$Q$3:$S$133,3,0),"")</f>
        <v>10739225002242</v>
      </c>
      <c r="B125" s="5" t="s">
        <v>9</v>
      </c>
      <c r="C125" s="18" t="s">
        <v>348</v>
      </c>
      <c r="D125" s="19" t="s">
        <v>349</v>
      </c>
      <c r="E125" s="20" t="s">
        <v>156</v>
      </c>
      <c r="F125" s="21">
        <v>44826</v>
      </c>
      <c r="G125" s="21">
        <v>45190</v>
      </c>
      <c r="H125" s="22">
        <v>15000</v>
      </c>
      <c r="I125" s="23" t="s">
        <v>350</v>
      </c>
    </row>
    <row r="126" spans="1:9" ht="20.25" customHeight="1" x14ac:dyDescent="0.25">
      <c r="A126" s="4">
        <f>IFERROR(VLOOKUP(B126,'[1]DADOS (OCULTAR)'!$Q$3:$S$133,3,0),"")</f>
        <v>10739225002242</v>
      </c>
      <c r="B126" s="5" t="s">
        <v>9</v>
      </c>
      <c r="C126" s="18" t="s">
        <v>351</v>
      </c>
      <c r="D126" s="19" t="s">
        <v>352</v>
      </c>
      <c r="E126" s="20" t="s">
        <v>156</v>
      </c>
      <c r="F126" s="21">
        <v>44774</v>
      </c>
      <c r="G126" s="21">
        <v>45138</v>
      </c>
      <c r="H126" s="22">
        <v>15000</v>
      </c>
      <c r="I126" s="23" t="s">
        <v>353</v>
      </c>
    </row>
    <row r="127" spans="1:9" ht="20.25" customHeight="1" x14ac:dyDescent="0.25">
      <c r="A127" s="4">
        <f>IFERROR(VLOOKUP(B127,'[1]DADOS (OCULTAR)'!$Q$3:$S$133,3,0),"")</f>
        <v>10739225002242</v>
      </c>
      <c r="B127" s="5" t="s">
        <v>9</v>
      </c>
      <c r="C127" s="18" t="s">
        <v>354</v>
      </c>
      <c r="D127" s="19" t="s">
        <v>355</v>
      </c>
      <c r="E127" s="20" t="s">
        <v>156</v>
      </c>
      <c r="F127" s="21">
        <v>44774</v>
      </c>
      <c r="G127" s="21">
        <v>45138</v>
      </c>
      <c r="H127" s="22">
        <v>15000</v>
      </c>
      <c r="I127" s="23" t="s">
        <v>356</v>
      </c>
    </row>
    <row r="128" spans="1:9" ht="20.25" customHeight="1" x14ac:dyDescent="0.25">
      <c r="A128" s="4">
        <f>IFERROR(VLOOKUP(B128,'[1]DADOS (OCULTAR)'!$Q$3:$S$133,3,0),"")</f>
        <v>10739225002242</v>
      </c>
      <c r="B128" s="5" t="s">
        <v>9</v>
      </c>
      <c r="C128" s="18" t="s">
        <v>357</v>
      </c>
      <c r="D128" s="19" t="s">
        <v>358</v>
      </c>
      <c r="E128" s="20" t="s">
        <v>156</v>
      </c>
      <c r="F128" s="21">
        <v>44819</v>
      </c>
      <c r="G128" s="21">
        <v>45183</v>
      </c>
      <c r="H128" s="22">
        <v>15000</v>
      </c>
      <c r="I128" s="23" t="s">
        <v>359</v>
      </c>
    </row>
    <row r="129" spans="1:9" ht="20.25" customHeight="1" x14ac:dyDescent="0.25">
      <c r="A129" s="4">
        <f>IFERROR(VLOOKUP(B129,'[1]DADOS (OCULTAR)'!$Q$3:$S$133,3,0),"")</f>
        <v>10739225002242</v>
      </c>
      <c r="B129" s="5" t="s">
        <v>9</v>
      </c>
      <c r="C129" s="18" t="s">
        <v>360</v>
      </c>
      <c r="D129" s="19" t="s">
        <v>361</v>
      </c>
      <c r="E129" s="20" t="s">
        <v>156</v>
      </c>
      <c r="F129" s="21">
        <v>44743</v>
      </c>
      <c r="G129" s="21">
        <v>45107</v>
      </c>
      <c r="H129" s="22">
        <v>15000</v>
      </c>
      <c r="I129" s="23" t="s">
        <v>362</v>
      </c>
    </row>
    <row r="130" spans="1:9" ht="20.25" customHeight="1" x14ac:dyDescent="0.25">
      <c r="A130" s="4">
        <f>IFERROR(VLOOKUP(B130,'[1]DADOS (OCULTAR)'!$Q$3:$S$133,3,0),"")</f>
        <v>10739225002242</v>
      </c>
      <c r="B130" s="5" t="s">
        <v>9</v>
      </c>
      <c r="C130" s="18">
        <v>11681483000153</v>
      </c>
      <c r="D130" s="19" t="s">
        <v>363</v>
      </c>
      <c r="E130" s="20" t="s">
        <v>364</v>
      </c>
      <c r="F130" s="21">
        <v>44628</v>
      </c>
      <c r="G130" s="21">
        <v>44992</v>
      </c>
      <c r="H130" s="22">
        <v>5757</v>
      </c>
      <c r="I130" s="23" t="s">
        <v>365</v>
      </c>
    </row>
    <row r="131" spans="1:9" ht="20.25" customHeight="1" x14ac:dyDescent="0.25">
      <c r="A131" s="4">
        <f>IFERROR(VLOOKUP(B131,'[1]DADOS (OCULTAR)'!$Q$3:$S$133,3,0),"")</f>
        <v>10739225002242</v>
      </c>
      <c r="B131" s="5" t="s">
        <v>9</v>
      </c>
      <c r="C131" s="18">
        <v>10816775000274</v>
      </c>
      <c r="D131" s="19" t="s">
        <v>366</v>
      </c>
      <c r="E131" s="20" t="s">
        <v>367</v>
      </c>
      <c r="F131" s="21">
        <v>44781</v>
      </c>
      <c r="G131" s="21">
        <v>45267</v>
      </c>
      <c r="H131" s="22">
        <v>6480</v>
      </c>
      <c r="I131" s="23" t="s">
        <v>368</v>
      </c>
    </row>
    <row r="132" spans="1:9" ht="20.25" customHeight="1" x14ac:dyDescent="0.25">
      <c r="A132" s="4">
        <f>IFERROR(VLOOKUP(B132,'[1]DADOS (OCULTAR)'!$Q$3:$S$133,3,0),"")</f>
        <v>10739225002242</v>
      </c>
      <c r="B132" s="5" t="s">
        <v>9</v>
      </c>
      <c r="C132" s="18" t="s">
        <v>369</v>
      </c>
      <c r="D132" s="19" t="s">
        <v>299</v>
      </c>
      <c r="E132" s="20" t="s">
        <v>370</v>
      </c>
      <c r="F132" s="21">
        <v>44799</v>
      </c>
      <c r="G132" s="21">
        <v>45160</v>
      </c>
      <c r="H132" s="22">
        <v>10200</v>
      </c>
      <c r="I132" s="23" t="s">
        <v>371</v>
      </c>
    </row>
    <row r="133" spans="1:9" ht="20.25" customHeight="1" x14ac:dyDescent="0.25">
      <c r="A133" s="4">
        <f>IFERROR(VLOOKUP(B133,'[1]DADOS (OCULTAR)'!$Q$3:$S$133,3,0),"")</f>
        <v>10739225002242</v>
      </c>
      <c r="B133" s="5" t="s">
        <v>9</v>
      </c>
      <c r="C133" s="18" t="s">
        <v>372</v>
      </c>
      <c r="D133" s="19" t="s">
        <v>373</v>
      </c>
      <c r="E133" s="20" t="s">
        <v>156</v>
      </c>
      <c r="F133" s="21">
        <v>44805</v>
      </c>
      <c r="G133" s="21">
        <v>44804</v>
      </c>
      <c r="H133" s="22">
        <v>15000</v>
      </c>
      <c r="I133" s="23" t="s">
        <v>374</v>
      </c>
    </row>
    <row r="134" spans="1:9" ht="20.25" customHeight="1" x14ac:dyDescent="0.25">
      <c r="A134" s="4">
        <f>IFERROR(VLOOKUP(B134,'[1]DADOS (OCULTAR)'!$Q$3:$S$133,3,0),"")</f>
        <v>10739225002242</v>
      </c>
      <c r="B134" s="5" t="s">
        <v>9</v>
      </c>
      <c r="C134" s="18" t="s">
        <v>375</v>
      </c>
      <c r="D134" s="19" t="s">
        <v>376</v>
      </c>
      <c r="E134" s="20" t="s">
        <v>156</v>
      </c>
      <c r="F134" s="21">
        <v>44866</v>
      </c>
      <c r="G134" s="21">
        <v>45229</v>
      </c>
      <c r="H134" s="22">
        <v>15000</v>
      </c>
      <c r="I134" s="23" t="s">
        <v>377</v>
      </c>
    </row>
    <row r="135" spans="1:9" ht="20.25" customHeight="1" x14ac:dyDescent="0.25">
      <c r="A135" s="4">
        <f>IFERROR(VLOOKUP(B135,'[1]DADOS (OCULTAR)'!$Q$3:$S$133,3,0),"")</f>
        <v>10739225002242</v>
      </c>
      <c r="B135" s="5" t="s">
        <v>9</v>
      </c>
      <c r="C135" s="18" t="s">
        <v>378</v>
      </c>
      <c r="D135" s="19" t="s">
        <v>379</v>
      </c>
      <c r="E135" s="20" t="s">
        <v>156</v>
      </c>
      <c r="F135" s="21">
        <v>44872</v>
      </c>
      <c r="G135" s="21">
        <v>45236</v>
      </c>
      <c r="H135" s="22">
        <v>15000</v>
      </c>
      <c r="I135" s="23" t="s">
        <v>380</v>
      </c>
    </row>
    <row r="136" spans="1:9" ht="20.25" customHeight="1" x14ac:dyDescent="0.25">
      <c r="A136" s="4">
        <f>IFERROR(VLOOKUP(B136,'[1]DADOS (OCULTAR)'!$Q$3:$S$133,3,0),"")</f>
        <v>10739225002242</v>
      </c>
      <c r="B136" s="5" t="s">
        <v>9</v>
      </c>
      <c r="C136" s="18" t="s">
        <v>381</v>
      </c>
      <c r="D136" s="19" t="s">
        <v>382</v>
      </c>
      <c r="E136" s="20" t="s">
        <v>156</v>
      </c>
      <c r="F136" s="21">
        <v>44896</v>
      </c>
      <c r="G136" s="21">
        <v>45260</v>
      </c>
      <c r="H136" s="22">
        <v>15000</v>
      </c>
      <c r="I136" s="23" t="s">
        <v>383</v>
      </c>
    </row>
    <row r="137" spans="1:9" ht="20.25" customHeight="1" x14ac:dyDescent="0.25">
      <c r="A137" s="4">
        <f>IFERROR(VLOOKUP(B137,'[1]DADOS (OCULTAR)'!$Q$3:$S$133,3,0),"")</f>
        <v>10739225002242</v>
      </c>
      <c r="B137" s="5" t="s">
        <v>9</v>
      </c>
      <c r="C137" s="18" t="s">
        <v>384</v>
      </c>
      <c r="D137" s="19" t="s">
        <v>385</v>
      </c>
      <c r="E137" s="20" t="s">
        <v>156</v>
      </c>
      <c r="F137" s="21">
        <v>44921</v>
      </c>
      <c r="G137" s="21">
        <v>45285</v>
      </c>
      <c r="H137" s="22">
        <v>15000</v>
      </c>
      <c r="I137" s="23" t="s">
        <v>386</v>
      </c>
    </row>
    <row r="138" spans="1:9" ht="20.25" customHeight="1" x14ac:dyDescent="0.25">
      <c r="A138" s="4">
        <f>IFERROR(VLOOKUP(B138,'[1]DADOS (OCULTAR)'!$Q$3:$S$133,3,0),"")</f>
        <v>10739225002242</v>
      </c>
      <c r="B138" s="5" t="s">
        <v>9</v>
      </c>
      <c r="C138" s="18" t="s">
        <v>387</v>
      </c>
      <c r="D138" s="19" t="s">
        <v>388</v>
      </c>
      <c r="E138" s="20" t="s">
        <v>156</v>
      </c>
      <c r="F138" s="21">
        <v>44924</v>
      </c>
      <c r="G138" s="21">
        <v>45288</v>
      </c>
      <c r="H138" s="22">
        <v>15000</v>
      </c>
      <c r="I138" s="23" t="s">
        <v>389</v>
      </c>
    </row>
    <row r="139" spans="1:9" ht="20.25" customHeight="1" x14ac:dyDescent="0.25">
      <c r="A139" s="4">
        <f>IFERROR(VLOOKUP(B139,'[1]DADOS (OCULTAR)'!$Q$3:$S$133,3,0),"")</f>
        <v>10739225002242</v>
      </c>
      <c r="B139" s="5" t="s">
        <v>9</v>
      </c>
      <c r="C139" s="18" t="s">
        <v>390</v>
      </c>
      <c r="D139" s="19" t="s">
        <v>391</v>
      </c>
      <c r="E139" s="20" t="s">
        <v>156</v>
      </c>
      <c r="F139" s="21">
        <v>44866</v>
      </c>
      <c r="G139" s="21">
        <v>45230</v>
      </c>
      <c r="H139" s="22">
        <v>15000</v>
      </c>
      <c r="I139" s="23" t="s">
        <v>392</v>
      </c>
    </row>
    <row r="140" spans="1:9" ht="20.25" customHeight="1" x14ac:dyDescent="0.25">
      <c r="A140" s="4">
        <f>IFERROR(VLOOKUP(B140,'[1]DADOS (OCULTAR)'!$Q$3:$S$133,3,0),"")</f>
        <v>10739225002242</v>
      </c>
      <c r="B140" s="5" t="s">
        <v>9</v>
      </c>
      <c r="C140" s="18" t="s">
        <v>393</v>
      </c>
      <c r="D140" s="19" t="s">
        <v>394</v>
      </c>
      <c r="E140" s="20" t="s">
        <v>156</v>
      </c>
      <c r="F140" s="21">
        <v>44916</v>
      </c>
      <c r="G140" s="21">
        <v>45280</v>
      </c>
      <c r="H140" s="22">
        <v>15000</v>
      </c>
      <c r="I140" s="23" t="s">
        <v>395</v>
      </c>
    </row>
    <row r="141" spans="1:9" ht="20.25" customHeight="1" x14ac:dyDescent="0.25">
      <c r="A141" s="4">
        <f>IFERROR(VLOOKUP(B141,'[1]DADOS (OCULTAR)'!$Q$3:$S$133,3,0),"")</f>
        <v>10739225002242</v>
      </c>
      <c r="B141" s="5" t="s">
        <v>9</v>
      </c>
      <c r="C141" s="18" t="s">
        <v>396</v>
      </c>
      <c r="D141" s="19" t="s">
        <v>397</v>
      </c>
      <c r="E141" s="20" t="s">
        <v>156</v>
      </c>
      <c r="F141" s="21">
        <v>44896</v>
      </c>
      <c r="G141" s="21">
        <v>45260</v>
      </c>
      <c r="H141" s="22">
        <v>15000</v>
      </c>
      <c r="I141" s="23" t="s">
        <v>398</v>
      </c>
    </row>
    <row r="142" spans="1:9" ht="20.25" customHeight="1" x14ac:dyDescent="0.25">
      <c r="A142" s="4">
        <f>IFERROR(VLOOKUP(B142,'[1]DADOS (OCULTAR)'!$Q$3:$S$133,3,0),"")</f>
        <v>10739225002242</v>
      </c>
      <c r="B142" s="5" t="s">
        <v>9</v>
      </c>
      <c r="C142" s="18" t="s">
        <v>399</v>
      </c>
      <c r="D142" s="19" t="s">
        <v>400</v>
      </c>
      <c r="E142" s="20" t="s">
        <v>156</v>
      </c>
      <c r="F142" s="21">
        <v>44921</v>
      </c>
      <c r="G142" s="21">
        <v>45285</v>
      </c>
      <c r="H142" s="22">
        <v>15000</v>
      </c>
      <c r="I142" s="23" t="s">
        <v>401</v>
      </c>
    </row>
    <row r="143" spans="1:9" ht="20.25" customHeight="1" x14ac:dyDescent="0.25">
      <c r="A143" s="4">
        <f>IFERROR(VLOOKUP(B143,'[1]DADOS (OCULTAR)'!$Q$3:$S$133,3,0),"")</f>
        <v>10739225002242</v>
      </c>
      <c r="B143" s="5" t="s">
        <v>9</v>
      </c>
      <c r="C143" s="18" t="s">
        <v>402</v>
      </c>
      <c r="D143" s="19" t="s">
        <v>403</v>
      </c>
      <c r="E143" s="20" t="s">
        <v>156</v>
      </c>
      <c r="F143" s="21">
        <v>44835</v>
      </c>
      <c r="G143" s="21">
        <v>45199</v>
      </c>
      <c r="H143" s="22">
        <v>15000</v>
      </c>
      <c r="I143" s="23" t="s">
        <v>404</v>
      </c>
    </row>
    <row r="144" spans="1:9" ht="20.25" customHeight="1" x14ac:dyDescent="0.25">
      <c r="A144" s="4">
        <f>IFERROR(VLOOKUP(B144,'[1]DADOS (OCULTAR)'!$Q$3:$S$133,3,0),"")</f>
        <v>10739225002242</v>
      </c>
      <c r="B144" s="5" t="s">
        <v>9</v>
      </c>
      <c r="C144" s="18" t="s">
        <v>405</v>
      </c>
      <c r="D144" s="19" t="s">
        <v>406</v>
      </c>
      <c r="E144" s="20" t="s">
        <v>156</v>
      </c>
      <c r="F144" s="21">
        <v>44917</v>
      </c>
      <c r="G144" s="21">
        <v>45281</v>
      </c>
      <c r="H144" s="22">
        <v>15000</v>
      </c>
      <c r="I144" s="23" t="s">
        <v>407</v>
      </c>
    </row>
    <row r="145" spans="1:9" ht="20.25" customHeight="1" x14ac:dyDescent="0.25">
      <c r="A145" s="4">
        <f>IFERROR(VLOOKUP(B145,'[1]DADOS (OCULTAR)'!$Q$3:$S$133,3,0),"")</f>
        <v>10739225002242</v>
      </c>
      <c r="B145" s="5" t="s">
        <v>9</v>
      </c>
      <c r="C145" s="18" t="s">
        <v>408</v>
      </c>
      <c r="D145" s="19" t="s">
        <v>409</v>
      </c>
      <c r="E145" s="20" t="s">
        <v>156</v>
      </c>
      <c r="F145" s="21">
        <v>44896</v>
      </c>
      <c r="G145" s="21">
        <v>45260</v>
      </c>
      <c r="H145" s="22">
        <v>15000</v>
      </c>
      <c r="I145" s="23" t="s">
        <v>410</v>
      </c>
    </row>
    <row r="146" spans="1:9" ht="20.25" customHeight="1" x14ac:dyDescent="0.25">
      <c r="A146" s="4">
        <f>IFERROR(VLOOKUP(B146,'[1]DADOS (OCULTAR)'!$Q$3:$S$133,3,0),"")</f>
        <v>10739225002242</v>
      </c>
      <c r="B146" s="5" t="s">
        <v>9</v>
      </c>
      <c r="C146" s="18" t="s">
        <v>411</v>
      </c>
      <c r="D146" s="19" t="s">
        <v>412</v>
      </c>
      <c r="E146" s="20" t="s">
        <v>156</v>
      </c>
      <c r="F146" s="21">
        <v>44896</v>
      </c>
      <c r="G146" s="21">
        <v>45260</v>
      </c>
      <c r="H146" s="22">
        <v>15000</v>
      </c>
      <c r="I146" s="23" t="s">
        <v>413</v>
      </c>
    </row>
    <row r="147" spans="1:9" ht="20.25" customHeight="1" x14ac:dyDescent="0.25">
      <c r="A147" s="4">
        <f>IFERROR(VLOOKUP(B147,'[1]DADOS (OCULTAR)'!$Q$3:$S$133,3,0),"")</f>
        <v>10739225002242</v>
      </c>
      <c r="B147" s="5" t="s">
        <v>9</v>
      </c>
      <c r="C147" s="18" t="s">
        <v>414</v>
      </c>
      <c r="D147" s="19" t="s">
        <v>415</v>
      </c>
      <c r="E147" s="20" t="s">
        <v>416</v>
      </c>
      <c r="F147" s="21">
        <v>44931</v>
      </c>
      <c r="G147" s="21">
        <v>45295</v>
      </c>
      <c r="H147" s="22">
        <v>15000</v>
      </c>
      <c r="I147" s="23" t="s">
        <v>417</v>
      </c>
    </row>
    <row r="148" spans="1:9" ht="20.25" customHeight="1" x14ac:dyDescent="0.25">
      <c r="A148" s="4">
        <f>IFERROR(VLOOKUP(B148,'[1]DADOS (OCULTAR)'!$Q$3:$S$133,3,0),"")</f>
        <v>10739225002242</v>
      </c>
      <c r="B148" s="5" t="s">
        <v>9</v>
      </c>
      <c r="C148" s="18" t="s">
        <v>418</v>
      </c>
      <c r="D148" s="19" t="s">
        <v>419</v>
      </c>
      <c r="E148" s="20" t="s">
        <v>156</v>
      </c>
      <c r="F148" s="21">
        <v>44936</v>
      </c>
      <c r="G148" s="21">
        <v>45300</v>
      </c>
      <c r="H148" s="22">
        <v>15000</v>
      </c>
      <c r="I148" s="23" t="s">
        <v>420</v>
      </c>
    </row>
    <row r="149" spans="1:9" ht="20.25" customHeight="1" x14ac:dyDescent="0.25">
      <c r="A149" s="4">
        <f>IFERROR(VLOOKUP(B149,'[1]DADOS (OCULTAR)'!$Q$3:$S$133,3,0),"")</f>
        <v>10739225002242</v>
      </c>
      <c r="B149" s="5" t="s">
        <v>9</v>
      </c>
      <c r="C149" s="18" t="s">
        <v>421</v>
      </c>
      <c r="D149" s="19" t="s">
        <v>422</v>
      </c>
      <c r="E149" s="20" t="s">
        <v>156</v>
      </c>
      <c r="F149" s="21">
        <v>44927</v>
      </c>
      <c r="G149" s="21">
        <v>45291</v>
      </c>
      <c r="H149" s="22">
        <v>15000</v>
      </c>
      <c r="I149" s="23" t="s">
        <v>423</v>
      </c>
    </row>
    <row r="150" spans="1:9" ht="20.25" customHeight="1" x14ac:dyDescent="0.25">
      <c r="A150" s="4">
        <f>IFERROR(VLOOKUP(B150,'[1]DADOS (OCULTAR)'!$Q$3:$S$133,3,0),"")</f>
        <v>10739225002242</v>
      </c>
      <c r="B150" s="5" t="s">
        <v>9</v>
      </c>
      <c r="C150" s="18" t="s">
        <v>424</v>
      </c>
      <c r="D150" s="19" t="s">
        <v>425</v>
      </c>
      <c r="E150" s="20" t="s">
        <v>156</v>
      </c>
      <c r="F150" s="21">
        <v>44914</v>
      </c>
      <c r="G150" s="21">
        <v>45278</v>
      </c>
      <c r="H150" s="22">
        <v>15000</v>
      </c>
      <c r="I150" s="23" t="s">
        <v>426</v>
      </c>
    </row>
    <row r="151" spans="1:9" ht="20.25" customHeight="1" x14ac:dyDescent="0.25">
      <c r="A151" s="4">
        <f>IFERROR(VLOOKUP(B151,'[1]DADOS (OCULTAR)'!$Q$3:$S$133,3,0),"")</f>
        <v>10739225002242</v>
      </c>
      <c r="B151" s="5" t="s">
        <v>9</v>
      </c>
      <c r="C151" s="18" t="s">
        <v>427</v>
      </c>
      <c r="D151" s="19" t="s">
        <v>428</v>
      </c>
      <c r="E151" s="20" t="s">
        <v>156</v>
      </c>
      <c r="F151" s="21">
        <v>44935</v>
      </c>
      <c r="G151" s="21">
        <v>45299</v>
      </c>
      <c r="H151" s="22">
        <v>15000</v>
      </c>
      <c r="I151" s="23" t="s">
        <v>429</v>
      </c>
    </row>
    <row r="152" spans="1:9" ht="20.25" customHeight="1" x14ac:dyDescent="0.25">
      <c r="A152" s="4">
        <f>IFERROR(VLOOKUP(B152,'[1]DADOS (OCULTAR)'!$Q$3:$S$133,3,0),"")</f>
        <v>10739225002242</v>
      </c>
      <c r="B152" s="5" t="s">
        <v>9</v>
      </c>
      <c r="C152" s="18" t="s">
        <v>430</v>
      </c>
      <c r="D152" s="19" t="s">
        <v>431</v>
      </c>
      <c r="E152" s="20" t="s">
        <v>156</v>
      </c>
      <c r="F152" s="21">
        <v>44956</v>
      </c>
      <c r="G152" s="21">
        <v>45320</v>
      </c>
      <c r="H152" s="22">
        <v>15000</v>
      </c>
      <c r="I152" s="23" t="s">
        <v>432</v>
      </c>
    </row>
    <row r="153" spans="1:9" ht="20.25" customHeight="1" x14ac:dyDescent="0.25">
      <c r="A153" s="4">
        <f>IFERROR(VLOOKUP(B153,'[1]DADOS (OCULTAR)'!$Q$3:$S$133,3,0),"")</f>
        <v>10739225002242</v>
      </c>
      <c r="B153" s="5" t="s">
        <v>9</v>
      </c>
      <c r="C153" s="18" t="s">
        <v>433</v>
      </c>
      <c r="D153" s="19" t="s">
        <v>434</v>
      </c>
      <c r="E153" s="20" t="s">
        <v>156</v>
      </c>
      <c r="F153" s="21">
        <v>44953</v>
      </c>
      <c r="G153" s="21">
        <v>45317</v>
      </c>
      <c r="H153" s="22">
        <v>150000</v>
      </c>
      <c r="I153" s="23" t="s">
        <v>435</v>
      </c>
    </row>
    <row r="154" spans="1:9" ht="20.25" customHeight="1" x14ac:dyDescent="0.25">
      <c r="A154" s="4">
        <f>IFERROR(VLOOKUP(B154,'[1]DADOS (OCULTAR)'!$Q$3:$S$133,3,0),"")</f>
        <v>10739225002242</v>
      </c>
      <c r="B154" s="5" t="s">
        <v>9</v>
      </c>
      <c r="C154" s="18" t="s">
        <v>436</v>
      </c>
      <c r="D154" s="19" t="s">
        <v>437</v>
      </c>
      <c r="E154" s="20" t="s">
        <v>156</v>
      </c>
      <c r="F154" s="21">
        <v>44927</v>
      </c>
      <c r="G154" s="21">
        <v>45657</v>
      </c>
      <c r="H154" s="22">
        <v>15000</v>
      </c>
      <c r="I154" s="23" t="s">
        <v>438</v>
      </c>
    </row>
    <row r="155" spans="1:9" ht="20.25" customHeight="1" x14ac:dyDescent="0.25">
      <c r="A155" s="4">
        <f>IFERROR(VLOOKUP(B155,'[1]DADOS (OCULTAR)'!$Q$3:$S$133,3,0),"")</f>
        <v>10739225002242</v>
      </c>
      <c r="B155" s="5" t="s">
        <v>9</v>
      </c>
      <c r="C155" s="18" t="s">
        <v>439</v>
      </c>
      <c r="D155" s="19" t="s">
        <v>440</v>
      </c>
      <c r="E155" s="20" t="s">
        <v>156</v>
      </c>
      <c r="F155" s="21">
        <v>44943</v>
      </c>
      <c r="G155" s="21">
        <v>45307</v>
      </c>
      <c r="H155" s="22">
        <v>15000</v>
      </c>
      <c r="I155" s="23" t="s">
        <v>441</v>
      </c>
    </row>
    <row r="156" spans="1:9" ht="20.25" customHeight="1" x14ac:dyDescent="0.25">
      <c r="A156" s="4">
        <f>IFERROR(VLOOKUP(B156,'[1]DADOS (OCULTAR)'!$Q$3:$S$133,3,0),"")</f>
        <v>10739225002242</v>
      </c>
      <c r="B156" s="5" t="s">
        <v>9</v>
      </c>
      <c r="C156" s="18" t="s">
        <v>442</v>
      </c>
      <c r="D156" s="19" t="s">
        <v>443</v>
      </c>
      <c r="E156" s="20" t="s">
        <v>156</v>
      </c>
      <c r="F156" s="21">
        <v>44896</v>
      </c>
      <c r="G156" s="21">
        <v>45261</v>
      </c>
      <c r="H156" s="22">
        <v>15000</v>
      </c>
      <c r="I156" s="23" t="s">
        <v>444</v>
      </c>
    </row>
    <row r="157" spans="1:9" ht="20.25" customHeight="1" x14ac:dyDescent="0.25">
      <c r="A157" s="4">
        <f>IFERROR(VLOOKUP(B157,'[1]DADOS (OCULTAR)'!$Q$3:$S$133,3,0),"")</f>
        <v>10739225002242</v>
      </c>
      <c r="B157" s="5" t="s">
        <v>9</v>
      </c>
      <c r="C157" s="18" t="s">
        <v>445</v>
      </c>
      <c r="D157" s="19" t="s">
        <v>446</v>
      </c>
      <c r="E157" s="20" t="s">
        <v>156</v>
      </c>
      <c r="F157" s="21">
        <v>44944</v>
      </c>
      <c r="G157" s="21">
        <v>45308</v>
      </c>
      <c r="H157" s="22">
        <v>15000</v>
      </c>
      <c r="I157" s="23" t="s">
        <v>447</v>
      </c>
    </row>
    <row r="158" spans="1:9" ht="20.25" customHeight="1" x14ac:dyDescent="0.25">
      <c r="A158" s="4">
        <f>IFERROR(VLOOKUP(B158,'[1]DADOS (OCULTAR)'!$Q$3:$S$133,3,0),"")</f>
        <v>10739225002242</v>
      </c>
      <c r="B158" s="5" t="s">
        <v>9</v>
      </c>
      <c r="C158" s="18" t="s">
        <v>448</v>
      </c>
      <c r="D158" s="19" t="s">
        <v>449</v>
      </c>
      <c r="E158" s="20" t="s">
        <v>156</v>
      </c>
      <c r="F158" s="21">
        <v>44866</v>
      </c>
      <c r="G158" s="21">
        <v>45230</v>
      </c>
      <c r="H158" s="22">
        <v>15000</v>
      </c>
      <c r="I158" s="23" t="s">
        <v>450</v>
      </c>
    </row>
    <row r="159" spans="1:9" ht="20.25" customHeight="1" x14ac:dyDescent="0.25">
      <c r="A159" s="4">
        <f>IFERROR(VLOOKUP(B159,'[1]DADOS (OCULTAR)'!$Q$3:$S$133,3,0),"")</f>
        <v>10739225002242</v>
      </c>
      <c r="B159" s="5" t="s">
        <v>9</v>
      </c>
      <c r="C159" s="18" t="s">
        <v>451</v>
      </c>
      <c r="D159" s="19" t="s">
        <v>452</v>
      </c>
      <c r="E159" s="20" t="s">
        <v>156</v>
      </c>
      <c r="F159" s="21">
        <v>44927</v>
      </c>
      <c r="G159" s="21">
        <v>45657</v>
      </c>
      <c r="H159" s="22">
        <v>15000</v>
      </c>
      <c r="I159" s="23" t="s">
        <v>453</v>
      </c>
    </row>
    <row r="160" spans="1:9" ht="20.25" customHeight="1" x14ac:dyDescent="0.25">
      <c r="A160" s="4">
        <f>IFERROR(VLOOKUP(B160,'[1]DADOS (OCULTAR)'!$Q$3:$S$133,3,0),"")</f>
        <v>10739225002242</v>
      </c>
      <c r="B160" s="5" t="s">
        <v>9</v>
      </c>
      <c r="C160" s="18" t="s">
        <v>454</v>
      </c>
      <c r="D160" s="19" t="s">
        <v>455</v>
      </c>
      <c r="E160" s="20" t="s">
        <v>156</v>
      </c>
      <c r="F160" s="21">
        <v>44958</v>
      </c>
      <c r="G160" s="21">
        <v>45322</v>
      </c>
      <c r="H160" s="22">
        <v>15000</v>
      </c>
      <c r="I160" s="23" t="s">
        <v>456</v>
      </c>
    </row>
    <row r="161" spans="1:9" ht="20.25" customHeight="1" x14ac:dyDescent="0.25">
      <c r="A161" s="4">
        <f>IFERROR(VLOOKUP(B161,'[1]DADOS (OCULTAR)'!$Q$3:$S$133,3,0),"")</f>
        <v>10739225002242</v>
      </c>
      <c r="B161" s="5" t="s">
        <v>9</v>
      </c>
      <c r="C161" s="18" t="s">
        <v>451</v>
      </c>
      <c r="D161" s="19" t="s">
        <v>457</v>
      </c>
      <c r="E161" s="20" t="s">
        <v>156</v>
      </c>
      <c r="F161" s="21">
        <v>40909</v>
      </c>
      <c r="G161" s="21">
        <v>45291</v>
      </c>
      <c r="H161" s="22">
        <v>15000</v>
      </c>
      <c r="I161" s="23" t="s">
        <v>453</v>
      </c>
    </row>
    <row r="162" spans="1:9" ht="20.25" customHeight="1" x14ac:dyDescent="0.25">
      <c r="A162" s="4">
        <f>IFERROR(VLOOKUP(B162,'[1]DADOS (OCULTAR)'!$Q$3:$S$133,3,0),"")</f>
        <v>10739225002242</v>
      </c>
      <c r="B162" s="5" t="s">
        <v>9</v>
      </c>
      <c r="C162" s="18" t="s">
        <v>458</v>
      </c>
      <c r="D162" s="19" t="s">
        <v>459</v>
      </c>
      <c r="E162" s="20" t="s">
        <v>156</v>
      </c>
      <c r="F162" s="21">
        <v>44958</v>
      </c>
      <c r="G162" s="21">
        <v>45322</v>
      </c>
      <c r="H162" s="22">
        <v>15000</v>
      </c>
      <c r="I162" s="23" t="s">
        <v>460</v>
      </c>
    </row>
    <row r="163" spans="1:9" ht="20.25" customHeight="1" x14ac:dyDescent="0.25">
      <c r="A163" s="4">
        <f>IFERROR(VLOOKUP(B163,'[1]DADOS (OCULTAR)'!$Q$3:$S$133,3,0),"")</f>
        <v>10739225002242</v>
      </c>
      <c r="B163" s="5" t="s">
        <v>9</v>
      </c>
      <c r="C163" s="18" t="s">
        <v>461</v>
      </c>
      <c r="D163" s="19" t="s">
        <v>462</v>
      </c>
      <c r="E163" s="20" t="s">
        <v>156</v>
      </c>
      <c r="F163" s="21">
        <v>44985</v>
      </c>
      <c r="G163" s="21">
        <v>45349</v>
      </c>
      <c r="H163" s="22">
        <v>15000</v>
      </c>
      <c r="I163" s="23" t="s">
        <v>463</v>
      </c>
    </row>
    <row r="164" spans="1:9" ht="20.25" customHeight="1" x14ac:dyDescent="0.25">
      <c r="A164" s="4">
        <f>IFERROR(VLOOKUP(B164,'[1]DADOS (OCULTAR)'!$Q$3:$S$133,3,0),"")</f>
        <v>10739225002242</v>
      </c>
      <c r="B164" s="5" t="s">
        <v>9</v>
      </c>
      <c r="C164" s="18" t="s">
        <v>464</v>
      </c>
      <c r="D164" s="19" t="s">
        <v>465</v>
      </c>
      <c r="E164" s="20" t="s">
        <v>156</v>
      </c>
      <c r="F164" s="21">
        <v>45001</v>
      </c>
      <c r="G164" s="21">
        <v>45366</v>
      </c>
      <c r="H164" s="22">
        <v>15000</v>
      </c>
      <c r="I164" s="23" t="s">
        <v>466</v>
      </c>
    </row>
    <row r="165" spans="1:9" ht="20.25" customHeight="1" x14ac:dyDescent="0.25">
      <c r="A165" s="4">
        <f>IFERROR(VLOOKUP(B165,'[1]DADOS (OCULTAR)'!$Q$3:$S$133,3,0),"")</f>
        <v>10739225002242</v>
      </c>
      <c r="B165" s="5" t="s">
        <v>9</v>
      </c>
      <c r="C165" s="18" t="s">
        <v>467</v>
      </c>
      <c r="D165" s="19" t="s">
        <v>468</v>
      </c>
      <c r="E165" s="20" t="s">
        <v>469</v>
      </c>
      <c r="F165" s="21">
        <v>45016</v>
      </c>
      <c r="G165" s="21">
        <v>45381</v>
      </c>
      <c r="H165" s="22">
        <v>18000</v>
      </c>
      <c r="I165" s="23" t="s">
        <v>470</v>
      </c>
    </row>
    <row r="166" spans="1:9" ht="20.25" customHeight="1" x14ac:dyDescent="0.25">
      <c r="A166" s="4">
        <f>IFERROR(VLOOKUP(B166,'[1]DADOS (OCULTAR)'!$Q$3:$S$133,3,0),"")</f>
        <v>10739225002242</v>
      </c>
      <c r="B166" s="5" t="s">
        <v>9</v>
      </c>
      <c r="C166" s="18" t="s">
        <v>471</v>
      </c>
      <c r="D166" s="19" t="s">
        <v>472</v>
      </c>
      <c r="E166" s="20" t="s">
        <v>156</v>
      </c>
      <c r="F166" s="21">
        <v>44958</v>
      </c>
      <c r="G166" s="21">
        <v>45322</v>
      </c>
      <c r="H166" s="22">
        <v>15000</v>
      </c>
      <c r="I166" s="23" t="s">
        <v>473</v>
      </c>
    </row>
    <row r="167" spans="1:9" ht="20.25" customHeight="1" x14ac:dyDescent="0.25">
      <c r="A167" s="4">
        <f>IFERROR(VLOOKUP(B167,'[1]DADOS (OCULTAR)'!$Q$3:$S$133,3,0),"")</f>
        <v>10739225002242</v>
      </c>
      <c r="B167" s="5" t="s">
        <v>9</v>
      </c>
      <c r="C167" s="18" t="s">
        <v>474</v>
      </c>
      <c r="D167" s="19" t="s">
        <v>475</v>
      </c>
      <c r="E167" s="20" t="s">
        <v>156</v>
      </c>
      <c r="F167" s="21">
        <v>44985</v>
      </c>
      <c r="G167" s="21">
        <v>45349</v>
      </c>
      <c r="H167" s="22">
        <v>15000</v>
      </c>
      <c r="I167" s="23" t="s">
        <v>476</v>
      </c>
    </row>
    <row r="168" spans="1:9" ht="20.25" customHeight="1" x14ac:dyDescent="0.25">
      <c r="A168" s="4">
        <f>IFERROR(VLOOKUP(B168,'[1]DADOS (OCULTAR)'!$Q$3:$S$133,3,0),"")</f>
        <v>10739225002242</v>
      </c>
      <c r="B168" s="5" t="s">
        <v>9</v>
      </c>
      <c r="C168" s="18" t="s">
        <v>477</v>
      </c>
      <c r="D168" s="19" t="s">
        <v>478</v>
      </c>
      <c r="E168" s="20" t="s">
        <v>156</v>
      </c>
      <c r="F168" s="21">
        <v>44970</v>
      </c>
      <c r="G168" s="21">
        <v>45334</v>
      </c>
      <c r="H168" s="22">
        <v>15000</v>
      </c>
      <c r="I168" s="23" t="s">
        <v>479</v>
      </c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0"/>
      <c r="F169" s="21"/>
      <c r="G169" s="21"/>
      <c r="H169" s="22"/>
      <c r="I169" s="23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0"/>
      <c r="F170" s="21"/>
      <c r="G170" s="21"/>
      <c r="H170" s="22"/>
      <c r="I170" s="23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0"/>
      <c r="F171" s="21"/>
      <c r="G171" s="21"/>
      <c r="H171" s="22"/>
      <c r="I171" s="23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0"/>
      <c r="F172" s="21"/>
      <c r="G172" s="21"/>
      <c r="H172" s="22"/>
      <c r="I172" s="23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305DD259-A266-446C-A815-054C64306DB2}">
      <formula1>UNIDADES_OSS</formula1>
    </dataValidation>
  </dataValidations>
  <hyperlinks>
    <hyperlink ref="I86" r:id="rId1" xr:uid="{0FD70ADE-0401-4A92-80E1-66E2DA2E73C1}"/>
    <hyperlink ref="I87" r:id="rId2" xr:uid="{EF711EE5-500B-42A9-A18E-6576185B85D7}"/>
    <hyperlink ref="I88" r:id="rId3" xr:uid="{0A953B7F-05CD-4C1C-A9D0-62FC6D243D16}"/>
    <hyperlink ref="I89" r:id="rId4" xr:uid="{1734F922-A256-4CE0-B0C7-ECCCCB140236}"/>
    <hyperlink ref="I90" r:id="rId5" xr:uid="{604C1CBB-A5ED-4FC2-9AE3-225290AAAF74}"/>
    <hyperlink ref="I104" r:id="rId6" xr:uid="{F3D43677-2769-4E06-8D31-03B831B51163}"/>
    <hyperlink ref="I130" r:id="rId7" xr:uid="{75F21D06-01EF-40F0-8837-047270EA9AF0}"/>
    <hyperlink ref="I131" r:id="rId8" xr:uid="{3D289358-C311-4C3C-BBD1-A6D08B840D8A}"/>
    <hyperlink ref="I136" r:id="rId9" xr:uid="{2919C480-6EC9-476E-802A-0CD79F6C8150}"/>
    <hyperlink ref="I148" r:id="rId10" xr:uid="{7D4C08FD-135E-4421-905A-73BA5D59CCD9}"/>
    <hyperlink ref="I151" r:id="rId11" xr:uid="{BF9F9B33-D27C-45DB-9B2A-96961355C5D2}"/>
    <hyperlink ref="I156" r:id="rId12" xr:uid="{842293D3-F4DB-4139-8BF5-C66E3F794BB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2023-04-26T00:32:34Z</dcterms:created>
  <dcterms:modified xsi:type="dcterms:W3CDTF">2023-04-26T00:32:41Z</dcterms:modified>
</cp:coreProperties>
</file>