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l\Desktop\Arquivos TCE\"/>
    </mc:Choice>
  </mc:AlternateContent>
  <xr:revisionPtr revIDLastSave="0" documentId="8_{7059607F-A3A9-48D1-8228-94A875A35CA6}" xr6:coauthVersionLast="47" xr6:coauthVersionMax="47" xr10:uidLastSave="{00000000-0000-0000-0000-000000000000}"/>
  <bookViews>
    <workbookView xWindow="20370" yWindow="-120" windowWidth="29040" windowHeight="15720" xr2:uid="{8DC32751-A422-4109-93FB-78D24EE401F7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<sst xmlns="http://schemas.openxmlformats.org/spreadsheetml/2006/main" count="895" uniqueCount="553">
  <si>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</si>
  <si>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</si>
  <si>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</si>
  <si>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</si>
  <si>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</si>
  <si>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</si>
  <si>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</si>
  <si>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 xml:space="preserve">o 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</si>
  <si>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</si>
  <si>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</si>
  <si>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</si>
  <si>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</si>
  <si>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</si>
  <si>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</si>
  <si>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</si>
  <si>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</si>
  <si>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</si>
  <si>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</si>
  <si>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</si>
  <si>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https://ismep.org.br/wp-content/uploads/2023/01/CONTRATO-CENTRAL-DE-ATENDIMENTO-SANTO-EXPEDITO_compressed.pdf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</si>
  <si>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</si>
  <si>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</si>
  <si>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</si>
  <si>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</si>
  <si>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</si>
  <si>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</si>
  <si>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</si>
  <si>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</si>
  <si>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</si>
  <si>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</si>
  <si>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</si>
  <si>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</si>
  <si>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</si>
  <si>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</si>
  <si>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</si>
  <si>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</si>
  <si>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</si>
  <si>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</si>
  <si>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</si>
  <si>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</si>
  <si>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</si>
  <si>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</si>
  <si>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</si>
  <si>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</si>
  <si>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</si>
  <si>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</si>
  <si>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</si>
  <si>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</si>
  <si>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</si>
  <si>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</si>
  <si>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CONTAINER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</si>
  <si>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</si>
  <si>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</si>
  <si>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</si>
  <si>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</si>
  <si>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</si>
  <si>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</si>
  <si>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</si>
  <si>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</si>
  <si>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</si>
  <si>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</si>
  <si>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</si>
  <si>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</si>
  <si>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</si>
  <si>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</si>
  <si>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</si>
  <si>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</si>
  <si>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</si>
  <si>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</si>
  <si>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</si>
  <si>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</si>
  <si>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</si>
  <si>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</si>
  <si>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</si>
  <si>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</si>
  <si>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</si>
  <si>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</si>
  <si>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</si>
  <si>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</si>
  <si>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</si>
  <si>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</si>
  <si>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</si>
  <si>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</si>
  <si>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</si>
  <si>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</si>
  <si>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</si>
  <si>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SOFTWARE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</si>
  <si>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</si>
  <si>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</si>
  <si>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</si>
  <si>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</si>
  <si>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</si>
  <si>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</si>
  <si>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</si>
  <si>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</si>
  <si>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</si>
  <si>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</si>
  <si>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</si>
  <si>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</si>
  <si>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</si>
  <si>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</si>
  <si>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</si>
  <si>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</si>
  <si>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</si>
  <si>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</si>
  <si>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</si>
  <si>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</si>
  <si>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</si>
  <si>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</si>
  <si>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</si>
  <si>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</si>
  <si>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</si>
  <si>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</si>
  <si>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</si>
  <si>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</si>
  <si>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</si>
  <si>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</si>
  <si>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</si>
  <si>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</si>
  <si>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</si>
  <si>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</si>
  <si>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</si>
  <si>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</si>
  <si>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</si>
  <si>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</si>
  <si>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</si>
  <si>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</si>
  <si>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</si>
  <si>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</si>
  <si>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</si>
  <si>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</si>
  <si>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</si>
  <si>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</si>
  <si>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</si>
  <si>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</si>
  <si>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</si>
  <si>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</si>
  <si>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</si>
  <si>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</si>
  <si>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</si>
  <si>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</si>
  <si>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</si>
  <si>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</si>
  <si>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</si>
  <si>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</si>
  <si>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</si>
  <si>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</si>
  <si>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</si>
  <si>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</si>
  <si>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</si>
  <si>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</si>
  <si>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</si>
  <si>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</si>
  <si>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</si>
  <si>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</si>
  <si>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</si>
  <si>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</si>
  <si>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</si>
  <si>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</si>
  <si>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</si>
  <si>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</si>
  <si>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</si>
  <si>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</si>
  <si>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</si>
  <si>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</si>
  <si>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</si>
  <si>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</si>
  <si>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</si>
  <si>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</si>
  <si>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</si>
  <si>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</si>
  <si>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</si>
  <si>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</si>
  <si>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</si>
  <si>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</si>
  <si>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</si>
  <si>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</si>
  <si>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</si>
  <si>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</si>
  <si>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</si>
  <si>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</si>
  <si>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</si>
  <si>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</si>
  <si>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</si>
  <si>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</si>
  <si>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</si>
  <si>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</si>
  <si>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</si>
  <si>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</si>
  <si>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</si>
  <si>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</si>
  <si>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</si>
  <si>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</si>
  <si>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</si>
  <si>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</si>
  <si>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</si>
  <si>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</si>
  <si>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</si>
  <si>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</si>
  <si>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</si>
  <si>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</si>
  <si>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</si>
  <si>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</si>
  <si>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</si>
  <si>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</si>
  <si>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</si>
  <si>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</si>
  <si>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</si>
  <si>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</si>
  <si>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</si>
  <si>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</si>
  <si>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</si>
  <si>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</si>
  <si>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</si>
  <si>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</si>
  <si>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</si>
  <si>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</si>
  <si>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</si>
  <si>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</si>
  <si>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</si>
  <si>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</si>
  <si>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</si>
  <si>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</si>
  <si>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</si>
  <si>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</si>
  <si>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</si>
  <si>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</si>
  <si>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</si>
  <si>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</si>
  <si>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</si>
  <si>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</si>
  <si>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</si>
  <si>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</si>
  <si>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</si>
  <si>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</si>
  <si>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</si>
  <si>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</si>
  <si>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</si>
  <si>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</si>
  <si>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</si>
  <si>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</si>
  <si>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</si>
  <si>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</si>
  <si>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</si>
  <si>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</si>
  <si>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</si>
  <si>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</si>
  <si>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</si>
  <si>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</si>
  <si>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</si>
  <si>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</si>
  <si>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</si>
  <si>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</si>
  <si>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</si>
  <si>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</si>
  <si>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</si>
  <si>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</si>
  <si>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</si>
  <si>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</si>
  <si>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</si>
  <si>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</si>
  <si>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</si>
  <si>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</si>
  <si>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</si>
  <si>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</si>
  <si>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</si>
  <si>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</si>
  <si>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</si>
  <si>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</si>
  <si>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</si>
  <si>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</si>
  <si>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</si>
  <si>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</si>
  <si>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</si>
  <si>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</si>
  <si>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</si>
  <si>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</si>
  <si>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</si>
  <si>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</si>
  <si>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</si>
  <si>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</si>
  <si>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</si>
  <si>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</si>
  <si>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</si>
  <si>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</si>
  <si>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</si>
  <si>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</si>
  <si>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</si>
  <si>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</si>
  <si>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</si>
  <si>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</si>
  <si>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</si>
  <si>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</si>
  <si>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</si>
  <si>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</si>
  <si>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</si>
  <si>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</si>
  <si>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</si>
  <si>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</si>
  <si>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</si>
  <si>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</si>
  <si>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</si>
  <si>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</si>
  <si>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</si>
  <si>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</si>
  <si>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</si>
  <si>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</si>
  <si>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</si>
  <si>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</si>
  <si>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</si>
  <si>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</si>
  <si>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</si>
  <si>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</si>
  <si>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</si>
  <si>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</si>
  <si>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</si>
  <si>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</si>
  <si>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</si>
  <si>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</si>
  <si>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</si>
  <si>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</si>
  <si>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</si>
  <si>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</si>
  <si>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</si>
  <si>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</si>
  <si>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</si>
  <si>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</si>
  <si>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</si>
  <si>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</si>
  <si>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</si>
  <si>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</si>
  <si>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</si>
  <si>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</si>
  <si>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</si>
  <si>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</si>
  <si>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</si>
  <si>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</si>
  <si>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</si>
  <si>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</si>
  <si>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</si>
  <si>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</si>
  <si>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</si>
  <si>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</si>
  <si>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</si>
  <si>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</si>
  <si>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</si>
  <si>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</si>
  <si>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</si>
  <si>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</si>
  <si>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</si>
  <si>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</si>
  <si>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</si>
  <si>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</si>
  <si>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</si>
  <si>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</si>
  <si>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</si>
  <si>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</si>
  <si>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</si>
  <si>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</si>
  <si>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</si>
  <si>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</si>
  <si>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</si>
  <si>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</si>
  <si>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</si>
  <si>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</si>
  <si>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</si>
  <si>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</si>
  <si>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</si>
  <si>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</si>
  <si>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</si>
  <si>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</si>
  <si>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</si>
  <si>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</si>
  <si>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</si>
  <si>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</si>
  <si>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</si>
  <si>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</si>
  <si>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41.569.715/0001-47</t>
  </si>
  <si>
    <t>JOAO HEBERT CRUZ MACEDO CONSULTORIO ME</t>
  </si>
  <si>
    <t>https://ismep.org.br/wp-content/uploads/2022/11/CONTRATO-JOAO-HERBERT-1.pdf</t>
  </si>
  <si>
    <t>48787277/0001-32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</si>
  <si>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</si>
  <si>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</si>
  <si>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</si>
  <si>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</si>
  <si>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</si>
  <si>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</si>
  <si>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</si>
  <si>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</si>
  <si>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</si>
  <si>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</si>
  <si>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</si>
  <si>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</si>
  <si>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</si>
  <si>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</si>
  <si>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</si>
  <si>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</si>
  <si>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</si>
  <si>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</si>
  <si>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</si>
  <si>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</si>
  <si>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</si>
  <si>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</si>
  <si>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</si>
  <si>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</si>
  <si>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</si>
  <si>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</si>
  <si>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</si>
  <si>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</si>
  <si>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</si>
  <si>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</si>
  <si>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</si>
  <si>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</si>
  <si>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</si>
  <si>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</si>
  <si>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</si>
  <si>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</si>
  <si>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48.983.942/0001-63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</si>
  <si>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</si>
  <si>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</si>
  <si>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</si>
  <si>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</si>
  <si>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</si>
  <si>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</si>
  <si>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</si>
  <si>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</si>
  <si>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48.979.582/0001-26</t>
  </si>
  <si>
    <t>TSA SERVIÇOS MEDICOS LTDA ME</t>
  </si>
  <si>
    <t>https://ismep.org.br/wp-content/uploads/2023/01/CONTRATO-TSA-SERVICOS.pdf</t>
  </si>
  <si>
    <t>48.966.558/0001-52</t>
  </si>
  <si>
    <t>48.966.558 LTDA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</si>
  <si>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</si>
  <si>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</si>
  <si>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</si>
  <si>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</si>
  <si>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</si>
  <si>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</si>
  <si>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</si>
  <si>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</si>
  <si>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</si>
  <si>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</si>
  <si>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49.020.800/0001-63</t>
  </si>
  <si>
    <t>IRENE MEDICINA INTERATIVA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</si>
  <si>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</si>
  <si>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</si>
  <si>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</si>
  <si>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</si>
  <si>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</si>
  <si>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</si>
  <si>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</si>
  <si>
    <t>49.223.380/0001-12</t>
  </si>
  <si>
    <t>SOUTO MAIOR MEDICINA E PSICOLOGIA LTDA ME</t>
  </si>
  <si>
    <t>https://ismep.org.br/wp-content/uploads/2023/02/SOUTO-MAIOR-MEDICINA-E-PSICOLOGIA-LTDA-ME.pdf</t>
  </si>
  <si>
    <t>48.867.803/0001-74</t>
  </si>
  <si>
    <t>DRA ISABELLY DE MORAIS LTDA EPP</t>
  </si>
  <si>
    <t>https://ismep.org.br/wp-content/uploads/2023/02/DRA-ISABELLY-DE-MORAIS-LTDA-EPP.pdf</t>
  </si>
  <si>
    <t>ONIXMED ATIVIDADES MEDICAS LTDA EPP</t>
  </si>
  <si>
    <t>46.621.167/0001-70</t>
  </si>
  <si>
    <t>JHP SERVIÇOS MÉDICOS LTDA EPP</t>
  </si>
  <si>
    <t>https://ismep.org.br/wp-content/uploads/2023/03/CONTRATO-JHP.pdf</t>
  </si>
  <si>
    <t>49.416.542/0001-39</t>
  </si>
  <si>
    <t>MEDICINA INTEGRATIVA DR. HELDER DE CARVALHO LTDA ME</t>
  </si>
  <si>
    <t>https://ismep.org.br/wp-content/uploads/2023/03/CONTRATO-DR-HELDER.pdf</t>
  </si>
  <si>
    <t>48.910.212/0001-32</t>
  </si>
  <si>
    <t>RENATA E M DE CARVALHO DUTRA ME</t>
  </si>
  <si>
    <t>https://ismep.org.br/wp-content/uploads/2023/03/CONTRATO-RENATA-E-M.pdf</t>
  </si>
  <si>
    <t>04.069.709/0001-02</t>
  </si>
  <si>
    <t>BIONEXO S.A.</t>
  </si>
  <si>
    <t>LICENCIAMENTO DE USO DE SOLUÇÕES DIGITAIS</t>
  </si>
  <si>
    <t>https://ismep.org.br/wp-content/uploads/2023/04/CONTRATO-BIONEXO.pdf</t>
  </si>
  <si>
    <t>48.823.881/0001-77</t>
  </si>
  <si>
    <t>MARIA EDUARDA B MARTINS MELO SERVIÇOS MEDICOS LTDA.</t>
  </si>
  <si>
    <t>https://ismep.org.br/wp-content/uploads/2023/04/CONTRATO-MARIA-EDUARDA-SERVICOS-MEDICOS.pdf</t>
  </si>
  <si>
    <t>49.505.406/0001-15</t>
  </si>
  <si>
    <t>MANUELLA DE MELONERY CAVALCANTI SERVIÇOS MEDICOS LTDA ME</t>
  </si>
  <si>
    <t>https://ismep.org.br/wp-content/uploads/2023/04/CONTRATO-MANUELA-DE-MELO-SERVICOS-MEDICOS.pdf</t>
  </si>
  <si>
    <t>36.481.763/0001-49</t>
  </si>
  <si>
    <t>THL SOLUÇÕES E SERVIÇOS LTDA EPP</t>
  </si>
  <si>
    <t>https://ismep.org.br/wp-content/uploads/2023/04/CONTRATO-THL.pdf</t>
  </si>
  <si>
    <t>49.960.338/0001-84</t>
  </si>
  <si>
    <t>MLP MED SERVIÇOS MEDICOS LTDA DEMAIS</t>
  </si>
  <si>
    <t>https://ismep.org.br/wp-content/uploads/2023/05/CONTRATO-MLP-MED-SERVICOS.pdf</t>
  </si>
  <si>
    <t>https://ismep.org.br/wp-content/uploads/2023/05/CONTRATO-RENATA-E-M-1.pdf</t>
  </si>
  <si>
    <t>49.169.941/0001-42</t>
  </si>
  <si>
    <t>RODRIGO BEZERRA TANUTRI SERVIÇOS MEDICOS LTDA</t>
  </si>
  <si>
    <t>https://ismep.org.br/wp-content/uploads/2023/05/CONTRATO-RODRIGO-BEZERRA.pdf</t>
  </si>
  <si>
    <t>49.651.866/0001-51</t>
  </si>
  <si>
    <t xml:space="preserve">HENKELL L S SARAIVA SAUDE ME </t>
  </si>
  <si>
    <t>https://ismep.org.br/wp-content/uploads/2023/05/CONTRATO-HENKELL.pdf</t>
  </si>
  <si>
    <t>11.400.176/0001-57</t>
  </si>
  <si>
    <t>INSTITUTO DE GERIATRIA E GERONOLOGIA DE PERNAMBUCO</t>
  </si>
  <si>
    <t>https://ismep.org.br/wp-content/uploads/2023/06/CONTRATO-INSTITUTO-DE-GERIATRIA.pdf</t>
  </si>
  <si>
    <t>45.554.568/0001-92</t>
  </si>
  <si>
    <t>FORTEMED ATIVIDADES MEDICAS LTDA</t>
  </si>
  <si>
    <t>https://ismep.org.br/wp-content/uploads/2023/06/CONTRATO-FORTEMED.pdf</t>
  </si>
  <si>
    <t>38.823.495/0001-21</t>
  </si>
  <si>
    <t>CENTRAL MED ATIVIDADES MEDICAS LTDA</t>
  </si>
  <si>
    <t>https://ismep.org.br/wp-content/uploads/2023/06/CONTRATO-CENTRALMED.pdf</t>
  </si>
  <si>
    <t>48.660.502/0001-75</t>
  </si>
  <si>
    <t>SOFIA ALVAREZ ME</t>
  </si>
  <si>
    <t>https://ismep.org.br/wp-content/uploads/2023/06/CONTRATO-SOFIA-ALVARES.pdf</t>
  </si>
  <si>
    <t>040.400.594-25</t>
  </si>
  <si>
    <t>AMB SERVIÇOS MEDICOS LTDA</t>
  </si>
  <si>
    <t>https://ismep.org.br/wp-content/uploads/2023/06/CONTRATO-AMB-SERVICOS-MEDICOS.pdf</t>
  </si>
  <si>
    <t>87.389.086/0001-74</t>
  </si>
  <si>
    <t>PRO RAD CONSULTORES EM RADIOPROTEÇÃO S/S</t>
  </si>
  <si>
    <t>https://ismep.org.br/wp-content/uploads/2023/06/CONTRATO-PRORAD.pdf</t>
  </si>
  <si>
    <t>50.666.681/0001-08</t>
  </si>
  <si>
    <t>JOAO M M CAVALCANTI SERVIÇOS MEDICOS LTDA</t>
  </si>
  <si>
    <t>https://ismep.org.br/wp-content/uploads/2023/06/CONTRATO-JOAO-M-M.pdf</t>
  </si>
  <si>
    <t>48.991.451/0001-64</t>
  </si>
  <si>
    <t>DR VICTOR BRANDAO FONSECA LIMA SERV MEDICOS LTDA</t>
  </si>
  <si>
    <t>https://ismep.org.br/wp-content/uploads/2023/06/CONTRATO-VICTOR-BRANDAO.pdf</t>
  </si>
  <si>
    <t>21.986.074/0001-19</t>
  </si>
  <si>
    <t>PRUDENTIAL DO BRASIL VIDA EM GRUPO S.A.</t>
  </si>
  <si>
    <t>SEGURO DE VIDA EM GRUPO</t>
  </si>
  <si>
    <t>https://ismep.org.br/wp-content/uploads/2023/06/PROP-PRUDENTIAL.pdf</t>
  </si>
  <si>
    <t>50.901.098/0001-26</t>
  </si>
  <si>
    <t>MEDTRAB SERVIÇOS MEDICOS LTDA ME</t>
  </si>
  <si>
    <t>https://ismep.org.br/wp-content/uploads/2023/07/CONTRATO-MEDTRAB-1.pdf</t>
  </si>
  <si>
    <t>48.790.921/0001-21</t>
  </si>
  <si>
    <t>LOPES DE OLIVEIRA SERV MEDICOS LTDA ME</t>
  </si>
  <si>
    <t>https://ismep.org.br/wp-content/uploads/2023/07/CONTRATO-LOPES-DE-OLIVEIRA.pdf</t>
  </si>
  <si>
    <t>50.896.843/0001-96</t>
  </si>
  <si>
    <t>MARIA LETICIA T DE LIMA LTDA EPP</t>
  </si>
  <si>
    <t>https://ismep.org.br/wp-content/uploads/2023/07/CONTRATO-MARIA-LETICIA.pdf</t>
  </si>
  <si>
    <t>48.892.933/0001-67</t>
  </si>
  <si>
    <t>VICTOR CARVALHO PEREIRA DE LIMA ME</t>
  </si>
  <si>
    <t>https://ismep.org.br/wp-content/uploads/2023/07/CONTRATO-VICTOR-CARVALHO.pdf</t>
  </si>
  <si>
    <t>49.017.227/0001-39</t>
  </si>
  <si>
    <t>ITCM SERVIÇOS MEDICOS LTDA ME</t>
  </si>
  <si>
    <t>https://ismep.org.br/wp-content/uploads/2023/07/CONTRATO-ITMC-1.pdf</t>
  </si>
  <si>
    <t>50.698.074/0001-11</t>
  </si>
  <si>
    <t>SBC CONSULTORIO LTDA ME</t>
  </si>
  <si>
    <t>https://ismep.org.br/wp-content/uploads/2023/07/CONTRATO-SBC-CONSULTORIO.pdf</t>
  </si>
  <si>
    <t>50.850.525/0001-94</t>
  </si>
  <si>
    <t>LAURA KIRZNER SERVIÇOS MEDICOS LTDA ME</t>
  </si>
  <si>
    <t>https://ismep.org.br/wp-content/uploads/2023/07/CONTRATO-LAURA.pdf</t>
  </si>
  <si>
    <t>48.834.273/0001-68</t>
  </si>
  <si>
    <t>MATHEUS ULISSES XENOFORTE SERVIÇOS MEDICOS LTDA ME</t>
  </si>
  <si>
    <t>https://ismep.org.br/wp-content/uploads/2023/07/CONTRATO-MATHEUS-ULISSES-1.pdf</t>
  </si>
  <si>
    <t>48.944.897/0001-38</t>
  </si>
  <si>
    <t>IRNANDA OLIVEIRA SERVIÇOS MEDICOS LTDA</t>
  </si>
  <si>
    <t>https://ismep.org.br/wp-content/uploads/2023/07/CONTRATO-IRNANDA-OLIVEIRA.pdf</t>
  </si>
  <si>
    <t>43.816.526/0001-57</t>
  </si>
  <si>
    <t>RF ASSESSORIA E CONSULTORIA LTDA ME</t>
  </si>
  <si>
    <t>https://ismep.org.br/wp-content/uploads/2023/07/CONTRATO-RF-ASSESSORIA.pdf</t>
  </si>
  <si>
    <t>49.429.461/0001-73</t>
  </si>
  <si>
    <t>DANTONA SAUDE LTDA ME</t>
  </si>
  <si>
    <t>https://ismep.org.br/wp-content/uploads/2023/07/CONTRATO-DANTONA-SAUDE-1.pdf</t>
  </si>
  <si>
    <t>49.158.209/0001-77</t>
  </si>
  <si>
    <t>PAMED ATIVIDADES MÉDICAS LTDA</t>
  </si>
  <si>
    <t>https://ismep.org.br/wp-content/uploads/2023/07/CONTRATO-PAMED-ATIVIDADES-MEDICAS-1.pdf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</si>
</sst>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6" x14ac:knownFonts="1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rgb="FF333333"/>
      <name val="Calibri"/>
      <family val="2"/>
    </font>
    <font>
      <u/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3" fillId="0" borderId="1" xfId="0" applyFont="1" applyBorder="1"/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right"/>
    </xf>
    <xf numFmtId="0" fontId="5" fillId="0" borderId="5" xfId="0" applyFont="1" applyBorder="1"/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/>
    <xf numFmtId="0" fontId="2" fillId="0" borderId="7" xfId="0" applyFont="1" applyBorder="1"/>
    <xf numFmtId="14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right"/>
    </xf>
    <xf numFmtId="0" fontId="5" fillId="0" borderId="8" xfId="0" applyFont="1" applyBorder="1"/>
    <xf numFmtId="1" fontId="2" fillId="0" borderId="7" xfId="0" applyNumberFormat="1" applyFont="1" applyBorder="1" applyAlignment="1">
      <alignment horizontal="center"/>
    </xf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rl\Desktop\ARQUIVOS%20BARRA%200623%20-%20ENVIADOS\13.2%20PCF%20EM%20EXCEL.xlsx" TargetMode="External"/><Relationship Id="rId1" Type="http://schemas.openxmlformats.org/officeDocument/2006/relationships/externalLinkPath" Target="/Users/tharl/Desktop/ARQUIVOS%20BARRA%200623%20-%20ENVIADOS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AC39F-FC0D-45E5-8357-BCE93098306F}">
  <sheetPr>
    <tabColor rgb="FF0070C0"/>
  </sheetPr>
  <dimension ref="A1:Z1000"/>
  <sheetViews>
    <sheetView showGridLines="0" tabSelected="1" topLeftCell="A167" workbookViewId="0">
      <selection activeCell="D190" sqref="D190"/>
    </sheetView>
  </sheetViews>
  <sheetFormatPr defaultColWidth="12.5703125" defaultRowHeight="15" customHeight="1" x14ac:dyDescent="0.2"/>
  <cols>
    <col min="1" max="1" width="26.7109375" customWidth="1"/>
    <col min="2" max="2" width="30.5703125" customWidth="1"/>
    <col min="3" max="3" width="20" customWidth="1"/>
    <col min="4" max="4" width="75.28515625" customWidth="1"/>
    <col min="5" max="5" width="95.7109375" customWidth="1"/>
    <col min="6" max="6" width="18.42578125" customWidth="1"/>
    <col min="7" max="7" width="20.85546875" customWidth="1"/>
    <col min="8" max="8" width="11" customWidth="1"/>
    <col min="9" max="9" width="116.2851562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6" ht="20.25" customHeight="1" x14ac:dyDescent="0.2">
      <c r="A2" s="4">
        <f>IFERROR(VLOOKUP(B2,'[1]DADOS (OCULTAR)'!$Q$3:$S$135,3,0),"")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52800</v>
      </c>
      <c r="I2" s="11" t="s">
        <v>12</v>
      </c>
    </row>
    <row r="3" spans="1:26" ht="20.25" customHeight="1" x14ac:dyDescent="0.2">
      <c r="A3" s="4">
        <f>IFERROR(VLOOKUP(B3,'[1]DADOS (OCULTAR)'!$Q$3:$S$135,3,0),"")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48000</v>
      </c>
      <c r="I3" s="11" t="s">
        <v>15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16</v>
      </c>
      <c r="W3" s="13"/>
      <c r="X3" s="13"/>
      <c r="Y3" s="13"/>
      <c r="Z3" s="13"/>
    </row>
    <row r="4" spans="1:26" ht="20.25" customHeight="1" x14ac:dyDescent="0.2">
      <c r="A4" s="4">
        <f>IFERROR(VLOOKUP(B4,'[1]DADOS (OCULTAR)'!$Q$3:$S$135,3,0),"")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17793.599999999999</v>
      </c>
      <c r="I4" s="11" t="s">
        <v>19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5" t="s">
        <v>20</v>
      </c>
      <c r="W4" s="13"/>
      <c r="X4" s="13"/>
      <c r="Y4" s="13"/>
      <c r="Z4" s="13"/>
    </row>
    <row r="5" spans="1:26" ht="20.25" customHeight="1" x14ac:dyDescent="0.2">
      <c r="A5" s="4">
        <f>IFERROR(VLOOKUP(B5,'[1]DADOS (OCULTAR)'!$Q$3:$S$135,3,0),"")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9480</v>
      </c>
      <c r="I5" s="11" t="s">
        <v>23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5" t="s">
        <v>24</v>
      </c>
      <c r="W5" s="13"/>
      <c r="X5" s="13"/>
      <c r="Y5" s="13"/>
      <c r="Z5" s="13"/>
    </row>
    <row r="6" spans="1:26" ht="20.25" customHeight="1" x14ac:dyDescent="0.2">
      <c r="A6" s="4">
        <f>IFERROR(VLOOKUP(B6,'[1]DADOS (OCULTAR)'!$Q$3:$S$135,3,0),"")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41194</v>
      </c>
      <c r="I6" s="11" t="s">
        <v>27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5" t="s">
        <v>28</v>
      </c>
      <c r="W6" s="13"/>
      <c r="X6" s="13"/>
      <c r="Y6" s="13"/>
      <c r="Z6" s="13"/>
    </row>
    <row r="7" spans="1:26" ht="20.25" customHeight="1" x14ac:dyDescent="0.2">
      <c r="A7" s="4">
        <f>IFERROR(VLOOKUP(B7,'[1]DADOS (OCULTAR)'!$Q$3:$S$135,3,0),"")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72720</v>
      </c>
      <c r="I7" s="11" t="s">
        <v>31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5" t="s">
        <v>32</v>
      </c>
      <c r="W7" s="13"/>
      <c r="X7" s="13"/>
      <c r="Y7" s="13"/>
      <c r="Z7" s="13"/>
    </row>
    <row r="8" spans="1:26" ht="20.25" customHeight="1" x14ac:dyDescent="0.2">
      <c r="A8" s="4">
        <f>IFERROR(VLOOKUP(B8,'[1]DADOS (OCULTAR)'!$Q$3:$S$135,3,0),"")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15000</v>
      </c>
      <c r="I8" s="11" t="s">
        <v>35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5" t="s">
        <v>36</v>
      </c>
      <c r="W8" s="13"/>
      <c r="X8" s="13"/>
      <c r="Y8" s="13"/>
      <c r="Z8" s="13"/>
    </row>
    <row r="9" spans="1:26" ht="20.25" customHeight="1" x14ac:dyDescent="0.2">
      <c r="A9" s="4">
        <f>IFERROR(VLOOKUP(B9,'[1]DADOS (OCULTAR)'!$Q$3:$S$135,3,0),"")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40680</v>
      </c>
      <c r="I9" s="11" t="s">
        <v>39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5" t="s">
        <v>40</v>
      </c>
      <c r="W9" s="13"/>
      <c r="X9" s="13"/>
      <c r="Y9" s="13"/>
      <c r="Z9" s="13"/>
    </row>
    <row r="10" spans="1:26" ht="20.25" customHeight="1" x14ac:dyDescent="0.2">
      <c r="A10" s="4">
        <f>IFERROR(VLOOKUP(B10,'[1]DADOS (OCULTAR)'!$Q$3:$S$135,3,0),"")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6600</v>
      </c>
      <c r="I10" s="11" t="s">
        <v>39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5" t="s">
        <v>42</v>
      </c>
      <c r="W10" s="13"/>
      <c r="X10" s="13"/>
      <c r="Y10" s="13"/>
      <c r="Z10" s="13"/>
    </row>
    <row r="11" spans="1:26" ht="20.25" customHeight="1" x14ac:dyDescent="0.2">
      <c r="A11" s="4">
        <f>IFERROR(VLOOKUP(B11,'[1]DADOS (OCULTAR)'!$Q$3:$S$135,3,0),"")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3600</v>
      </c>
      <c r="I11" s="11" t="s">
        <v>39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5" t="s">
        <v>44</v>
      </c>
      <c r="W11" s="13"/>
      <c r="X11" s="13"/>
      <c r="Y11" s="13"/>
      <c r="Z11" s="13"/>
    </row>
    <row r="12" spans="1:26" ht="20.25" customHeight="1" x14ac:dyDescent="0.2">
      <c r="A12" s="4">
        <f>IFERROR(VLOOKUP(B12,'[1]DADOS (OCULTAR)'!$Q$3:$S$135,3,0),"")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33840</v>
      </c>
      <c r="I12" s="11" t="s">
        <v>47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5" t="s">
        <v>48</v>
      </c>
      <c r="W12" s="13"/>
      <c r="X12" s="13"/>
      <c r="Y12" s="13"/>
      <c r="Z12" s="13"/>
    </row>
    <row r="13" spans="1:26" ht="20.25" customHeight="1" x14ac:dyDescent="0.2">
      <c r="A13" s="4">
        <f>IFERROR(VLOOKUP(B13,'[1]DADOS (OCULTAR)'!$Q$3:$S$135,3,0),"")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18000</v>
      </c>
      <c r="I13" s="11" t="s">
        <v>51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5" t="s">
        <v>52</v>
      </c>
      <c r="W13" s="13"/>
      <c r="X13" s="13"/>
      <c r="Y13" s="13"/>
      <c r="Z13" s="13"/>
    </row>
    <row r="14" spans="1:26" ht="20.25" customHeight="1" x14ac:dyDescent="0.2">
      <c r="A14" s="4">
        <f>IFERROR(VLOOKUP(B14,'[1]DADOS (OCULTAR)'!$Q$3:$S$135,3,0),"")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5" t="s">
        <v>56</v>
      </c>
      <c r="W14" s="13"/>
      <c r="X14" s="13"/>
      <c r="Y14" s="13"/>
      <c r="Z14" s="13"/>
    </row>
    <row r="15" spans="1:26" ht="20.25" customHeight="1" x14ac:dyDescent="0.2">
      <c r="A15" s="4">
        <f>IFERROR(VLOOKUP(B15,'[1]DADOS (OCULTAR)'!$Q$3:$S$135,3,0),"")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150396</v>
      </c>
      <c r="I15" s="11" t="s">
        <v>59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5" t="s">
        <v>60</v>
      </c>
      <c r="W15" s="13"/>
      <c r="X15" s="13"/>
      <c r="Y15" s="13"/>
      <c r="Z15" s="13"/>
    </row>
    <row r="16" spans="1:26" ht="20.25" customHeight="1" x14ac:dyDescent="0.2">
      <c r="A16" s="4">
        <f>IFERROR(VLOOKUP(B16,'[1]DADOS (OCULTAR)'!$Q$3:$S$135,3,0),"")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4200</v>
      </c>
      <c r="I16" s="11" t="s">
        <v>63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5" t="s">
        <v>64</v>
      </c>
      <c r="W16" s="13"/>
      <c r="X16" s="13"/>
      <c r="Y16" s="13"/>
      <c r="Z16" s="13"/>
    </row>
    <row r="17" spans="1:26" ht="20.25" customHeight="1" x14ac:dyDescent="0.2">
      <c r="A17" s="4">
        <f>IFERROR(VLOOKUP(B17,'[1]DADOS (OCULTAR)'!$Q$3:$S$135,3,0),"")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564000</v>
      </c>
      <c r="I17" s="11" t="s">
        <v>67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5" t="s">
        <v>68</v>
      </c>
      <c r="W17" s="13"/>
      <c r="X17" s="13"/>
      <c r="Y17" s="13"/>
      <c r="Z17" s="13"/>
    </row>
    <row r="18" spans="1:26" ht="20.25" customHeight="1" x14ac:dyDescent="0.2">
      <c r="A18" s="4">
        <f>IFERROR(VLOOKUP(B18,'[1]DADOS (OCULTAR)'!$Q$3:$S$135,3,0),"")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590244</v>
      </c>
      <c r="I18" s="11" t="s">
        <v>71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5" t="s">
        <v>72</v>
      </c>
      <c r="W18" s="13"/>
      <c r="X18" s="13"/>
      <c r="Y18" s="13"/>
      <c r="Z18" s="13"/>
    </row>
    <row r="19" spans="1:26" ht="20.25" customHeight="1" x14ac:dyDescent="0.2">
      <c r="A19" s="4">
        <f>IFERROR(VLOOKUP(B19,'[1]DADOS (OCULTAR)'!$Q$3:$S$135,3,0),"")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30000</v>
      </c>
      <c r="I19" s="11" t="s">
        <v>75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5" t="s">
        <v>76</v>
      </c>
      <c r="W19" s="13"/>
      <c r="X19" s="13"/>
      <c r="Y19" s="13"/>
      <c r="Z19" s="13"/>
    </row>
    <row r="20" spans="1:26" ht="20.25" customHeight="1" x14ac:dyDescent="0.2">
      <c r="A20" s="4">
        <f>IFERROR(VLOOKUP(B20,'[1]DADOS (OCULTAR)'!$Q$3:$S$135,3,0),"")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2460</v>
      </c>
      <c r="I20" s="11" t="s">
        <v>79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5" t="s">
        <v>80</v>
      </c>
      <c r="W20" s="13"/>
      <c r="X20" s="13"/>
      <c r="Y20" s="13"/>
      <c r="Z20" s="13"/>
    </row>
    <row r="21" spans="1:26" ht="20.25" customHeight="1" x14ac:dyDescent="0.2">
      <c r="A21" s="4">
        <f>IFERROR(VLOOKUP(B21,'[1]DADOS (OCULTAR)'!$Q$3:$S$135,3,0),"")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23760</v>
      </c>
      <c r="I21" s="11" t="s">
        <v>83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5" t="s">
        <v>84</v>
      </c>
      <c r="W21" s="13"/>
      <c r="X21" s="13"/>
      <c r="Y21" s="13"/>
      <c r="Z21" s="13"/>
    </row>
    <row r="22" spans="1:26" ht="20.25" customHeight="1" x14ac:dyDescent="0.2">
      <c r="A22" s="4">
        <f>IFERROR(VLOOKUP(B22,'[1]DADOS (OCULTAR)'!$Q$3:$S$135,3,0),"")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30000</v>
      </c>
      <c r="I22" s="11" t="s">
        <v>87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5" t="s">
        <v>88</v>
      </c>
      <c r="W22" s="13"/>
      <c r="X22" s="13"/>
      <c r="Y22" s="13"/>
      <c r="Z22" s="13"/>
    </row>
    <row r="23" spans="1:26" ht="20.25" customHeight="1" x14ac:dyDescent="0.2">
      <c r="A23" s="4">
        <f>IFERROR(VLOOKUP(B23,'[1]DADOS (OCULTAR)'!$Q$3:$S$135,3,0),"")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23640</v>
      </c>
      <c r="I23" s="11" t="s">
        <v>91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5" t="s">
        <v>92</v>
      </c>
      <c r="W23" s="13"/>
      <c r="X23" s="13"/>
      <c r="Y23" s="13"/>
      <c r="Z23" s="13"/>
    </row>
    <row r="24" spans="1:26" ht="20.25" customHeight="1" x14ac:dyDescent="0.2">
      <c r="A24" s="4">
        <f>IFERROR(VLOOKUP(B24,'[1]DADOS (OCULTAR)'!$Q$3:$S$135,3,0),"")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12000</v>
      </c>
      <c r="I24" s="11" t="s">
        <v>95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5" t="s">
        <v>96</v>
      </c>
      <c r="W24" s="13"/>
      <c r="X24" s="13"/>
      <c r="Y24" s="13"/>
      <c r="Z24" s="13"/>
    </row>
    <row r="25" spans="1:26" ht="20.25" customHeight="1" x14ac:dyDescent="0.2">
      <c r="A25" s="4">
        <f>IFERROR(VLOOKUP(B25,'[1]DADOS (OCULTAR)'!$Q$3:$S$135,3,0),"")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3002.4</v>
      </c>
      <c r="I25" s="11" t="s">
        <v>99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5" t="s">
        <v>100</v>
      </c>
      <c r="W25" s="13"/>
      <c r="X25" s="13"/>
      <c r="Y25" s="13"/>
      <c r="Z25" s="13"/>
    </row>
    <row r="26" spans="1:26" ht="20.25" customHeight="1" x14ac:dyDescent="0.2">
      <c r="A26" s="4">
        <f>IFERROR(VLOOKUP(B26,'[1]DADOS (OCULTAR)'!$Q$3:$S$135,3,0),"")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300</v>
      </c>
      <c r="I26" s="11" t="s">
        <v>103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5" t="s">
        <v>104</v>
      </c>
      <c r="W26" s="13"/>
      <c r="X26" s="13"/>
      <c r="Y26" s="13"/>
      <c r="Z26" s="13"/>
    </row>
    <row r="27" spans="1:26" ht="20.25" customHeight="1" x14ac:dyDescent="0.2">
      <c r="A27" s="4">
        <f>IFERROR(VLOOKUP(B27,'[1]DADOS (OCULTAR)'!$Q$3:$S$135,3,0),"")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41256</v>
      </c>
      <c r="I27" s="11" t="s">
        <v>107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5" t="s">
        <v>108</v>
      </c>
      <c r="W27" s="13"/>
      <c r="X27" s="13"/>
      <c r="Y27" s="13"/>
      <c r="Z27" s="13"/>
    </row>
    <row r="28" spans="1:26" ht="20.25" customHeight="1" x14ac:dyDescent="0.2">
      <c r="A28" s="4">
        <f>IFERROR(VLOOKUP(B28,'[1]DADOS (OCULTAR)'!$Q$3:$S$135,3,0),"")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38400</v>
      </c>
      <c r="I28" s="11" t="s">
        <v>111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5" t="s">
        <v>112</v>
      </c>
      <c r="W28" s="13"/>
      <c r="X28" s="13"/>
      <c r="Y28" s="13"/>
      <c r="Z28" s="13"/>
    </row>
    <row r="29" spans="1:26" ht="20.25" customHeight="1" x14ac:dyDescent="0.2">
      <c r="A29" s="4">
        <f>IFERROR(VLOOKUP(B29,'[1]DADOS (OCULTAR)'!$Q$3:$S$135,3,0),"")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3024</v>
      </c>
      <c r="I29" s="11" t="s">
        <v>115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5" t="s">
        <v>116</v>
      </c>
      <c r="W29" s="13"/>
      <c r="X29" s="13"/>
      <c r="Y29" s="13"/>
      <c r="Z29" s="13"/>
    </row>
    <row r="30" spans="1:26" ht="20.25" customHeight="1" x14ac:dyDescent="0.2">
      <c r="A30" s="4">
        <f>IFERROR(VLOOKUP(B30,'[1]DADOS (OCULTAR)'!$Q$3:$S$135,3,0),"")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192000</v>
      </c>
      <c r="I30" s="11" t="s">
        <v>119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5" t="s">
        <v>120</v>
      </c>
      <c r="W30" s="13"/>
      <c r="X30" s="13"/>
      <c r="Y30" s="13"/>
      <c r="Z30" s="13"/>
    </row>
    <row r="31" spans="1:26" ht="20.25" customHeight="1" x14ac:dyDescent="0.2">
      <c r="A31" s="4">
        <f>IFERROR(VLOOKUP(B31,'[1]DADOS (OCULTAR)'!$Q$3:$S$135,3,0),"")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60000</v>
      </c>
      <c r="I31" s="11" t="s">
        <v>123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5" t="s">
        <v>124</v>
      </c>
      <c r="W31" s="13"/>
      <c r="X31" s="13"/>
      <c r="Y31" s="13"/>
      <c r="Z31" s="13"/>
    </row>
    <row r="32" spans="1:26" ht="20.25" customHeight="1" x14ac:dyDescent="0.2">
      <c r="A32" s="4">
        <f>IFERROR(VLOOKUP(B32,'[1]DADOS (OCULTAR)'!$Q$3:$S$135,3,0),"")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52800</v>
      </c>
      <c r="I32" s="11" t="s">
        <v>127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5" t="s">
        <v>128</v>
      </c>
      <c r="W32" s="13"/>
      <c r="X32" s="13"/>
      <c r="Y32" s="13"/>
      <c r="Z32" s="13"/>
    </row>
    <row r="33" spans="1:26" ht="20.25" customHeight="1" x14ac:dyDescent="0.2">
      <c r="A33" s="4">
        <f>IFERROR(VLOOKUP(B33,'[1]DADOS (OCULTAR)'!$Q$3:$S$135,3,0),"")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72720</v>
      </c>
      <c r="I33" s="11" t="s">
        <v>131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5" t="s">
        <v>132</v>
      </c>
      <c r="W33" s="13"/>
      <c r="X33" s="13"/>
      <c r="Y33" s="13"/>
      <c r="Z33" s="13"/>
    </row>
    <row r="34" spans="1:26" ht="20.25" customHeight="1" x14ac:dyDescent="0.2">
      <c r="A34" s="4">
        <f>IFERROR(VLOOKUP(B34,'[1]DADOS (OCULTAR)'!$Q$3:$S$135,3,0),"")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14400</v>
      </c>
      <c r="I34" s="11" t="s">
        <v>135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5" t="s">
        <v>136</v>
      </c>
      <c r="W34" s="13"/>
      <c r="X34" s="13"/>
      <c r="Y34" s="13"/>
      <c r="Z34" s="13"/>
    </row>
    <row r="35" spans="1:26" ht="20.25" customHeight="1" x14ac:dyDescent="0.2">
      <c r="A35" s="4">
        <f>IFERROR(VLOOKUP(B35,'[1]DADOS (OCULTAR)'!$Q$3:$S$135,3,0),"")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9870</v>
      </c>
      <c r="I35" s="11" t="s">
        <v>139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5" t="s">
        <v>140</v>
      </c>
      <c r="W35" s="13"/>
      <c r="X35" s="13"/>
      <c r="Y35" s="13"/>
      <c r="Z35" s="13"/>
    </row>
    <row r="36" spans="1:26" ht="20.25" customHeight="1" x14ac:dyDescent="0.2">
      <c r="A36" s="4">
        <f>IFERROR(VLOOKUP(B36,'[1]DADOS (OCULTAR)'!$Q$3:$S$135,3,0),"")</f>
        <v>10739225002242</v>
      </c>
      <c r="B36" s="5" t="s">
        <v>9</v>
      </c>
      <c r="C36" s="6">
        <v>16783034000130</v>
      </c>
      <c r="D36" s="7" t="s">
        <v>141</v>
      </c>
      <c r="E36" s="8" t="s">
        <v>86</v>
      </c>
      <c r="F36" s="9">
        <v>44593</v>
      </c>
      <c r="G36" s="9">
        <v>44958</v>
      </c>
      <c r="H36" s="12">
        <v>18000</v>
      </c>
      <c r="I36" s="11" t="s">
        <v>87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5" t="s">
        <v>142</v>
      </c>
      <c r="W36" s="13"/>
      <c r="X36" s="13"/>
      <c r="Y36" s="13"/>
      <c r="Z36" s="13"/>
    </row>
    <row r="37" spans="1:26" ht="20.25" customHeight="1" x14ac:dyDescent="0.2">
      <c r="A37" s="4">
        <f>IFERROR(VLOOKUP(B37,'[1]DADOS (OCULTAR)'!$Q$3:$S$135,3,0),"")</f>
        <v>10739225002242</v>
      </c>
      <c r="B37" s="5" t="s">
        <v>9</v>
      </c>
      <c r="C37" s="6">
        <v>12682965000190</v>
      </c>
      <c r="D37" s="7" t="s">
        <v>143</v>
      </c>
      <c r="E37" s="8" t="s">
        <v>144</v>
      </c>
      <c r="F37" s="9">
        <v>44652</v>
      </c>
      <c r="G37" s="9">
        <v>45017</v>
      </c>
      <c r="H37" s="12">
        <v>9000</v>
      </c>
      <c r="I37" s="11" t="s">
        <v>145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5" t="s">
        <v>146</v>
      </c>
      <c r="W37" s="13"/>
      <c r="X37" s="13"/>
      <c r="Y37" s="13"/>
      <c r="Z37" s="13"/>
    </row>
    <row r="38" spans="1:26" ht="20.25" customHeight="1" x14ac:dyDescent="0.2">
      <c r="A38" s="4">
        <f>IFERROR(VLOOKUP(B38,'[1]DADOS (OCULTAR)'!$Q$3:$S$135,3,0),"")</f>
        <v>10739225002242</v>
      </c>
      <c r="B38" s="5" t="s">
        <v>9</v>
      </c>
      <c r="C38" s="6">
        <v>40521199000118</v>
      </c>
      <c r="D38" s="7" t="s">
        <v>147</v>
      </c>
      <c r="E38" s="8" t="s">
        <v>134</v>
      </c>
      <c r="F38" s="9">
        <v>44593</v>
      </c>
      <c r="G38" s="9">
        <v>44958</v>
      </c>
      <c r="H38" s="12">
        <v>14400</v>
      </c>
      <c r="I38" s="11" t="s">
        <v>148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5" t="s">
        <v>149</v>
      </c>
      <c r="W38" s="13"/>
      <c r="X38" s="13"/>
      <c r="Y38" s="13"/>
      <c r="Z38" s="13"/>
    </row>
    <row r="39" spans="1:26" ht="20.25" customHeight="1" x14ac:dyDescent="0.2">
      <c r="A39" s="4">
        <f>IFERROR(VLOOKUP(B39,'[1]DADOS (OCULTAR)'!$Q$3:$S$135,3,0),"")</f>
        <v>10739225002242</v>
      </c>
      <c r="B39" s="5" t="s">
        <v>9</v>
      </c>
      <c r="C39" s="6">
        <v>44820600000171</v>
      </c>
      <c r="D39" s="7" t="s">
        <v>150</v>
      </c>
      <c r="E39" s="8" t="s">
        <v>151</v>
      </c>
      <c r="F39" s="9">
        <v>44593</v>
      </c>
      <c r="G39" s="9">
        <v>44958</v>
      </c>
      <c r="H39" s="12">
        <v>90000</v>
      </c>
      <c r="I39" s="11" t="s">
        <v>152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5" t="s">
        <v>153</v>
      </c>
      <c r="W39" s="13"/>
      <c r="X39" s="13"/>
      <c r="Y39" s="13"/>
      <c r="Z39" s="13"/>
    </row>
    <row r="40" spans="1:26" ht="20.25" customHeight="1" x14ac:dyDescent="0.2">
      <c r="A40" s="4">
        <f>IFERROR(VLOOKUP(B40,'[1]DADOS (OCULTAR)'!$Q$3:$S$135,3,0),"")</f>
        <v>10739225002242</v>
      </c>
      <c r="B40" s="5" t="s">
        <v>9</v>
      </c>
      <c r="C40" s="6">
        <v>45684587000133</v>
      </c>
      <c r="D40" s="7" t="s">
        <v>154</v>
      </c>
      <c r="E40" s="8" t="s">
        <v>155</v>
      </c>
      <c r="F40" s="9">
        <v>44593</v>
      </c>
      <c r="G40" s="9">
        <v>44958</v>
      </c>
      <c r="H40" s="12">
        <v>14400</v>
      </c>
      <c r="I40" s="11" t="s">
        <v>156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5" t="s">
        <v>157</v>
      </c>
      <c r="W40" s="13"/>
      <c r="X40" s="13"/>
      <c r="Y40" s="13"/>
      <c r="Z40" s="13"/>
    </row>
    <row r="41" spans="1:26" ht="20.25" customHeight="1" x14ac:dyDescent="0.2">
      <c r="A41" s="4">
        <f>IFERROR(VLOOKUP(B41,'[1]DADOS (OCULTAR)'!$Q$3:$S$135,3,0),"")</f>
        <v>10739225002242</v>
      </c>
      <c r="B41" s="5" t="s">
        <v>9</v>
      </c>
      <c r="C41" s="6">
        <v>45018032000152</v>
      </c>
      <c r="D41" s="7" t="s">
        <v>158</v>
      </c>
      <c r="E41" s="8" t="s">
        <v>155</v>
      </c>
      <c r="F41" s="9">
        <v>44593</v>
      </c>
      <c r="G41" s="9">
        <v>44958</v>
      </c>
      <c r="H41" s="12">
        <v>14400</v>
      </c>
      <c r="I41" s="11" t="s">
        <v>159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5" t="s">
        <v>160</v>
      </c>
      <c r="W41" s="13"/>
      <c r="X41" s="13"/>
      <c r="Y41" s="13"/>
      <c r="Z41" s="13"/>
    </row>
    <row r="42" spans="1:26" ht="20.25" customHeight="1" x14ac:dyDescent="0.2">
      <c r="A42" s="4">
        <f>IFERROR(VLOOKUP(B42,'[1]DADOS (OCULTAR)'!$Q$3:$S$135,3,0),"")</f>
        <v>10739225002242</v>
      </c>
      <c r="B42" s="5" t="s">
        <v>9</v>
      </c>
      <c r="C42" s="6">
        <v>44005081000198</v>
      </c>
      <c r="D42" s="7" t="s">
        <v>161</v>
      </c>
      <c r="E42" s="8" t="s">
        <v>155</v>
      </c>
      <c r="F42" s="9">
        <v>44593</v>
      </c>
      <c r="G42" s="9">
        <v>44958</v>
      </c>
      <c r="H42" s="12">
        <v>14400</v>
      </c>
      <c r="I42" s="11" t="s">
        <v>162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5" t="s">
        <v>163</v>
      </c>
      <c r="W42" s="13"/>
      <c r="X42" s="13"/>
      <c r="Y42" s="13"/>
      <c r="Z42" s="13"/>
    </row>
    <row r="43" spans="1:26" ht="20.25" customHeight="1" x14ac:dyDescent="0.2">
      <c r="A43" s="4">
        <f>IFERROR(VLOOKUP(B43,'[1]DADOS (OCULTAR)'!$Q$3:$S$135,3,0),"")</f>
        <v>10739225002242</v>
      </c>
      <c r="B43" s="5" t="s">
        <v>9</v>
      </c>
      <c r="C43" s="6">
        <v>42529464000130</v>
      </c>
      <c r="D43" s="7" t="s">
        <v>164</v>
      </c>
      <c r="E43" s="8" t="s">
        <v>155</v>
      </c>
      <c r="F43" s="9">
        <v>44593</v>
      </c>
      <c r="G43" s="9">
        <v>44958</v>
      </c>
      <c r="H43" s="12">
        <v>14400</v>
      </c>
      <c r="I43" s="11" t="s">
        <v>165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5" t="s">
        <v>166</v>
      </c>
      <c r="W43" s="13"/>
      <c r="X43" s="13"/>
      <c r="Y43" s="13"/>
      <c r="Z43" s="13"/>
    </row>
    <row r="44" spans="1:26" ht="20.25" customHeight="1" x14ac:dyDescent="0.2">
      <c r="A44" s="4">
        <f>IFERROR(VLOOKUP(B44,'[1]DADOS (OCULTAR)'!$Q$3:$S$135,3,0),"")</f>
        <v>10739225002242</v>
      </c>
      <c r="B44" s="5" t="s">
        <v>9</v>
      </c>
      <c r="C44" s="6">
        <v>44446795000131</v>
      </c>
      <c r="D44" s="7" t="s">
        <v>167</v>
      </c>
      <c r="E44" s="8" t="s">
        <v>155</v>
      </c>
      <c r="F44" s="9">
        <v>44593</v>
      </c>
      <c r="G44" s="9">
        <v>44958</v>
      </c>
      <c r="H44" s="12">
        <v>14400</v>
      </c>
      <c r="I44" s="11" t="s">
        <v>168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5" t="s">
        <v>169</v>
      </c>
      <c r="W44" s="13"/>
      <c r="X44" s="13"/>
      <c r="Y44" s="13"/>
      <c r="Z44" s="13"/>
    </row>
    <row r="45" spans="1:26" ht="20.25" customHeight="1" x14ac:dyDescent="0.2">
      <c r="A45" s="4">
        <f>IFERROR(VLOOKUP(B45,'[1]DADOS (OCULTAR)'!$Q$3:$S$135,3,0),"")</f>
        <v>10739225002242</v>
      </c>
      <c r="B45" s="5" t="s">
        <v>9</v>
      </c>
      <c r="C45" s="6">
        <v>45735127000197</v>
      </c>
      <c r="D45" s="7" t="s">
        <v>170</v>
      </c>
      <c r="E45" s="8" t="s">
        <v>155</v>
      </c>
      <c r="F45" s="9">
        <v>44593</v>
      </c>
      <c r="G45" s="9">
        <v>44958</v>
      </c>
      <c r="H45" s="12">
        <v>14400</v>
      </c>
      <c r="I45" s="11" t="s">
        <v>171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5" t="s">
        <v>172</v>
      </c>
      <c r="W45" s="13"/>
      <c r="X45" s="13"/>
      <c r="Y45" s="13"/>
      <c r="Z45" s="13"/>
    </row>
    <row r="46" spans="1:26" ht="20.25" customHeight="1" x14ac:dyDescent="0.2">
      <c r="A46" s="4">
        <f>IFERROR(VLOOKUP(B46,'[1]DADOS (OCULTAR)'!$Q$3:$S$135,3,0),"")</f>
        <v>10739225002242</v>
      </c>
      <c r="B46" s="5" t="s">
        <v>9</v>
      </c>
      <c r="C46" s="6">
        <v>45515598000190</v>
      </c>
      <c r="D46" s="7" t="s">
        <v>173</v>
      </c>
      <c r="E46" s="8" t="s">
        <v>155</v>
      </c>
      <c r="F46" s="9">
        <v>44593</v>
      </c>
      <c r="G46" s="9">
        <v>44958</v>
      </c>
      <c r="H46" s="12">
        <v>14400</v>
      </c>
      <c r="I46" s="11" t="s">
        <v>174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5" t="s">
        <v>175</v>
      </c>
      <c r="W46" s="13"/>
      <c r="X46" s="13"/>
      <c r="Y46" s="13"/>
      <c r="Z46" s="13"/>
    </row>
    <row r="47" spans="1:26" ht="20.25" customHeight="1" x14ac:dyDescent="0.2">
      <c r="A47" s="4">
        <f>IFERROR(VLOOKUP(B47,'[1]DADOS (OCULTAR)'!$Q$3:$S$135,3,0),"")</f>
        <v>10739225002242</v>
      </c>
      <c r="B47" s="5" t="s">
        <v>9</v>
      </c>
      <c r="C47" s="6">
        <v>43135927000141</v>
      </c>
      <c r="D47" s="7" t="s">
        <v>176</v>
      </c>
      <c r="E47" s="8" t="s">
        <v>155</v>
      </c>
      <c r="F47" s="9">
        <v>44593</v>
      </c>
      <c r="G47" s="9">
        <v>44958</v>
      </c>
      <c r="H47" s="12">
        <v>14400</v>
      </c>
      <c r="I47" s="11" t="s">
        <v>177</v>
      </c>
    </row>
    <row r="48" spans="1:26" ht="20.25" customHeight="1" x14ac:dyDescent="0.2">
      <c r="A48" s="4">
        <f>IFERROR(VLOOKUP(B48,'[1]DADOS (OCULTAR)'!$Q$3:$S$135,3,0),"")</f>
        <v>10739225002242</v>
      </c>
      <c r="B48" s="5" t="s">
        <v>9</v>
      </c>
      <c r="C48" s="6">
        <v>41129365000106</v>
      </c>
      <c r="D48" s="7" t="s">
        <v>178</v>
      </c>
      <c r="E48" s="8" t="s">
        <v>155</v>
      </c>
      <c r="F48" s="9">
        <v>44593</v>
      </c>
      <c r="G48" s="9">
        <v>44958</v>
      </c>
      <c r="H48" s="12">
        <v>14400</v>
      </c>
      <c r="I48" s="11" t="s">
        <v>179</v>
      </c>
    </row>
    <row r="49" spans="1:9" ht="20.25" customHeight="1" x14ac:dyDescent="0.2">
      <c r="A49" s="4">
        <f>IFERROR(VLOOKUP(B49,'[1]DADOS (OCULTAR)'!$Q$3:$S$135,3,0),"")</f>
        <v>10739225002242</v>
      </c>
      <c r="B49" s="5" t="s">
        <v>9</v>
      </c>
      <c r="C49" s="6">
        <v>10333266000100</v>
      </c>
      <c r="D49" s="7" t="s">
        <v>180</v>
      </c>
      <c r="E49" s="8" t="s">
        <v>181</v>
      </c>
      <c r="F49" s="9">
        <v>44624</v>
      </c>
      <c r="G49" s="9">
        <v>44986</v>
      </c>
      <c r="H49" s="12">
        <v>2160</v>
      </c>
      <c r="I49" s="11" t="s">
        <v>182</v>
      </c>
    </row>
    <row r="50" spans="1:9" ht="20.25" customHeight="1" x14ac:dyDescent="0.2">
      <c r="A50" s="4">
        <f>IFERROR(VLOOKUP(B50,'[1]DADOS (OCULTAR)'!$Q$3:$S$135,3,0),"")</f>
        <v>10739225002242</v>
      </c>
      <c r="B50" s="5" t="s">
        <v>9</v>
      </c>
      <c r="C50" s="6">
        <v>43379147000147</v>
      </c>
      <c r="D50" s="7" t="s">
        <v>183</v>
      </c>
      <c r="E50" s="8" t="s">
        <v>155</v>
      </c>
      <c r="F50" s="9">
        <v>44652</v>
      </c>
      <c r="G50" s="9">
        <v>45017</v>
      </c>
      <c r="H50" s="12">
        <v>14400</v>
      </c>
      <c r="I50" s="11" t="s">
        <v>184</v>
      </c>
    </row>
    <row r="51" spans="1:9" ht="20.25" customHeight="1" x14ac:dyDescent="0.2">
      <c r="A51" s="4">
        <f>IFERROR(VLOOKUP(B51,'[1]DADOS (OCULTAR)'!$Q$3:$S$135,3,0),"")</f>
        <v>10739225002242</v>
      </c>
      <c r="B51" s="5" t="s">
        <v>9</v>
      </c>
      <c r="C51" s="6">
        <v>43541185000154</v>
      </c>
      <c r="D51" s="7" t="s">
        <v>185</v>
      </c>
      <c r="E51" s="8" t="s">
        <v>155</v>
      </c>
      <c r="F51" s="9">
        <v>44652</v>
      </c>
      <c r="G51" s="9">
        <v>45017</v>
      </c>
      <c r="H51" s="12">
        <v>14400</v>
      </c>
      <c r="I51" s="11" t="s">
        <v>186</v>
      </c>
    </row>
    <row r="52" spans="1:9" ht="20.25" customHeight="1" x14ac:dyDescent="0.2">
      <c r="A52" s="4">
        <f>IFERROR(VLOOKUP(B52,'[1]DADOS (OCULTAR)'!$Q$3:$S$135,3,0),"")</f>
        <v>10739225002242</v>
      </c>
      <c r="B52" s="5" t="s">
        <v>9</v>
      </c>
      <c r="C52" s="6">
        <v>45092317000133</v>
      </c>
      <c r="D52" s="7" t="s">
        <v>187</v>
      </c>
      <c r="E52" s="8" t="s">
        <v>155</v>
      </c>
      <c r="F52" s="9">
        <v>44652</v>
      </c>
      <c r="G52" s="9">
        <v>45017</v>
      </c>
      <c r="H52" s="12">
        <v>14400</v>
      </c>
      <c r="I52" s="11" t="s">
        <v>188</v>
      </c>
    </row>
    <row r="53" spans="1:9" ht="20.25" customHeight="1" x14ac:dyDescent="0.2">
      <c r="A53" s="4">
        <f>IFERROR(VLOOKUP(B53,'[1]DADOS (OCULTAR)'!$Q$3:$S$135,3,0),"")</f>
        <v>10739225002242</v>
      </c>
      <c r="B53" s="5" t="s">
        <v>9</v>
      </c>
      <c r="C53" s="6">
        <v>40098529000104</v>
      </c>
      <c r="D53" s="7" t="s">
        <v>189</v>
      </c>
      <c r="E53" s="8" t="s">
        <v>155</v>
      </c>
      <c r="F53" s="9">
        <v>44652</v>
      </c>
      <c r="G53" s="9">
        <v>45017</v>
      </c>
      <c r="H53" s="12">
        <v>14400</v>
      </c>
      <c r="I53" s="11" t="s">
        <v>190</v>
      </c>
    </row>
    <row r="54" spans="1:9" ht="20.25" customHeight="1" x14ac:dyDescent="0.2">
      <c r="A54" s="4">
        <f>IFERROR(VLOOKUP(B54,'[1]DADOS (OCULTAR)'!$Q$3:$S$135,3,0),"")</f>
        <v>10739225002242</v>
      </c>
      <c r="B54" s="5" t="s">
        <v>9</v>
      </c>
      <c r="C54" s="6">
        <v>40924886000184</v>
      </c>
      <c r="D54" s="7" t="s">
        <v>191</v>
      </c>
      <c r="E54" s="8" t="s">
        <v>155</v>
      </c>
      <c r="F54" s="9">
        <v>44652</v>
      </c>
      <c r="G54" s="9">
        <v>45017</v>
      </c>
      <c r="H54" s="12">
        <v>14400</v>
      </c>
      <c r="I54" s="11" t="s">
        <v>192</v>
      </c>
    </row>
    <row r="55" spans="1:9" ht="20.25" customHeight="1" x14ac:dyDescent="0.2">
      <c r="A55" s="4">
        <f>IFERROR(VLOOKUP(B55,'[1]DADOS (OCULTAR)'!$Q$3:$S$135,3,0),"")</f>
        <v>10739225002242</v>
      </c>
      <c r="B55" s="5" t="s">
        <v>9</v>
      </c>
      <c r="C55" s="6">
        <v>43843356000108</v>
      </c>
      <c r="D55" s="7" t="s">
        <v>193</v>
      </c>
      <c r="E55" s="8" t="s">
        <v>155</v>
      </c>
      <c r="F55" s="9">
        <v>44652</v>
      </c>
      <c r="G55" s="9">
        <v>45017</v>
      </c>
      <c r="H55" s="12">
        <v>14400</v>
      </c>
      <c r="I55" s="11" t="s">
        <v>194</v>
      </c>
    </row>
    <row r="56" spans="1:9" ht="20.25" customHeight="1" x14ac:dyDescent="0.2">
      <c r="A56" s="4">
        <f>IFERROR(VLOOKUP(B56,'[1]DADOS (OCULTAR)'!$Q$3:$S$135,3,0),"")</f>
        <v>10739225002242</v>
      </c>
      <c r="B56" s="5" t="s">
        <v>9</v>
      </c>
      <c r="C56" s="6">
        <v>44283333000574</v>
      </c>
      <c r="D56" s="7" t="s">
        <v>195</v>
      </c>
      <c r="E56" s="8" t="s">
        <v>196</v>
      </c>
      <c r="F56" s="9">
        <v>44594</v>
      </c>
      <c r="G56" s="9">
        <v>44959</v>
      </c>
      <c r="H56" s="12">
        <v>5280</v>
      </c>
      <c r="I56" s="11" t="s">
        <v>197</v>
      </c>
    </row>
    <row r="57" spans="1:9" ht="20.25" customHeight="1" x14ac:dyDescent="0.2">
      <c r="A57" s="4">
        <f>IFERROR(VLOOKUP(B57,'[1]DADOS (OCULTAR)'!$Q$3:$S$135,3,0),"")</f>
        <v>10739225002242</v>
      </c>
      <c r="B57" s="5" t="s">
        <v>9</v>
      </c>
      <c r="C57" s="6">
        <v>39358831000175</v>
      </c>
      <c r="D57" s="7" t="s">
        <v>198</v>
      </c>
      <c r="E57" s="8" t="s">
        <v>155</v>
      </c>
      <c r="F57" s="9">
        <v>44652</v>
      </c>
      <c r="G57" s="9">
        <v>45017</v>
      </c>
      <c r="H57" s="12">
        <v>14400</v>
      </c>
      <c r="I57" s="11" t="s">
        <v>199</v>
      </c>
    </row>
    <row r="58" spans="1:9" ht="20.25" customHeight="1" x14ac:dyDescent="0.2">
      <c r="A58" s="4">
        <f>IFERROR(VLOOKUP(B58,'[1]DADOS (OCULTAR)'!$Q$3:$S$135,3,0),"")</f>
        <v>10739225002242</v>
      </c>
      <c r="B58" s="5" t="s">
        <v>9</v>
      </c>
      <c r="C58" s="6">
        <v>5662773000238</v>
      </c>
      <c r="D58" s="7" t="s">
        <v>200</v>
      </c>
      <c r="E58" s="8" t="s">
        <v>201</v>
      </c>
      <c r="F58" s="9">
        <v>44594</v>
      </c>
      <c r="G58" s="9">
        <v>44959</v>
      </c>
      <c r="H58" s="12">
        <v>18000</v>
      </c>
      <c r="I58" s="11" t="s">
        <v>202</v>
      </c>
    </row>
    <row r="59" spans="1:9" ht="20.25" customHeight="1" x14ac:dyDescent="0.2">
      <c r="A59" s="4">
        <f>IFERROR(VLOOKUP(B59,'[1]DADOS (OCULTAR)'!$Q$3:$S$135,3,0),"")</f>
        <v>10739225002242</v>
      </c>
      <c r="B59" s="5" t="s">
        <v>9</v>
      </c>
      <c r="C59" s="6">
        <v>45335840000143</v>
      </c>
      <c r="D59" s="7" t="s">
        <v>203</v>
      </c>
      <c r="E59" s="8" t="s">
        <v>155</v>
      </c>
      <c r="F59" s="9">
        <v>44652</v>
      </c>
      <c r="G59" s="9">
        <v>45017</v>
      </c>
      <c r="H59" s="12">
        <v>14400</v>
      </c>
      <c r="I59" s="11" t="s">
        <v>204</v>
      </c>
    </row>
    <row r="60" spans="1:9" ht="20.25" customHeight="1" x14ac:dyDescent="0.2">
      <c r="A60" s="4">
        <f>IFERROR(VLOOKUP(B60,'[1]DADOS (OCULTAR)'!$Q$3:$S$135,3,0),"")</f>
        <v>10739225002242</v>
      </c>
      <c r="B60" s="5" t="s">
        <v>9</v>
      </c>
      <c r="C60" s="6">
        <v>30431933000102</v>
      </c>
      <c r="D60" s="7" t="s">
        <v>205</v>
      </c>
      <c r="E60" s="8" t="s">
        <v>206</v>
      </c>
      <c r="F60" s="9">
        <v>44594</v>
      </c>
      <c r="G60" s="9">
        <v>44959</v>
      </c>
      <c r="H60" s="12">
        <v>30000</v>
      </c>
      <c r="I60" s="11" t="s">
        <v>207</v>
      </c>
    </row>
    <row r="61" spans="1:9" ht="20.25" customHeight="1" x14ac:dyDescent="0.2">
      <c r="A61" s="4">
        <f>IFERROR(VLOOKUP(B61,'[1]DADOS (OCULTAR)'!$Q$3:$S$135,3,0),"")</f>
        <v>10739225002242</v>
      </c>
      <c r="B61" s="5" t="s">
        <v>9</v>
      </c>
      <c r="C61" s="6">
        <v>35395370000150</v>
      </c>
      <c r="D61" s="7" t="s">
        <v>208</v>
      </c>
      <c r="E61" s="8" t="s">
        <v>155</v>
      </c>
      <c r="F61" s="9">
        <v>44652</v>
      </c>
      <c r="G61" s="9">
        <v>45017</v>
      </c>
      <c r="H61" s="12">
        <v>14400</v>
      </c>
      <c r="I61" s="11" t="s">
        <v>209</v>
      </c>
    </row>
    <row r="62" spans="1:9" ht="20.25" customHeight="1" x14ac:dyDescent="0.2">
      <c r="A62" s="4">
        <f>IFERROR(VLOOKUP(B62,'[1]DADOS (OCULTAR)'!$Q$3:$S$135,3,0),"")</f>
        <v>10739225002242</v>
      </c>
      <c r="B62" s="5" t="s">
        <v>9</v>
      </c>
      <c r="C62" s="6">
        <v>40554268000190</v>
      </c>
      <c r="D62" s="7" t="s">
        <v>210</v>
      </c>
      <c r="E62" s="8" t="s">
        <v>155</v>
      </c>
      <c r="F62" s="9">
        <v>44652</v>
      </c>
      <c r="G62" s="9">
        <v>45017</v>
      </c>
      <c r="H62" s="12">
        <v>14400</v>
      </c>
      <c r="I62" s="11" t="s">
        <v>211</v>
      </c>
    </row>
    <row r="63" spans="1:9" ht="20.25" customHeight="1" x14ac:dyDescent="0.2">
      <c r="A63" s="4">
        <f>IFERROR(VLOOKUP(B63,'[1]DADOS (OCULTAR)'!$Q$3:$S$135,3,0),"")</f>
        <v>10739225002242</v>
      </c>
      <c r="B63" s="5" t="s">
        <v>9</v>
      </c>
      <c r="C63" s="6">
        <v>44924898000160</v>
      </c>
      <c r="D63" s="7" t="s">
        <v>212</v>
      </c>
      <c r="E63" s="8" t="s">
        <v>155</v>
      </c>
      <c r="F63" s="9">
        <v>44652</v>
      </c>
      <c r="G63" s="9">
        <v>45017</v>
      </c>
      <c r="H63" s="12">
        <v>14400</v>
      </c>
      <c r="I63" s="11" t="s">
        <v>213</v>
      </c>
    </row>
    <row r="64" spans="1:9" ht="20.25" customHeight="1" x14ac:dyDescent="0.2">
      <c r="A64" s="4">
        <f>IFERROR(VLOOKUP(B64,'[1]DADOS (OCULTAR)'!$Q$3:$S$135,3,0),"")</f>
        <v>10739225002242</v>
      </c>
      <c r="B64" s="5" t="s">
        <v>9</v>
      </c>
      <c r="C64" s="6">
        <v>42611993000188</v>
      </c>
      <c r="D64" s="7" t="s">
        <v>214</v>
      </c>
      <c r="E64" s="8" t="s">
        <v>155</v>
      </c>
      <c r="F64" s="9">
        <v>44652</v>
      </c>
      <c r="G64" s="9">
        <v>45017</v>
      </c>
      <c r="H64" s="12">
        <v>14400</v>
      </c>
      <c r="I64" s="11" t="s">
        <v>215</v>
      </c>
    </row>
    <row r="65" spans="1:9" ht="20.25" customHeight="1" x14ac:dyDescent="0.2">
      <c r="A65" s="4">
        <f>IFERROR(VLOOKUP(B65,'[1]DADOS (OCULTAR)'!$Q$3:$S$135,3,0),"")</f>
        <v>10739225002242</v>
      </c>
      <c r="B65" s="5" t="s">
        <v>9</v>
      </c>
      <c r="C65" s="6">
        <v>13490233000161</v>
      </c>
      <c r="D65" s="7" t="s">
        <v>216</v>
      </c>
      <c r="E65" s="8" t="s">
        <v>217</v>
      </c>
      <c r="F65" s="9">
        <v>44722</v>
      </c>
      <c r="G65" s="9">
        <v>45087</v>
      </c>
      <c r="H65" s="12">
        <v>30000</v>
      </c>
      <c r="I65" s="11" t="s">
        <v>218</v>
      </c>
    </row>
    <row r="66" spans="1:9" ht="20.25" customHeight="1" x14ac:dyDescent="0.2">
      <c r="A66" s="4">
        <f>IFERROR(VLOOKUP(B66,'[1]DADOS (OCULTAR)'!$Q$3:$S$135,3,0),"")</f>
        <v>10739225002242</v>
      </c>
      <c r="B66" s="5" t="s">
        <v>9</v>
      </c>
      <c r="C66" s="6">
        <v>46622702000108</v>
      </c>
      <c r="D66" s="7" t="s">
        <v>219</v>
      </c>
      <c r="E66" s="8" t="s">
        <v>155</v>
      </c>
      <c r="F66" s="9">
        <v>44682</v>
      </c>
      <c r="G66" s="9">
        <v>45047</v>
      </c>
      <c r="H66" s="12">
        <v>14400</v>
      </c>
      <c r="I66" s="11" t="s">
        <v>220</v>
      </c>
    </row>
    <row r="67" spans="1:9" ht="20.25" customHeight="1" x14ac:dyDescent="0.2">
      <c r="A67" s="4">
        <f>IFERROR(VLOOKUP(B67,'[1]DADOS (OCULTAR)'!$Q$3:$S$135,3,0),"")</f>
        <v>10739225002242</v>
      </c>
      <c r="B67" s="5" t="s">
        <v>9</v>
      </c>
      <c r="C67" s="6">
        <v>41088075000153</v>
      </c>
      <c r="D67" s="7" t="s">
        <v>221</v>
      </c>
      <c r="E67" s="8" t="s">
        <v>155</v>
      </c>
      <c r="F67" s="9">
        <v>44682</v>
      </c>
      <c r="G67" s="9">
        <v>45047</v>
      </c>
      <c r="H67" s="12">
        <v>14400</v>
      </c>
      <c r="I67" s="11" t="s">
        <v>222</v>
      </c>
    </row>
    <row r="68" spans="1:9" ht="20.25" customHeight="1" x14ac:dyDescent="0.2">
      <c r="A68" s="4">
        <f>IFERROR(VLOOKUP(B68,'[1]DADOS (OCULTAR)'!$Q$3:$S$135,3,0),"")</f>
        <v>10739225002242</v>
      </c>
      <c r="B68" s="5" t="s">
        <v>9</v>
      </c>
      <c r="C68" s="6">
        <v>39285338000172</v>
      </c>
      <c r="D68" s="7" t="s">
        <v>223</v>
      </c>
      <c r="E68" s="8" t="s">
        <v>155</v>
      </c>
      <c r="F68" s="9">
        <v>44682</v>
      </c>
      <c r="G68" s="9">
        <v>45047</v>
      </c>
      <c r="H68" s="12">
        <v>14400</v>
      </c>
      <c r="I68" s="11" t="s">
        <v>224</v>
      </c>
    </row>
    <row r="69" spans="1:9" ht="20.25" customHeight="1" x14ac:dyDescent="0.2">
      <c r="A69" s="4">
        <f>IFERROR(VLOOKUP(B69,'[1]DADOS (OCULTAR)'!$Q$3:$S$135,3,0),"")</f>
        <v>10739225002242</v>
      </c>
      <c r="B69" s="5" t="s">
        <v>9</v>
      </c>
      <c r="C69" s="6">
        <v>45682890000105</v>
      </c>
      <c r="D69" s="7" t="s">
        <v>225</v>
      </c>
      <c r="E69" s="8" t="s">
        <v>155</v>
      </c>
      <c r="F69" s="9">
        <v>44713</v>
      </c>
      <c r="G69" s="9">
        <v>44713</v>
      </c>
      <c r="H69" s="12">
        <v>14400</v>
      </c>
      <c r="I69" s="11" t="s">
        <v>226</v>
      </c>
    </row>
    <row r="70" spans="1:9" ht="20.25" customHeight="1" x14ac:dyDescent="0.2">
      <c r="A70" s="4">
        <f>IFERROR(VLOOKUP(B70,'[1]DADOS (OCULTAR)'!$Q$3:$S$135,3,0),"")</f>
        <v>10739225002242</v>
      </c>
      <c r="B70" s="5" t="s">
        <v>9</v>
      </c>
      <c r="C70" s="6">
        <v>22819549000145</v>
      </c>
      <c r="D70" s="7" t="s">
        <v>227</v>
      </c>
      <c r="E70" s="8" t="s">
        <v>155</v>
      </c>
      <c r="F70" s="9">
        <v>44682</v>
      </c>
      <c r="G70" s="9">
        <v>45047</v>
      </c>
      <c r="H70" s="12">
        <v>14400</v>
      </c>
      <c r="I70" s="11" t="s">
        <v>228</v>
      </c>
    </row>
    <row r="71" spans="1:9" ht="20.25" customHeight="1" x14ac:dyDescent="0.2">
      <c r="A71" s="4">
        <f>IFERROR(VLOOKUP(B71,'[1]DADOS (OCULTAR)'!$Q$3:$S$135,3,0),"")</f>
        <v>10739225002242</v>
      </c>
      <c r="B71" s="5" t="s">
        <v>9</v>
      </c>
      <c r="C71" s="6">
        <v>32556211000100</v>
      </c>
      <c r="D71" s="7" t="s">
        <v>229</v>
      </c>
      <c r="E71" s="8" t="s">
        <v>155</v>
      </c>
      <c r="F71" s="9">
        <v>44682</v>
      </c>
      <c r="G71" s="9">
        <v>45047</v>
      </c>
      <c r="H71" s="12">
        <v>14400</v>
      </c>
      <c r="I71" s="11" t="s">
        <v>230</v>
      </c>
    </row>
    <row r="72" spans="1:9" ht="20.25" customHeight="1" x14ac:dyDescent="0.2">
      <c r="A72" s="4">
        <f>IFERROR(VLOOKUP(B72,'[1]DADOS (OCULTAR)'!$Q$3:$S$135,3,0),"")</f>
        <v>10739225002242</v>
      </c>
      <c r="B72" s="5" t="s">
        <v>9</v>
      </c>
      <c r="C72" s="6">
        <v>34293461000111</v>
      </c>
      <c r="D72" s="7" t="s">
        <v>231</v>
      </c>
      <c r="E72" s="8" t="s">
        <v>155</v>
      </c>
      <c r="F72" s="9">
        <v>44682</v>
      </c>
      <c r="G72" s="9">
        <v>45047</v>
      </c>
      <c r="H72" s="12">
        <v>14400</v>
      </c>
      <c r="I72" s="11" t="s">
        <v>232</v>
      </c>
    </row>
    <row r="73" spans="1:9" ht="20.25" customHeight="1" x14ac:dyDescent="0.2">
      <c r="A73" s="4">
        <f>IFERROR(VLOOKUP(B73,'[1]DADOS (OCULTAR)'!$Q$3:$S$135,3,0),"")</f>
        <v>10739225002242</v>
      </c>
      <c r="B73" s="5" t="s">
        <v>9</v>
      </c>
      <c r="C73" s="6">
        <v>43541185000154</v>
      </c>
      <c r="D73" s="7" t="s">
        <v>233</v>
      </c>
      <c r="E73" s="8" t="s">
        <v>155</v>
      </c>
      <c r="F73" s="9">
        <v>44682</v>
      </c>
      <c r="G73" s="9">
        <v>45047</v>
      </c>
      <c r="H73" s="12">
        <v>14400</v>
      </c>
      <c r="I73" s="11" t="s">
        <v>186</v>
      </c>
    </row>
    <row r="74" spans="1:9" ht="20.25" customHeight="1" x14ac:dyDescent="0.2">
      <c r="A74" s="4">
        <f>IFERROR(VLOOKUP(B74,'[1]DADOS (OCULTAR)'!$Q$3:$S$135,3,0),"")</f>
        <v>10739225002242</v>
      </c>
      <c r="B74" s="5" t="s">
        <v>9</v>
      </c>
      <c r="C74" s="6">
        <v>11587975000184</v>
      </c>
      <c r="D74" s="7" t="s">
        <v>234</v>
      </c>
      <c r="E74" s="8" t="s">
        <v>235</v>
      </c>
      <c r="F74" s="9">
        <v>44638</v>
      </c>
      <c r="G74" s="9">
        <v>45003</v>
      </c>
      <c r="H74" s="12">
        <v>74250</v>
      </c>
      <c r="I74" s="11" t="s">
        <v>236</v>
      </c>
    </row>
    <row r="75" spans="1:9" ht="20.25" customHeight="1" x14ac:dyDescent="0.2">
      <c r="A75" s="4">
        <f>IFERROR(VLOOKUP(B75,'[1]DADOS (OCULTAR)'!$Q$3:$S$135,3,0),"")</f>
        <v>10739225002242</v>
      </c>
      <c r="B75" s="5" t="s">
        <v>9</v>
      </c>
      <c r="C75" s="6">
        <v>6272575004803</v>
      </c>
      <c r="D75" s="7" t="s">
        <v>237</v>
      </c>
      <c r="E75" s="8" t="s">
        <v>238</v>
      </c>
      <c r="F75" s="9">
        <v>44707</v>
      </c>
      <c r="G75" s="9">
        <v>45072</v>
      </c>
      <c r="H75" s="12">
        <v>54084</v>
      </c>
      <c r="I75" s="11" t="s">
        <v>239</v>
      </c>
    </row>
    <row r="76" spans="1:9" ht="20.25" customHeight="1" x14ac:dyDescent="0.2">
      <c r="A76" s="4">
        <f>IFERROR(VLOOKUP(B76,'[1]DADOS (OCULTAR)'!$Q$3:$S$135,3,0),"")</f>
        <v>10739225002242</v>
      </c>
      <c r="B76" s="5" t="s">
        <v>9</v>
      </c>
      <c r="C76" s="6">
        <v>38446162000120</v>
      </c>
      <c r="D76" s="7" t="s">
        <v>240</v>
      </c>
      <c r="E76" s="8" t="s">
        <v>66</v>
      </c>
      <c r="F76" s="9">
        <v>44713</v>
      </c>
      <c r="G76" s="9">
        <v>45078</v>
      </c>
      <c r="H76" s="12">
        <v>581274</v>
      </c>
      <c r="I76" s="11" t="s">
        <v>241</v>
      </c>
    </row>
    <row r="77" spans="1:9" ht="20.25" customHeight="1" x14ac:dyDescent="0.2">
      <c r="A77" s="4">
        <f>IFERROR(VLOOKUP(B77,'[1]DADOS (OCULTAR)'!$Q$3:$S$135,3,0),"")</f>
        <v>10739225002242</v>
      </c>
      <c r="B77" s="5" t="s">
        <v>9</v>
      </c>
      <c r="C77" s="6">
        <v>46703756000106</v>
      </c>
      <c r="D77" s="7" t="s">
        <v>242</v>
      </c>
      <c r="E77" s="8" t="s">
        <v>155</v>
      </c>
      <c r="F77" s="9">
        <v>44682</v>
      </c>
      <c r="G77" s="9">
        <v>45047</v>
      </c>
      <c r="H77" s="12">
        <v>14400</v>
      </c>
      <c r="I77" s="11" t="s">
        <v>243</v>
      </c>
    </row>
    <row r="78" spans="1:9" ht="20.25" customHeight="1" x14ac:dyDescent="0.2">
      <c r="A78" s="4">
        <f>IFERROR(VLOOKUP(B78,'[1]DADOS (OCULTAR)'!$Q$3:$S$135,3,0),"")</f>
        <v>10739225002242</v>
      </c>
      <c r="B78" s="5" t="s">
        <v>9</v>
      </c>
      <c r="C78" s="6">
        <v>41066484000159</v>
      </c>
      <c r="D78" s="7" t="s">
        <v>244</v>
      </c>
      <c r="E78" s="8" t="s">
        <v>155</v>
      </c>
      <c r="F78" s="9">
        <v>44682</v>
      </c>
      <c r="G78" s="9">
        <v>45047</v>
      </c>
      <c r="H78" s="12">
        <v>14400</v>
      </c>
      <c r="I78" s="11" t="s">
        <v>245</v>
      </c>
    </row>
    <row r="79" spans="1:9" ht="20.25" customHeight="1" x14ac:dyDescent="0.2">
      <c r="A79" s="4">
        <f>IFERROR(VLOOKUP(B79,'[1]DADOS (OCULTAR)'!$Q$3:$S$135,3,0),"")</f>
        <v>10739225002242</v>
      </c>
      <c r="B79" s="5" t="s">
        <v>9</v>
      </c>
      <c r="C79" s="6">
        <v>46560147000137</v>
      </c>
      <c r="D79" s="7" t="s">
        <v>246</v>
      </c>
      <c r="E79" s="8" t="s">
        <v>155</v>
      </c>
      <c r="F79" s="9">
        <v>44707</v>
      </c>
      <c r="G79" s="9">
        <v>45072</v>
      </c>
      <c r="H79" s="12">
        <v>14400</v>
      </c>
      <c r="I79" s="11" t="s">
        <v>247</v>
      </c>
    </row>
    <row r="80" spans="1:9" ht="20.25" customHeight="1" x14ac:dyDescent="0.2">
      <c r="A80" s="4">
        <f>IFERROR(VLOOKUP(B80,'[1]DADOS (OCULTAR)'!$Q$3:$S$135,3,0),"")</f>
        <v>10739225002242</v>
      </c>
      <c r="B80" s="5" t="s">
        <v>9</v>
      </c>
      <c r="C80" s="6">
        <v>46654560000160</v>
      </c>
      <c r="D80" s="7" t="s">
        <v>248</v>
      </c>
      <c r="E80" s="8" t="s">
        <v>155</v>
      </c>
      <c r="F80" s="9">
        <v>44718</v>
      </c>
      <c r="G80" s="9">
        <v>45083</v>
      </c>
      <c r="H80" s="12">
        <v>14400</v>
      </c>
      <c r="I80" s="11" t="s">
        <v>249</v>
      </c>
    </row>
    <row r="81" spans="1:9" ht="20.25" customHeight="1" x14ac:dyDescent="0.2">
      <c r="A81" s="4">
        <f>IFERROR(VLOOKUP(B81,'[1]DADOS (OCULTAR)'!$Q$3:$S$135,3,0),"")</f>
        <v>10739225002242</v>
      </c>
      <c r="B81" s="5" t="s">
        <v>9</v>
      </c>
      <c r="C81" s="6">
        <v>87389086000174</v>
      </c>
      <c r="D81" s="7" t="s">
        <v>250</v>
      </c>
      <c r="E81" s="8" t="s">
        <v>251</v>
      </c>
      <c r="F81" s="9">
        <v>44685</v>
      </c>
      <c r="G81" s="9">
        <v>45050</v>
      </c>
      <c r="H81" s="12">
        <v>3480</v>
      </c>
      <c r="I81" s="11" t="s">
        <v>252</v>
      </c>
    </row>
    <row r="82" spans="1:9" ht="20.25" customHeight="1" x14ac:dyDescent="0.2">
      <c r="A82" s="4">
        <f>IFERROR(VLOOKUP(B82,'[1]DADOS (OCULTAR)'!$Q$3:$S$135,3,0),"")</f>
        <v>10739225002242</v>
      </c>
      <c r="B82" s="5" t="s">
        <v>9</v>
      </c>
      <c r="C82" s="6">
        <v>46544701000192</v>
      </c>
      <c r="D82" s="7" t="s">
        <v>253</v>
      </c>
      <c r="E82" s="8" t="s">
        <v>155</v>
      </c>
      <c r="F82" s="9">
        <v>44682</v>
      </c>
      <c r="G82" s="9">
        <v>45047</v>
      </c>
      <c r="H82" s="12">
        <v>14400</v>
      </c>
      <c r="I82" s="11" t="s">
        <v>254</v>
      </c>
    </row>
    <row r="83" spans="1:9" ht="20.25" customHeight="1" x14ac:dyDescent="0.2">
      <c r="A83" s="4">
        <f>IFERROR(VLOOKUP(B83,'[1]DADOS (OCULTAR)'!$Q$3:$S$135,3,0),"")</f>
        <v>10739225002242</v>
      </c>
      <c r="B83" s="5" t="s">
        <v>9</v>
      </c>
      <c r="C83" s="6">
        <v>36933717000133</v>
      </c>
      <c r="D83" s="7" t="s">
        <v>255</v>
      </c>
      <c r="E83" s="8" t="s">
        <v>155</v>
      </c>
      <c r="F83" s="9">
        <v>44682</v>
      </c>
      <c r="G83" s="9">
        <v>45047</v>
      </c>
      <c r="H83" s="12">
        <v>14400</v>
      </c>
      <c r="I83" s="11" t="s">
        <v>256</v>
      </c>
    </row>
    <row r="84" spans="1:9" ht="20.25" customHeight="1" x14ac:dyDescent="0.2">
      <c r="A84" s="4">
        <f>IFERROR(VLOOKUP(B84,'[1]DADOS (OCULTAR)'!$Q$3:$S$135,3,0),"")</f>
        <v>10739225002242</v>
      </c>
      <c r="B84" s="5" t="s">
        <v>9</v>
      </c>
      <c r="C84" s="6">
        <v>44977552000120</v>
      </c>
      <c r="D84" s="7" t="s">
        <v>257</v>
      </c>
      <c r="E84" s="8" t="s">
        <v>155</v>
      </c>
      <c r="F84" s="9">
        <v>44682</v>
      </c>
      <c r="G84" s="9">
        <v>45047</v>
      </c>
      <c r="H84" s="12">
        <v>14400</v>
      </c>
      <c r="I84" s="11" t="s">
        <v>258</v>
      </c>
    </row>
    <row r="85" spans="1:9" ht="20.25" customHeight="1" x14ac:dyDescent="0.2">
      <c r="A85" s="4">
        <f>IFERROR(VLOOKUP(B85,'[1]DADOS (OCULTAR)'!$Q$3:$S$135,3,0),"")</f>
        <v>10739225002242</v>
      </c>
      <c r="B85" s="5" t="s">
        <v>9</v>
      </c>
      <c r="C85" s="6">
        <v>45969705000150</v>
      </c>
      <c r="D85" s="7" t="s">
        <v>259</v>
      </c>
      <c r="E85" s="8" t="s">
        <v>155</v>
      </c>
      <c r="F85" s="9">
        <v>44621</v>
      </c>
      <c r="G85" s="9">
        <v>44986</v>
      </c>
      <c r="H85" s="12">
        <v>14400</v>
      </c>
      <c r="I85" s="11" t="s">
        <v>260</v>
      </c>
    </row>
    <row r="86" spans="1:9" ht="20.25" customHeight="1" x14ac:dyDescent="0.2">
      <c r="A86" s="4">
        <f>IFERROR(VLOOKUP(B86,'[1]DADOS (OCULTAR)'!$Q$3:$S$135,3,0),"")</f>
        <v>10739225002242</v>
      </c>
      <c r="B86" s="5" t="s">
        <v>9</v>
      </c>
      <c r="C86" s="6">
        <v>46966732000131</v>
      </c>
      <c r="D86" s="7" t="s">
        <v>261</v>
      </c>
      <c r="E86" s="8" t="s">
        <v>155</v>
      </c>
      <c r="F86" s="9">
        <v>44755</v>
      </c>
      <c r="G86" s="9">
        <v>45120</v>
      </c>
      <c r="H86" s="12">
        <v>14400</v>
      </c>
      <c r="I86" s="11" t="s">
        <v>262</v>
      </c>
    </row>
    <row r="87" spans="1:9" ht="20.25" customHeight="1" x14ac:dyDescent="0.2">
      <c r="A87" s="4">
        <f>IFERROR(VLOOKUP(B87,'[1]DADOS (OCULTAR)'!$Q$3:$S$135,3,0),"")</f>
        <v>10739225002242</v>
      </c>
      <c r="B87" s="5" t="s">
        <v>9</v>
      </c>
      <c r="C87" s="6">
        <v>28859477000146</v>
      </c>
      <c r="D87" s="7" t="s">
        <v>263</v>
      </c>
      <c r="E87" s="8" t="s">
        <v>155</v>
      </c>
      <c r="F87" s="9">
        <v>44713</v>
      </c>
      <c r="G87" s="9">
        <v>45078</v>
      </c>
      <c r="H87" s="12">
        <v>14400</v>
      </c>
      <c r="I87" s="11" t="s">
        <v>264</v>
      </c>
    </row>
    <row r="88" spans="1:9" ht="20.25" customHeight="1" x14ac:dyDescent="0.2">
      <c r="A88" s="4">
        <f>IFERROR(VLOOKUP(B88,'[1]DADOS (OCULTAR)'!$Q$3:$S$135,3,0),"")</f>
        <v>10739225002242</v>
      </c>
      <c r="B88" s="5" t="s">
        <v>9</v>
      </c>
      <c r="C88" s="6">
        <v>46801357000170</v>
      </c>
      <c r="D88" s="7" t="s">
        <v>265</v>
      </c>
      <c r="E88" s="8" t="s">
        <v>155</v>
      </c>
      <c r="F88" s="9">
        <v>44713</v>
      </c>
      <c r="G88" s="9">
        <v>45078</v>
      </c>
      <c r="H88" s="12">
        <v>14400</v>
      </c>
      <c r="I88" s="11" t="s">
        <v>266</v>
      </c>
    </row>
    <row r="89" spans="1:9" ht="20.25" customHeight="1" x14ac:dyDescent="0.2">
      <c r="A89" s="4">
        <f>IFERROR(VLOOKUP(B89,'[1]DADOS (OCULTAR)'!$Q$3:$S$135,3,0),"")</f>
        <v>10739225002242</v>
      </c>
      <c r="B89" s="5" t="s">
        <v>9</v>
      </c>
      <c r="C89" s="6">
        <v>46711666000159</v>
      </c>
      <c r="D89" s="7" t="s">
        <v>267</v>
      </c>
      <c r="E89" s="8" t="s">
        <v>155</v>
      </c>
      <c r="F89" s="9">
        <v>44713</v>
      </c>
      <c r="G89" s="9">
        <v>45078</v>
      </c>
      <c r="H89" s="12">
        <v>14400</v>
      </c>
      <c r="I89" s="11" t="s">
        <v>268</v>
      </c>
    </row>
    <row r="90" spans="1:9" ht="20.25" customHeight="1" x14ac:dyDescent="0.2">
      <c r="A90" s="4">
        <f>IFERROR(VLOOKUP(B90,'[1]DADOS (OCULTAR)'!$Q$3:$S$135,3,0),"")</f>
        <v>10739225002242</v>
      </c>
      <c r="B90" s="5" t="s">
        <v>9</v>
      </c>
      <c r="C90" s="6">
        <v>46736214000121</v>
      </c>
      <c r="D90" s="7" t="s">
        <v>269</v>
      </c>
      <c r="E90" s="8" t="s">
        <v>155</v>
      </c>
      <c r="F90" s="9">
        <v>44713</v>
      </c>
      <c r="G90" s="9">
        <v>45078</v>
      </c>
      <c r="H90" s="12">
        <v>14400</v>
      </c>
      <c r="I90" s="11" t="s">
        <v>270</v>
      </c>
    </row>
    <row r="91" spans="1:9" ht="20.25" customHeight="1" x14ac:dyDescent="0.2">
      <c r="A91" s="4">
        <f>IFERROR(VLOOKUP(B91,'[1]DADOS (OCULTAR)'!$Q$3:$S$135,3,0),"")</f>
        <v>10739225002242</v>
      </c>
      <c r="B91" s="5" t="s">
        <v>9</v>
      </c>
      <c r="C91" s="6">
        <v>23157933000192</v>
      </c>
      <c r="D91" s="7" t="s">
        <v>271</v>
      </c>
      <c r="E91" s="8" t="s">
        <v>272</v>
      </c>
      <c r="F91" s="9">
        <v>44743</v>
      </c>
      <c r="G91" s="9">
        <v>44835</v>
      </c>
      <c r="H91" s="12">
        <v>41100</v>
      </c>
      <c r="I91" s="11" t="s">
        <v>273</v>
      </c>
    </row>
    <row r="92" spans="1:9" ht="20.25" customHeight="1" x14ac:dyDescent="0.2">
      <c r="A92" s="4">
        <f>IFERROR(VLOOKUP(B92,'[1]DADOS (OCULTAR)'!$Q$3:$S$135,3,0),"")</f>
        <v>10739225002242</v>
      </c>
      <c r="B92" s="5" t="s">
        <v>9</v>
      </c>
      <c r="C92" s="6">
        <v>40407276000103</v>
      </c>
      <c r="D92" s="7" t="s">
        <v>274</v>
      </c>
      <c r="E92" s="8" t="s">
        <v>155</v>
      </c>
      <c r="F92" s="9">
        <v>44743</v>
      </c>
      <c r="G92" s="9">
        <v>45108</v>
      </c>
      <c r="H92" s="12">
        <v>14400</v>
      </c>
      <c r="I92" s="11" t="s">
        <v>275</v>
      </c>
    </row>
    <row r="93" spans="1:9" ht="20.25" customHeight="1" x14ac:dyDescent="0.2">
      <c r="A93" s="4">
        <f>IFERROR(VLOOKUP(B93,'[1]DADOS (OCULTAR)'!$Q$3:$S$135,3,0),"")</f>
        <v>10739225002242</v>
      </c>
      <c r="B93" s="5" t="s">
        <v>9</v>
      </c>
      <c r="C93" s="6">
        <v>11091091480</v>
      </c>
      <c r="D93" s="7" t="s">
        <v>276</v>
      </c>
      <c r="E93" s="8" t="s">
        <v>155</v>
      </c>
      <c r="F93" s="9">
        <v>44743</v>
      </c>
      <c r="G93" s="9">
        <v>45138</v>
      </c>
      <c r="H93" s="12">
        <v>14400</v>
      </c>
      <c r="I93" s="11" t="s">
        <v>277</v>
      </c>
    </row>
    <row r="94" spans="1:9" ht="20.25" customHeight="1" x14ac:dyDescent="0.2">
      <c r="A94" s="4">
        <f>IFERROR(VLOOKUP(B94,'[1]DADOS (OCULTAR)'!$Q$3:$S$135,3,0),"")</f>
        <v>10739225002242</v>
      </c>
      <c r="B94" s="5" t="s">
        <v>9</v>
      </c>
      <c r="C94" s="6">
        <v>30466362000133</v>
      </c>
      <c r="D94" s="7" t="s">
        <v>278</v>
      </c>
      <c r="E94" s="8" t="s">
        <v>155</v>
      </c>
      <c r="F94" s="9">
        <v>44743</v>
      </c>
      <c r="G94" s="9">
        <v>45138</v>
      </c>
      <c r="H94" s="12">
        <v>14400</v>
      </c>
      <c r="I94" s="11" t="s">
        <v>279</v>
      </c>
    </row>
    <row r="95" spans="1:9" ht="20.25" customHeight="1" x14ac:dyDescent="0.2">
      <c r="A95" s="4">
        <f>IFERROR(VLOOKUP(B95,'[1]DADOS (OCULTAR)'!$Q$3:$S$135,3,0),"")</f>
        <v>10739225002242</v>
      </c>
      <c r="B95" s="5" t="s">
        <v>9</v>
      </c>
      <c r="C95" s="6">
        <v>46797782000132</v>
      </c>
      <c r="D95" s="7" t="s">
        <v>280</v>
      </c>
      <c r="E95" s="8" t="s">
        <v>14</v>
      </c>
      <c r="F95" s="9">
        <v>44743</v>
      </c>
      <c r="G95" s="9">
        <v>44865</v>
      </c>
      <c r="H95" s="12">
        <v>48000</v>
      </c>
      <c r="I95" s="11" t="s">
        <v>281</v>
      </c>
    </row>
    <row r="96" spans="1:9" ht="20.25" customHeight="1" x14ac:dyDescent="0.2">
      <c r="A96" s="4">
        <f>IFERROR(VLOOKUP(B96,'[1]DADOS (OCULTAR)'!$Q$3:$S$135,3,0),"")</f>
        <v>10739225002242</v>
      </c>
      <c r="B96" s="5" t="s">
        <v>9</v>
      </c>
      <c r="C96" s="6">
        <v>28428267000101</v>
      </c>
      <c r="D96" s="7" t="s">
        <v>282</v>
      </c>
      <c r="E96" s="8" t="s">
        <v>155</v>
      </c>
      <c r="F96" s="9">
        <v>44788</v>
      </c>
      <c r="G96" s="9">
        <v>45153</v>
      </c>
      <c r="H96" s="12">
        <v>14400</v>
      </c>
      <c r="I96" s="11" t="s">
        <v>283</v>
      </c>
    </row>
    <row r="97" spans="1:9" ht="20.25" customHeight="1" x14ac:dyDescent="0.2">
      <c r="A97" s="4">
        <f>IFERROR(VLOOKUP(B97,'[1]DADOS (OCULTAR)'!$Q$3:$S$135,3,0),"")</f>
        <v>10739225002242</v>
      </c>
      <c r="B97" s="5" t="s">
        <v>9</v>
      </c>
      <c r="C97" s="6">
        <v>45935690000109</v>
      </c>
      <c r="D97" s="7" t="s">
        <v>284</v>
      </c>
      <c r="E97" s="8" t="s">
        <v>155</v>
      </c>
      <c r="F97" s="9">
        <v>44774</v>
      </c>
      <c r="G97" s="9">
        <v>45139</v>
      </c>
      <c r="H97" s="12">
        <v>14400</v>
      </c>
      <c r="I97" s="11" t="s">
        <v>285</v>
      </c>
    </row>
    <row r="98" spans="1:9" ht="20.25" customHeight="1" x14ac:dyDescent="0.2">
      <c r="A98" s="4">
        <f>IFERROR(VLOOKUP(B98,'[1]DADOS (OCULTAR)'!$Q$3:$S$135,3,0),"")</f>
        <v>10739225002242</v>
      </c>
      <c r="B98" s="5" t="s">
        <v>9</v>
      </c>
      <c r="C98" s="6">
        <v>33705705000163</v>
      </c>
      <c r="D98" s="7" t="s">
        <v>286</v>
      </c>
      <c r="E98" s="8" t="s">
        <v>155</v>
      </c>
      <c r="F98" s="9">
        <v>44682</v>
      </c>
      <c r="G98" s="9">
        <v>45047</v>
      </c>
      <c r="H98" s="12">
        <v>14400</v>
      </c>
      <c r="I98" s="11" t="s">
        <v>287</v>
      </c>
    </row>
    <row r="99" spans="1:9" ht="20.25" customHeight="1" x14ac:dyDescent="0.2">
      <c r="A99" s="4">
        <f>IFERROR(VLOOKUP(B99,'[1]DADOS (OCULTAR)'!$Q$3:$S$135,3,0),"")</f>
        <v>10739225002242</v>
      </c>
      <c r="B99" s="5" t="s">
        <v>9</v>
      </c>
      <c r="C99" s="6">
        <v>26648302000164</v>
      </c>
      <c r="D99" s="7" t="s">
        <v>288</v>
      </c>
      <c r="E99" s="8" t="s">
        <v>155</v>
      </c>
      <c r="F99" s="9">
        <v>32356</v>
      </c>
      <c r="G99" s="9">
        <v>45139</v>
      </c>
      <c r="H99" s="12">
        <v>14400</v>
      </c>
      <c r="I99" s="11" t="s">
        <v>289</v>
      </c>
    </row>
    <row r="100" spans="1:9" ht="20.25" customHeight="1" x14ac:dyDescent="0.2">
      <c r="A100" s="4">
        <f>IFERROR(VLOOKUP(B100,'[1]DADOS (OCULTAR)'!$Q$3:$S$135,3,0),"")</f>
        <v>10739225002242</v>
      </c>
      <c r="B100" s="5" t="s">
        <v>9</v>
      </c>
      <c r="C100" s="6">
        <v>46855197000141</v>
      </c>
      <c r="D100" s="7" t="s">
        <v>290</v>
      </c>
      <c r="E100" s="8" t="s">
        <v>155</v>
      </c>
      <c r="F100" s="9">
        <v>44713</v>
      </c>
      <c r="G100" s="9">
        <v>45078</v>
      </c>
      <c r="H100" s="12">
        <v>14400</v>
      </c>
      <c r="I100" s="11" t="s">
        <v>291</v>
      </c>
    </row>
    <row r="101" spans="1:9" ht="20.25" customHeight="1" x14ac:dyDescent="0.2">
      <c r="A101" s="4">
        <f>IFERROR(VLOOKUP(B101,'[1]DADOS (OCULTAR)'!$Q$3:$S$135,3,0),"")</f>
        <v>10739225002242</v>
      </c>
      <c r="B101" s="5" t="s">
        <v>9</v>
      </c>
      <c r="C101" s="6">
        <v>34958308000166</v>
      </c>
      <c r="D101" s="7" t="s">
        <v>292</v>
      </c>
      <c r="E101" s="8" t="s">
        <v>155</v>
      </c>
      <c r="F101" s="9">
        <v>44713</v>
      </c>
      <c r="G101" s="9">
        <v>45078</v>
      </c>
      <c r="H101" s="12">
        <v>14400</v>
      </c>
      <c r="I101" s="11" t="s">
        <v>293</v>
      </c>
    </row>
    <row r="102" spans="1:9" ht="20.25" customHeight="1" x14ac:dyDescent="0.2">
      <c r="A102" s="4">
        <f>IFERROR(VLOOKUP(B102,'[1]DADOS (OCULTAR)'!$Q$3:$S$135,3,0),"")</f>
        <v>10739225002242</v>
      </c>
      <c r="B102" s="5" t="s">
        <v>9</v>
      </c>
      <c r="C102" s="6">
        <v>47055060000175</v>
      </c>
      <c r="D102" s="7" t="s">
        <v>294</v>
      </c>
      <c r="E102" s="8" t="s">
        <v>155</v>
      </c>
      <c r="F102" s="9">
        <v>44778</v>
      </c>
      <c r="G102" s="9">
        <v>45143</v>
      </c>
      <c r="H102" s="12">
        <v>14400</v>
      </c>
      <c r="I102" s="11" t="s">
        <v>295</v>
      </c>
    </row>
    <row r="103" spans="1:9" ht="20.25" customHeight="1" x14ac:dyDescent="0.2">
      <c r="A103" s="4">
        <f>IFERROR(VLOOKUP(B103,'[1]DADOS (OCULTAR)'!$Q$3:$S$135,3,0),"")</f>
        <v>10739225002242</v>
      </c>
      <c r="B103" s="5" t="s">
        <v>9</v>
      </c>
      <c r="C103" s="6">
        <v>40440176000189</v>
      </c>
      <c r="D103" s="7" t="s">
        <v>296</v>
      </c>
      <c r="E103" s="8" t="s">
        <v>155</v>
      </c>
      <c r="F103" s="9">
        <v>44713</v>
      </c>
      <c r="G103" s="9">
        <v>45078</v>
      </c>
      <c r="H103" s="12">
        <v>14400</v>
      </c>
      <c r="I103" s="11" t="s">
        <v>297</v>
      </c>
    </row>
    <row r="104" spans="1:9" ht="20.25" customHeight="1" x14ac:dyDescent="0.2">
      <c r="A104" s="4">
        <f>IFERROR(VLOOKUP(B104,'[1]DADOS (OCULTAR)'!$Q$3:$S$135,3,0),"")</f>
        <v>10739225002242</v>
      </c>
      <c r="B104" s="5" t="s">
        <v>9</v>
      </c>
      <c r="C104" s="6">
        <v>36405607000107</v>
      </c>
      <c r="D104" s="7" t="s">
        <v>298</v>
      </c>
      <c r="E104" s="8" t="s">
        <v>299</v>
      </c>
      <c r="F104" s="9">
        <v>44796</v>
      </c>
      <c r="G104" s="9">
        <v>44827</v>
      </c>
      <c r="H104" s="12">
        <v>10200</v>
      </c>
      <c r="I104" s="11" t="s">
        <v>300</v>
      </c>
    </row>
    <row r="105" spans="1:9" ht="20.25" customHeight="1" x14ac:dyDescent="0.2">
      <c r="A105" s="4">
        <f>IFERROR(VLOOKUP(B105,'[1]DADOS (OCULTAR)'!$Q$3:$S$135,3,0),"")</f>
        <v>10739225002242</v>
      </c>
      <c r="B105" s="5" t="s">
        <v>9</v>
      </c>
      <c r="C105" s="6">
        <v>28923194000116</v>
      </c>
      <c r="D105" s="7" t="s">
        <v>301</v>
      </c>
      <c r="E105" s="8" t="s">
        <v>155</v>
      </c>
      <c r="F105" s="9">
        <v>44774</v>
      </c>
      <c r="G105" s="9">
        <v>45139</v>
      </c>
      <c r="H105" s="12">
        <v>14400</v>
      </c>
      <c r="I105" s="11" t="s">
        <v>302</v>
      </c>
    </row>
    <row r="106" spans="1:9" ht="20.25" customHeight="1" x14ac:dyDescent="0.2">
      <c r="A106" s="4">
        <f>IFERROR(VLOOKUP(B106,'[1]DADOS (OCULTAR)'!$Q$3:$S$135,3,0),"")</f>
        <v>10739225002242</v>
      </c>
      <c r="B106" s="5" t="s">
        <v>9</v>
      </c>
      <c r="C106" s="6">
        <v>39285338000172</v>
      </c>
      <c r="D106" s="7" t="s">
        <v>303</v>
      </c>
      <c r="E106" s="8" t="s">
        <v>155</v>
      </c>
      <c r="F106" s="9">
        <v>44774</v>
      </c>
      <c r="G106" s="9">
        <v>45139</v>
      </c>
      <c r="H106" s="12">
        <v>14400</v>
      </c>
      <c r="I106" s="11" t="s">
        <v>304</v>
      </c>
    </row>
    <row r="107" spans="1:9" ht="20.25" customHeight="1" x14ac:dyDescent="0.2">
      <c r="A107" s="4">
        <f>IFERROR(VLOOKUP(B107,'[1]DADOS (OCULTAR)'!$Q$3:$S$135,3,0),"")</f>
        <v>10739225002242</v>
      </c>
      <c r="B107" s="5" t="s">
        <v>9</v>
      </c>
      <c r="C107" s="6">
        <v>42105157000121</v>
      </c>
      <c r="D107" s="7" t="s">
        <v>305</v>
      </c>
      <c r="E107" s="8" t="s">
        <v>155</v>
      </c>
      <c r="F107" s="9">
        <v>44687</v>
      </c>
      <c r="G107" s="9">
        <v>45052</v>
      </c>
      <c r="H107" s="12">
        <v>14400</v>
      </c>
      <c r="I107" s="11" t="s">
        <v>306</v>
      </c>
    </row>
    <row r="108" spans="1:9" ht="20.25" customHeight="1" x14ac:dyDescent="0.2">
      <c r="A108" s="4">
        <f>IFERROR(VLOOKUP(B108,'[1]DADOS (OCULTAR)'!$Q$3:$S$135,3,0),"")</f>
        <v>10739225002242</v>
      </c>
      <c r="B108" s="5" t="s">
        <v>9</v>
      </c>
      <c r="C108" s="6">
        <v>94783683549</v>
      </c>
      <c r="D108" s="7" t="s">
        <v>307</v>
      </c>
      <c r="E108" s="8" t="s">
        <v>155</v>
      </c>
      <c r="F108" s="9">
        <v>44743</v>
      </c>
      <c r="G108" s="9">
        <v>45108</v>
      </c>
      <c r="H108" s="12">
        <v>14400</v>
      </c>
      <c r="I108" s="11" t="s">
        <v>308</v>
      </c>
    </row>
    <row r="109" spans="1:9" ht="20.25" customHeight="1" x14ac:dyDescent="0.2">
      <c r="A109" s="4">
        <f>IFERROR(VLOOKUP(B109,'[1]DADOS (OCULTAR)'!$Q$3:$S$135,3,0),"")</f>
        <v>10739225002242</v>
      </c>
      <c r="B109" s="5" t="s">
        <v>9</v>
      </c>
      <c r="C109" s="6">
        <v>84485728404</v>
      </c>
      <c r="D109" s="7" t="s">
        <v>309</v>
      </c>
      <c r="E109" s="8" t="s">
        <v>155</v>
      </c>
      <c r="F109" s="9">
        <v>44652</v>
      </c>
      <c r="G109" s="9">
        <v>45017</v>
      </c>
      <c r="H109" s="12">
        <v>14400</v>
      </c>
      <c r="I109" s="11" t="s">
        <v>213</v>
      </c>
    </row>
    <row r="110" spans="1:9" ht="20.25" customHeight="1" x14ac:dyDescent="0.2">
      <c r="A110" s="4">
        <f>IFERROR(VLOOKUP(B110,'[1]DADOS (OCULTAR)'!$Q$3:$S$135,3,0),"")</f>
        <v>10739225002242</v>
      </c>
      <c r="B110" s="5" t="s">
        <v>9</v>
      </c>
      <c r="C110" s="6">
        <v>46966732000131</v>
      </c>
      <c r="D110" s="7" t="s">
        <v>261</v>
      </c>
      <c r="E110" s="8" t="s">
        <v>155</v>
      </c>
      <c r="F110" s="9">
        <v>44652</v>
      </c>
      <c r="G110" s="9">
        <v>45017</v>
      </c>
      <c r="H110" s="12">
        <v>14400</v>
      </c>
      <c r="I110" s="11" t="s">
        <v>213</v>
      </c>
    </row>
    <row r="111" spans="1:9" ht="20.25" customHeight="1" x14ac:dyDescent="0.2">
      <c r="A111" s="4">
        <f>IFERROR(VLOOKUP(B111,'[1]DADOS (OCULTAR)'!$Q$3:$S$135,3,0),"")</f>
        <v>10739225002242</v>
      </c>
      <c r="B111" s="5" t="s">
        <v>9</v>
      </c>
      <c r="C111" s="6">
        <v>84485728404</v>
      </c>
      <c r="D111" s="7" t="s">
        <v>310</v>
      </c>
      <c r="E111" s="8" t="s">
        <v>155</v>
      </c>
      <c r="F111" s="9">
        <v>44713</v>
      </c>
      <c r="G111" s="9">
        <v>45078</v>
      </c>
      <c r="H111" s="12">
        <v>14400</v>
      </c>
      <c r="I111" s="11" t="s">
        <v>311</v>
      </c>
    </row>
    <row r="112" spans="1:9" ht="20.25" customHeight="1" x14ac:dyDescent="0.2">
      <c r="A112" s="4">
        <f>IFERROR(VLOOKUP(B112,'[1]DADOS (OCULTAR)'!$Q$3:$S$135,3,0),"")</f>
        <v>10739225002242</v>
      </c>
      <c r="B112" s="5" t="s">
        <v>9</v>
      </c>
      <c r="C112" s="6">
        <v>26245293000160</v>
      </c>
      <c r="D112" s="7" t="s">
        <v>312</v>
      </c>
      <c r="E112" s="8" t="s">
        <v>155</v>
      </c>
      <c r="F112" s="9">
        <v>44782</v>
      </c>
      <c r="G112" s="9">
        <v>45147</v>
      </c>
      <c r="H112" s="12">
        <v>14400</v>
      </c>
      <c r="I112" s="11" t="s">
        <v>313</v>
      </c>
    </row>
    <row r="113" spans="1:9" ht="20.25" customHeight="1" x14ac:dyDescent="0.2">
      <c r="A113" s="4">
        <f>IFERROR(VLOOKUP(B113,'[1]DADOS (OCULTAR)'!$Q$3:$S$135,3,0),"")</f>
        <v>10739225002242</v>
      </c>
      <c r="B113" s="5" t="s">
        <v>9</v>
      </c>
      <c r="C113" s="6">
        <v>84485728404</v>
      </c>
      <c r="D113" s="7" t="s">
        <v>314</v>
      </c>
      <c r="E113" s="8" t="s">
        <v>155</v>
      </c>
      <c r="F113" s="9">
        <v>44743</v>
      </c>
      <c r="G113" s="9">
        <v>45108</v>
      </c>
      <c r="H113" s="12">
        <v>14400</v>
      </c>
      <c r="I113" s="11" t="s">
        <v>315</v>
      </c>
    </row>
    <row r="114" spans="1:9" ht="20.25" customHeight="1" x14ac:dyDescent="0.2">
      <c r="A114" s="4">
        <f>IFERROR(VLOOKUP(B114,'[1]DADOS (OCULTAR)'!$Q$3:$S$135,3,0),"")</f>
        <v>10739225002242</v>
      </c>
      <c r="B114" s="5" t="s">
        <v>9</v>
      </c>
      <c r="C114" s="6">
        <v>9902859445</v>
      </c>
      <c r="D114" s="7" t="s">
        <v>316</v>
      </c>
      <c r="E114" s="8" t="s">
        <v>155</v>
      </c>
      <c r="F114" s="9">
        <v>44761</v>
      </c>
      <c r="G114" s="9">
        <v>45126</v>
      </c>
      <c r="H114" s="12">
        <v>14400</v>
      </c>
      <c r="I114" s="11" t="s">
        <v>317</v>
      </c>
    </row>
    <row r="115" spans="1:9" ht="20.25" customHeight="1" x14ac:dyDescent="0.2">
      <c r="A115" s="4">
        <f>IFERROR(VLOOKUP(B115,'[1]DADOS (OCULTAR)'!$Q$3:$S$135,3,0),"")</f>
        <v>10739225002242</v>
      </c>
      <c r="B115" s="5" t="s">
        <v>9</v>
      </c>
      <c r="C115" s="6">
        <v>18272087000111</v>
      </c>
      <c r="D115" s="7" t="s">
        <v>318</v>
      </c>
      <c r="E115" s="8" t="s">
        <v>155</v>
      </c>
      <c r="F115" s="9">
        <v>44593</v>
      </c>
      <c r="G115" s="9">
        <v>44958</v>
      </c>
      <c r="H115" s="12">
        <v>14400</v>
      </c>
      <c r="I115" s="11" t="s">
        <v>319</v>
      </c>
    </row>
    <row r="116" spans="1:9" ht="20.25" customHeight="1" x14ac:dyDescent="0.2">
      <c r="A116" s="4">
        <f>IFERROR(VLOOKUP(B116,'[1]DADOS (OCULTAR)'!$Q$3:$S$135,3,0),"")</f>
        <v>10739225002242</v>
      </c>
      <c r="B116" s="5" t="s">
        <v>9</v>
      </c>
      <c r="C116" s="6">
        <v>2751464000165</v>
      </c>
      <c r="D116" s="7" t="s">
        <v>320</v>
      </c>
      <c r="E116" s="8" t="s">
        <v>321</v>
      </c>
      <c r="F116" s="9">
        <v>44743</v>
      </c>
      <c r="G116" s="9">
        <v>45108</v>
      </c>
      <c r="H116" s="12">
        <v>21600</v>
      </c>
      <c r="I116" s="11" t="s">
        <v>322</v>
      </c>
    </row>
    <row r="117" spans="1:9" ht="20.25" customHeight="1" x14ac:dyDescent="0.2">
      <c r="A117" s="4">
        <f>IFERROR(VLOOKUP(B117,'[1]DADOS (OCULTAR)'!$Q$3:$S$135,3,0),"")</f>
        <v>10739225002242</v>
      </c>
      <c r="B117" s="5" t="s">
        <v>9</v>
      </c>
      <c r="C117" s="6" t="s">
        <v>323</v>
      </c>
      <c r="D117" s="7" t="s">
        <v>324</v>
      </c>
      <c r="E117" s="8" t="s">
        <v>155</v>
      </c>
      <c r="F117" s="9">
        <v>44743</v>
      </c>
      <c r="G117" s="9">
        <v>45107</v>
      </c>
      <c r="H117" s="12">
        <v>15000</v>
      </c>
      <c r="I117" s="11" t="s">
        <v>277</v>
      </c>
    </row>
    <row r="118" spans="1:9" ht="20.25" customHeight="1" x14ac:dyDescent="0.2">
      <c r="A118" s="4">
        <f>IFERROR(VLOOKUP(B118,'[1]DADOS (OCULTAR)'!$Q$3:$S$135,3,0),"")</f>
        <v>10739225002242</v>
      </c>
      <c r="B118" s="5" t="s">
        <v>9</v>
      </c>
      <c r="C118" s="6" t="s">
        <v>325</v>
      </c>
      <c r="D118" s="7" t="s">
        <v>326</v>
      </c>
      <c r="E118" s="8" t="s">
        <v>155</v>
      </c>
      <c r="F118" s="9">
        <v>44743</v>
      </c>
      <c r="G118" s="9">
        <v>45107</v>
      </c>
      <c r="H118" s="12">
        <v>15000</v>
      </c>
      <c r="I118" s="11" t="s">
        <v>304</v>
      </c>
    </row>
    <row r="119" spans="1:9" ht="20.25" customHeight="1" x14ac:dyDescent="0.2">
      <c r="A119" s="4">
        <f>IFERROR(VLOOKUP(B119,'[1]DADOS (OCULTAR)'!$Q$3:$S$135,3,0),"")</f>
        <v>10739225002242</v>
      </c>
      <c r="B119" s="5" t="s">
        <v>9</v>
      </c>
      <c r="C119" s="6">
        <v>13409775000329</v>
      </c>
      <c r="D119" s="7" t="s">
        <v>327</v>
      </c>
      <c r="E119" s="8" t="s">
        <v>328</v>
      </c>
      <c r="F119" s="9">
        <v>44774</v>
      </c>
      <c r="G119" s="9">
        <v>45138</v>
      </c>
      <c r="H119" s="12">
        <v>6000</v>
      </c>
      <c r="I119" s="11" t="s">
        <v>329</v>
      </c>
    </row>
    <row r="120" spans="1:9" ht="20.25" customHeight="1" x14ac:dyDescent="0.2">
      <c r="A120" s="4">
        <f>IFERROR(VLOOKUP(B120,'[1]DADOS (OCULTAR)'!$Q$3:$S$135,3,0),"")</f>
        <v>10739225002242</v>
      </c>
      <c r="B120" s="5" t="s">
        <v>9</v>
      </c>
      <c r="C120" s="6" t="s">
        <v>330</v>
      </c>
      <c r="D120" s="7" t="s">
        <v>331</v>
      </c>
      <c r="E120" s="8" t="s">
        <v>332</v>
      </c>
      <c r="F120" s="9">
        <v>44833</v>
      </c>
      <c r="G120" s="9">
        <v>45191</v>
      </c>
      <c r="H120" s="12">
        <v>264000</v>
      </c>
      <c r="I120" s="11" t="s">
        <v>333</v>
      </c>
    </row>
    <row r="121" spans="1:9" ht="20.25" customHeight="1" x14ac:dyDescent="0.2">
      <c r="A121" s="4">
        <f>IFERROR(VLOOKUP(B121,'[1]DADOS (OCULTAR)'!$Q$3:$S$135,3,0),"")</f>
        <v>10739225002242</v>
      </c>
      <c r="B121" s="5" t="s">
        <v>9</v>
      </c>
      <c r="C121" s="6" t="s">
        <v>334</v>
      </c>
      <c r="D121" s="7" t="s">
        <v>335</v>
      </c>
      <c r="E121" s="8" t="s">
        <v>336</v>
      </c>
      <c r="F121" s="9">
        <v>44827</v>
      </c>
      <c r="G121" s="9">
        <v>45191</v>
      </c>
      <c r="H121" s="12">
        <v>60000</v>
      </c>
      <c r="I121" s="11" t="s">
        <v>337</v>
      </c>
    </row>
    <row r="122" spans="1:9" ht="20.25" customHeight="1" x14ac:dyDescent="0.2">
      <c r="A122" s="4">
        <f>IFERROR(VLOOKUP(B122,'[1]DADOS (OCULTAR)'!$Q$3:$S$135,3,0),"")</f>
        <v>10739225002242</v>
      </c>
      <c r="B122" s="5" t="s">
        <v>9</v>
      </c>
      <c r="C122" s="6" t="s">
        <v>338</v>
      </c>
      <c r="D122" s="7" t="s">
        <v>339</v>
      </c>
      <c r="E122" s="8" t="s">
        <v>155</v>
      </c>
      <c r="F122" s="9">
        <v>44712</v>
      </c>
      <c r="G122" s="9">
        <v>45076</v>
      </c>
      <c r="H122" s="12">
        <v>15000</v>
      </c>
      <c r="I122" s="11" t="s">
        <v>340</v>
      </c>
    </row>
    <row r="123" spans="1:9" ht="20.25" customHeight="1" x14ac:dyDescent="0.2">
      <c r="A123" s="4">
        <f>IFERROR(VLOOKUP(B123,'[1]DADOS (OCULTAR)'!$Q$3:$S$135,3,0),"")</f>
        <v>10739225002242</v>
      </c>
      <c r="B123" s="5" t="s">
        <v>9</v>
      </c>
      <c r="C123" s="6" t="s">
        <v>341</v>
      </c>
      <c r="D123" s="7" t="s">
        <v>342</v>
      </c>
      <c r="E123" s="8" t="s">
        <v>155</v>
      </c>
      <c r="F123" s="9">
        <v>44826</v>
      </c>
      <c r="G123" s="9">
        <v>45190</v>
      </c>
      <c r="H123" s="12">
        <v>15000</v>
      </c>
      <c r="I123" s="11" t="s">
        <v>343</v>
      </c>
    </row>
    <row r="124" spans="1:9" ht="20.25" customHeight="1" x14ac:dyDescent="0.2">
      <c r="A124" s="4">
        <f>IFERROR(VLOOKUP(B124,'[1]DADOS (OCULTAR)'!$Q$3:$S$135,3,0),"")</f>
        <v>10739225002242</v>
      </c>
      <c r="B124" s="5" t="s">
        <v>9</v>
      </c>
      <c r="C124" s="6" t="s">
        <v>344</v>
      </c>
      <c r="D124" s="7" t="s">
        <v>345</v>
      </c>
      <c r="E124" s="8" t="s">
        <v>155</v>
      </c>
      <c r="F124" s="9">
        <v>44826</v>
      </c>
      <c r="G124" s="9">
        <v>45190</v>
      </c>
      <c r="H124" s="12">
        <v>15000</v>
      </c>
      <c r="I124" s="11" t="s">
        <v>346</v>
      </c>
    </row>
    <row r="125" spans="1:9" ht="20.25" customHeight="1" x14ac:dyDescent="0.2">
      <c r="A125" s="4">
        <f>IFERROR(VLOOKUP(B125,'[1]DADOS (OCULTAR)'!$Q$3:$S$135,3,0),"")</f>
        <v>10739225002242</v>
      </c>
      <c r="B125" s="5" t="s">
        <v>9</v>
      </c>
      <c r="C125" s="6" t="s">
        <v>347</v>
      </c>
      <c r="D125" s="7" t="s">
        <v>348</v>
      </c>
      <c r="E125" s="8" t="s">
        <v>155</v>
      </c>
      <c r="F125" s="9">
        <v>44826</v>
      </c>
      <c r="G125" s="9">
        <v>45190</v>
      </c>
      <c r="H125" s="12">
        <v>15000</v>
      </c>
      <c r="I125" s="11" t="s">
        <v>349</v>
      </c>
    </row>
    <row r="126" spans="1:9" ht="20.25" customHeight="1" x14ac:dyDescent="0.2">
      <c r="A126" s="4">
        <f>IFERROR(VLOOKUP(B126,'[1]DADOS (OCULTAR)'!$Q$3:$S$135,3,0),"")</f>
        <v>10739225002242</v>
      </c>
      <c r="B126" s="5" t="s">
        <v>9</v>
      </c>
      <c r="C126" s="6" t="s">
        <v>350</v>
      </c>
      <c r="D126" s="7" t="s">
        <v>351</v>
      </c>
      <c r="E126" s="8" t="s">
        <v>155</v>
      </c>
      <c r="F126" s="9">
        <v>44774</v>
      </c>
      <c r="G126" s="9">
        <v>45138</v>
      </c>
      <c r="H126" s="12">
        <v>15000</v>
      </c>
      <c r="I126" s="11" t="s">
        <v>352</v>
      </c>
    </row>
    <row r="127" spans="1:9" ht="20.25" customHeight="1" x14ac:dyDescent="0.2">
      <c r="A127" s="4">
        <f>IFERROR(VLOOKUP(B127,'[1]DADOS (OCULTAR)'!$Q$3:$S$135,3,0),"")</f>
        <v>10739225002242</v>
      </c>
      <c r="B127" s="5" t="s">
        <v>9</v>
      </c>
      <c r="C127" s="6" t="s">
        <v>353</v>
      </c>
      <c r="D127" s="7" t="s">
        <v>354</v>
      </c>
      <c r="E127" s="8" t="s">
        <v>155</v>
      </c>
      <c r="F127" s="9">
        <v>44774</v>
      </c>
      <c r="G127" s="9">
        <v>45138</v>
      </c>
      <c r="H127" s="12">
        <v>15000</v>
      </c>
      <c r="I127" s="11" t="s">
        <v>355</v>
      </c>
    </row>
    <row r="128" spans="1:9" ht="20.25" customHeight="1" x14ac:dyDescent="0.2">
      <c r="A128" s="4">
        <f>IFERROR(VLOOKUP(B128,'[1]DADOS (OCULTAR)'!$Q$3:$S$135,3,0),"")</f>
        <v>10739225002242</v>
      </c>
      <c r="B128" s="5" t="s">
        <v>9</v>
      </c>
      <c r="C128" s="6" t="s">
        <v>356</v>
      </c>
      <c r="D128" s="7" t="s">
        <v>357</v>
      </c>
      <c r="E128" s="8" t="s">
        <v>155</v>
      </c>
      <c r="F128" s="9">
        <v>44819</v>
      </c>
      <c r="G128" s="9">
        <v>45183</v>
      </c>
      <c r="H128" s="12">
        <v>15000</v>
      </c>
      <c r="I128" s="11" t="s">
        <v>358</v>
      </c>
    </row>
    <row r="129" spans="1:9" ht="20.25" customHeight="1" x14ac:dyDescent="0.2">
      <c r="A129" s="4">
        <f>IFERROR(VLOOKUP(B129,'[1]DADOS (OCULTAR)'!$Q$3:$S$135,3,0),"")</f>
        <v>10739225002242</v>
      </c>
      <c r="B129" s="5" t="s">
        <v>9</v>
      </c>
      <c r="C129" s="6" t="s">
        <v>359</v>
      </c>
      <c r="D129" s="7" t="s">
        <v>360</v>
      </c>
      <c r="E129" s="8" t="s">
        <v>155</v>
      </c>
      <c r="F129" s="9">
        <v>44743</v>
      </c>
      <c r="G129" s="9">
        <v>45107</v>
      </c>
      <c r="H129" s="12">
        <v>15000</v>
      </c>
      <c r="I129" s="11" t="s">
        <v>361</v>
      </c>
    </row>
    <row r="130" spans="1:9" ht="20.25" customHeight="1" x14ac:dyDescent="0.2">
      <c r="A130" s="4">
        <f>IFERROR(VLOOKUP(B130,'[1]DADOS (OCULTAR)'!$Q$3:$S$135,3,0),"")</f>
        <v>10739225002242</v>
      </c>
      <c r="B130" s="5" t="s">
        <v>9</v>
      </c>
      <c r="C130" s="6">
        <v>11681483000153</v>
      </c>
      <c r="D130" s="7" t="s">
        <v>362</v>
      </c>
      <c r="E130" s="8" t="s">
        <v>363</v>
      </c>
      <c r="F130" s="9">
        <v>44628</v>
      </c>
      <c r="G130" s="9">
        <v>44992</v>
      </c>
      <c r="H130" s="12">
        <v>5757</v>
      </c>
      <c r="I130" s="11" t="s">
        <v>364</v>
      </c>
    </row>
    <row r="131" spans="1:9" ht="20.25" customHeight="1" x14ac:dyDescent="0.2">
      <c r="A131" s="4">
        <f>IFERROR(VLOOKUP(B131,'[1]DADOS (OCULTAR)'!$Q$3:$S$135,3,0),"")</f>
        <v>10739225002242</v>
      </c>
      <c r="B131" s="5" t="s">
        <v>9</v>
      </c>
      <c r="C131" s="6">
        <v>10816775000274</v>
      </c>
      <c r="D131" s="7" t="s">
        <v>365</v>
      </c>
      <c r="E131" s="8" t="s">
        <v>366</v>
      </c>
      <c r="F131" s="9">
        <v>44781</v>
      </c>
      <c r="G131" s="9">
        <v>45267</v>
      </c>
      <c r="H131" s="12">
        <v>6480</v>
      </c>
      <c r="I131" s="11" t="s">
        <v>367</v>
      </c>
    </row>
    <row r="132" spans="1:9" ht="20.25" customHeight="1" x14ac:dyDescent="0.2">
      <c r="A132" s="4">
        <f>IFERROR(VLOOKUP(B132,'[1]DADOS (OCULTAR)'!$Q$3:$S$135,3,0),"")</f>
        <v>10739225002242</v>
      </c>
      <c r="B132" s="5" t="s">
        <v>9</v>
      </c>
      <c r="C132" s="6" t="s">
        <v>368</v>
      </c>
      <c r="D132" s="7" t="s">
        <v>298</v>
      </c>
      <c r="E132" s="8" t="s">
        <v>369</v>
      </c>
      <c r="F132" s="9">
        <v>44799</v>
      </c>
      <c r="G132" s="9">
        <v>45160</v>
      </c>
      <c r="H132" s="12">
        <v>10200</v>
      </c>
      <c r="I132" s="11" t="s">
        <v>370</v>
      </c>
    </row>
    <row r="133" spans="1:9" ht="20.25" customHeight="1" x14ac:dyDescent="0.2">
      <c r="A133" s="4">
        <f>IFERROR(VLOOKUP(B133,'[1]DADOS (OCULTAR)'!$Q$3:$S$135,3,0),"")</f>
        <v>10739225002242</v>
      </c>
      <c r="B133" s="5" t="s">
        <v>9</v>
      </c>
      <c r="C133" s="6" t="s">
        <v>371</v>
      </c>
      <c r="D133" s="7" t="s">
        <v>372</v>
      </c>
      <c r="E133" s="8" t="s">
        <v>155</v>
      </c>
      <c r="F133" s="9">
        <v>44805</v>
      </c>
      <c r="G133" s="9">
        <v>44804</v>
      </c>
      <c r="H133" s="12">
        <v>15000</v>
      </c>
      <c r="I133" s="11" t="s">
        <v>373</v>
      </c>
    </row>
    <row r="134" spans="1:9" ht="20.25" customHeight="1" x14ac:dyDescent="0.2">
      <c r="A134" s="4">
        <f>IFERROR(VLOOKUP(B134,'[1]DADOS (OCULTAR)'!$Q$3:$S$135,3,0),"")</f>
        <v>10739225002242</v>
      </c>
      <c r="B134" s="5" t="s">
        <v>9</v>
      </c>
      <c r="C134" s="6" t="s">
        <v>374</v>
      </c>
      <c r="D134" s="7" t="s">
        <v>375</v>
      </c>
      <c r="E134" s="8" t="s">
        <v>155</v>
      </c>
      <c r="F134" s="9">
        <v>44866</v>
      </c>
      <c r="G134" s="9">
        <v>45229</v>
      </c>
      <c r="H134" s="12">
        <v>15000</v>
      </c>
      <c r="I134" s="11" t="s">
        <v>376</v>
      </c>
    </row>
    <row r="135" spans="1:9" ht="20.25" customHeight="1" x14ac:dyDescent="0.2">
      <c r="A135" s="4">
        <f>IFERROR(VLOOKUP(B135,'[1]DADOS (OCULTAR)'!$Q$3:$S$135,3,0),"")</f>
        <v>10739225002242</v>
      </c>
      <c r="B135" s="5" t="s">
        <v>9</v>
      </c>
      <c r="C135" s="6" t="s">
        <v>377</v>
      </c>
      <c r="D135" s="7" t="s">
        <v>378</v>
      </c>
      <c r="E135" s="8" t="s">
        <v>155</v>
      </c>
      <c r="F135" s="9">
        <v>44872</v>
      </c>
      <c r="G135" s="9">
        <v>45236</v>
      </c>
      <c r="H135" s="12">
        <v>15000</v>
      </c>
      <c r="I135" s="11" t="s">
        <v>379</v>
      </c>
    </row>
    <row r="136" spans="1:9" ht="20.25" customHeight="1" x14ac:dyDescent="0.2">
      <c r="A136" s="4">
        <f>IFERROR(VLOOKUP(B136,'[1]DADOS (OCULTAR)'!$Q$3:$S$135,3,0),"")</f>
        <v>10739225002242</v>
      </c>
      <c r="B136" s="5" t="s">
        <v>9</v>
      </c>
      <c r="C136" s="6" t="s">
        <v>380</v>
      </c>
      <c r="D136" s="7" t="s">
        <v>381</v>
      </c>
      <c r="E136" s="8" t="s">
        <v>155</v>
      </c>
      <c r="F136" s="9">
        <v>44896</v>
      </c>
      <c r="G136" s="9">
        <v>45260</v>
      </c>
      <c r="H136" s="12">
        <v>15000</v>
      </c>
      <c r="I136" s="11" t="s">
        <v>382</v>
      </c>
    </row>
    <row r="137" spans="1:9" ht="20.25" customHeight="1" x14ac:dyDescent="0.2">
      <c r="A137" s="4">
        <f>IFERROR(VLOOKUP(B137,'[1]DADOS (OCULTAR)'!$Q$3:$S$135,3,0),"")</f>
        <v>10739225002242</v>
      </c>
      <c r="B137" s="5" t="s">
        <v>9</v>
      </c>
      <c r="C137" s="6" t="s">
        <v>383</v>
      </c>
      <c r="D137" s="7" t="s">
        <v>384</v>
      </c>
      <c r="E137" s="8" t="s">
        <v>155</v>
      </c>
      <c r="F137" s="9">
        <v>44921</v>
      </c>
      <c r="G137" s="9">
        <v>45285</v>
      </c>
      <c r="H137" s="12">
        <v>15000</v>
      </c>
      <c r="I137" s="11" t="s">
        <v>385</v>
      </c>
    </row>
    <row r="138" spans="1:9" ht="20.25" customHeight="1" x14ac:dyDescent="0.2">
      <c r="A138" s="4">
        <f>IFERROR(VLOOKUP(B138,'[1]DADOS (OCULTAR)'!$Q$3:$S$135,3,0),"")</f>
        <v>10739225002242</v>
      </c>
      <c r="B138" s="5" t="s">
        <v>9</v>
      </c>
      <c r="C138" s="6" t="s">
        <v>386</v>
      </c>
      <c r="D138" s="7" t="s">
        <v>387</v>
      </c>
      <c r="E138" s="8" t="s">
        <v>155</v>
      </c>
      <c r="F138" s="9">
        <v>44924</v>
      </c>
      <c r="G138" s="9">
        <v>45288</v>
      </c>
      <c r="H138" s="12">
        <v>15000</v>
      </c>
      <c r="I138" s="11" t="s">
        <v>388</v>
      </c>
    </row>
    <row r="139" spans="1:9" ht="20.25" customHeight="1" x14ac:dyDescent="0.2">
      <c r="A139" s="4">
        <f>IFERROR(VLOOKUP(B139,'[1]DADOS (OCULTAR)'!$Q$3:$S$135,3,0),"")</f>
        <v>10739225002242</v>
      </c>
      <c r="B139" s="5" t="s">
        <v>9</v>
      </c>
      <c r="C139" s="6" t="s">
        <v>389</v>
      </c>
      <c r="D139" s="7" t="s">
        <v>390</v>
      </c>
      <c r="E139" s="8" t="s">
        <v>155</v>
      </c>
      <c r="F139" s="9">
        <v>44866</v>
      </c>
      <c r="G139" s="9">
        <v>45230</v>
      </c>
      <c r="H139" s="12">
        <v>15000</v>
      </c>
      <c r="I139" s="11" t="s">
        <v>391</v>
      </c>
    </row>
    <row r="140" spans="1:9" ht="20.25" customHeight="1" x14ac:dyDescent="0.2">
      <c r="A140" s="4">
        <f>IFERROR(VLOOKUP(B140,'[1]DADOS (OCULTAR)'!$Q$3:$S$135,3,0),"")</f>
        <v>10739225002242</v>
      </c>
      <c r="B140" s="5" t="s">
        <v>9</v>
      </c>
      <c r="C140" s="6" t="s">
        <v>392</v>
      </c>
      <c r="D140" s="7" t="s">
        <v>393</v>
      </c>
      <c r="E140" s="8" t="s">
        <v>155</v>
      </c>
      <c r="F140" s="9">
        <v>44916</v>
      </c>
      <c r="G140" s="9">
        <v>45280</v>
      </c>
      <c r="H140" s="12">
        <v>15000</v>
      </c>
      <c r="I140" s="11" t="s">
        <v>394</v>
      </c>
    </row>
    <row r="141" spans="1:9" ht="20.25" customHeight="1" x14ac:dyDescent="0.2">
      <c r="A141" s="4">
        <f>IFERROR(VLOOKUP(B141,'[1]DADOS (OCULTAR)'!$Q$3:$S$135,3,0),"")</f>
        <v>10739225002242</v>
      </c>
      <c r="B141" s="17" t="s">
        <v>9</v>
      </c>
      <c r="C141" s="18" t="s">
        <v>395</v>
      </c>
      <c r="D141" s="19" t="s">
        <v>396</v>
      </c>
      <c r="E141" s="20" t="s">
        <v>155</v>
      </c>
      <c r="F141" s="21">
        <v>44896</v>
      </c>
      <c r="G141" s="21">
        <v>45260</v>
      </c>
      <c r="H141" s="22">
        <v>15000</v>
      </c>
      <c r="I141" s="23" t="s">
        <v>397</v>
      </c>
    </row>
    <row r="142" spans="1:9" ht="20.25" customHeight="1" x14ac:dyDescent="0.2">
      <c r="A142" s="4">
        <f>IFERROR(VLOOKUP(B142,'[1]DADOS (OCULTAR)'!$Q$3:$S$135,3,0),"")</f>
        <v>10739225002242</v>
      </c>
      <c r="B142" s="24" t="s">
        <v>9</v>
      </c>
      <c r="C142" s="25" t="s">
        <v>398</v>
      </c>
      <c r="D142" s="26" t="s">
        <v>399</v>
      </c>
      <c r="E142" s="27" t="s">
        <v>155</v>
      </c>
      <c r="F142" s="28">
        <v>44921</v>
      </c>
      <c r="G142" s="28">
        <v>45285</v>
      </c>
      <c r="H142" s="29">
        <v>15000</v>
      </c>
      <c r="I142" s="30" t="s">
        <v>400</v>
      </c>
    </row>
    <row r="143" spans="1:9" ht="20.25" customHeight="1" x14ac:dyDescent="0.2">
      <c r="A143" s="4">
        <f>IFERROR(VLOOKUP(B143,'[1]DADOS (OCULTAR)'!$Q$3:$S$135,3,0),"")</f>
        <v>10739225002242</v>
      </c>
      <c r="B143" s="24" t="s">
        <v>9</v>
      </c>
      <c r="C143" s="25" t="s">
        <v>401</v>
      </c>
      <c r="D143" s="26" t="s">
        <v>402</v>
      </c>
      <c r="E143" s="27" t="s">
        <v>155</v>
      </c>
      <c r="F143" s="28">
        <v>44835</v>
      </c>
      <c r="G143" s="28">
        <v>45199</v>
      </c>
      <c r="H143" s="29">
        <v>15000</v>
      </c>
      <c r="I143" s="30" t="s">
        <v>403</v>
      </c>
    </row>
    <row r="144" spans="1:9" ht="20.25" customHeight="1" x14ac:dyDescent="0.2">
      <c r="A144" s="4">
        <f>IFERROR(VLOOKUP(B144,'[1]DADOS (OCULTAR)'!$Q$3:$S$135,3,0),"")</f>
        <v>10739225002242</v>
      </c>
      <c r="B144" s="24" t="s">
        <v>9</v>
      </c>
      <c r="C144" s="25" t="s">
        <v>404</v>
      </c>
      <c r="D144" s="26" t="s">
        <v>405</v>
      </c>
      <c r="E144" s="27" t="s">
        <v>155</v>
      </c>
      <c r="F144" s="28">
        <v>44917</v>
      </c>
      <c r="G144" s="28">
        <v>45281</v>
      </c>
      <c r="H144" s="29">
        <v>15000</v>
      </c>
      <c r="I144" s="30" t="s">
        <v>406</v>
      </c>
    </row>
    <row r="145" spans="1:9" ht="20.25" customHeight="1" x14ac:dyDescent="0.2">
      <c r="A145" s="4">
        <f>IFERROR(VLOOKUP(B145,'[1]DADOS (OCULTAR)'!$Q$3:$S$135,3,0),"")</f>
        <v>10739225002242</v>
      </c>
      <c r="B145" s="24" t="s">
        <v>9</v>
      </c>
      <c r="C145" s="25" t="s">
        <v>407</v>
      </c>
      <c r="D145" s="26" t="s">
        <v>408</v>
      </c>
      <c r="E145" s="27" t="s">
        <v>155</v>
      </c>
      <c r="F145" s="28">
        <v>44896</v>
      </c>
      <c r="G145" s="28">
        <v>45260</v>
      </c>
      <c r="H145" s="29">
        <v>15000</v>
      </c>
      <c r="I145" s="30" t="s">
        <v>409</v>
      </c>
    </row>
    <row r="146" spans="1:9" ht="20.25" customHeight="1" x14ac:dyDescent="0.2">
      <c r="A146" s="4">
        <f>IFERROR(VLOOKUP(B146,'[1]DADOS (OCULTAR)'!$Q$3:$S$135,3,0),"")</f>
        <v>10739225002242</v>
      </c>
      <c r="B146" s="24" t="s">
        <v>9</v>
      </c>
      <c r="C146" s="25" t="s">
        <v>410</v>
      </c>
      <c r="D146" s="26" t="s">
        <v>411</v>
      </c>
      <c r="E146" s="27" t="s">
        <v>155</v>
      </c>
      <c r="F146" s="28">
        <v>44896</v>
      </c>
      <c r="G146" s="28">
        <v>45260</v>
      </c>
      <c r="H146" s="29">
        <v>15000</v>
      </c>
      <c r="I146" s="30" t="s">
        <v>412</v>
      </c>
    </row>
    <row r="147" spans="1:9" ht="20.25" customHeight="1" x14ac:dyDescent="0.2">
      <c r="A147" s="4">
        <f>IFERROR(VLOOKUP(B147,'[1]DADOS (OCULTAR)'!$Q$3:$S$135,3,0),"")</f>
        <v>10739225002242</v>
      </c>
      <c r="B147" s="24" t="s">
        <v>9</v>
      </c>
      <c r="C147" s="25" t="s">
        <v>413</v>
      </c>
      <c r="D147" s="26" t="s">
        <v>414</v>
      </c>
      <c r="E147" s="27" t="s">
        <v>415</v>
      </c>
      <c r="F147" s="28">
        <v>44931</v>
      </c>
      <c r="G147" s="28">
        <v>45295</v>
      </c>
      <c r="H147" s="29">
        <v>15000</v>
      </c>
      <c r="I147" s="30" t="s">
        <v>416</v>
      </c>
    </row>
    <row r="148" spans="1:9" ht="20.25" customHeight="1" x14ac:dyDescent="0.2">
      <c r="A148" s="4">
        <f>IFERROR(VLOOKUP(B148,'[1]DADOS (OCULTAR)'!$Q$3:$S$135,3,0),"")</f>
        <v>10739225002242</v>
      </c>
      <c r="B148" s="24" t="s">
        <v>9</v>
      </c>
      <c r="C148" s="25" t="s">
        <v>417</v>
      </c>
      <c r="D148" s="26" t="s">
        <v>418</v>
      </c>
      <c r="E148" s="27" t="s">
        <v>155</v>
      </c>
      <c r="F148" s="28">
        <v>44936</v>
      </c>
      <c r="G148" s="28">
        <v>45300</v>
      </c>
      <c r="H148" s="29">
        <v>15000</v>
      </c>
      <c r="I148" s="30" t="s">
        <v>419</v>
      </c>
    </row>
    <row r="149" spans="1:9" ht="20.25" customHeight="1" x14ac:dyDescent="0.2">
      <c r="A149" s="4">
        <f>IFERROR(VLOOKUP(B149,'[1]DADOS (OCULTAR)'!$Q$3:$S$135,3,0),"")</f>
        <v>10739225002242</v>
      </c>
      <c r="B149" s="24" t="s">
        <v>9</v>
      </c>
      <c r="C149" s="31" t="s">
        <v>420</v>
      </c>
      <c r="D149" s="26" t="s">
        <v>421</v>
      </c>
      <c r="E149" s="27" t="s">
        <v>155</v>
      </c>
      <c r="F149" s="28">
        <v>44927</v>
      </c>
      <c r="G149" s="28">
        <v>45291</v>
      </c>
      <c r="H149" s="29">
        <v>15000</v>
      </c>
      <c r="I149" s="30" t="s">
        <v>422</v>
      </c>
    </row>
    <row r="150" spans="1:9" ht="20.25" customHeight="1" x14ac:dyDescent="0.2">
      <c r="A150" s="4">
        <f>IFERROR(VLOOKUP(B150,'[1]DADOS (OCULTAR)'!$Q$3:$S$135,3,0),"")</f>
        <v>10739225002242</v>
      </c>
      <c r="B150" s="5" t="s">
        <v>9</v>
      </c>
      <c r="C150" s="6" t="s">
        <v>423</v>
      </c>
      <c r="D150" s="7" t="s">
        <v>424</v>
      </c>
      <c r="E150" s="8" t="s">
        <v>155</v>
      </c>
      <c r="F150" s="9">
        <v>44914</v>
      </c>
      <c r="G150" s="9">
        <v>45278</v>
      </c>
      <c r="H150" s="12">
        <v>15000</v>
      </c>
      <c r="I150" s="11" t="s">
        <v>425</v>
      </c>
    </row>
    <row r="151" spans="1:9" ht="20.25" customHeight="1" x14ac:dyDescent="0.2">
      <c r="A151" s="4">
        <f>IFERROR(VLOOKUP(B151,'[1]DADOS (OCULTAR)'!$Q$3:$S$135,3,0),"")</f>
        <v>10739225002242</v>
      </c>
      <c r="B151" s="5" t="s">
        <v>9</v>
      </c>
      <c r="C151" s="6" t="s">
        <v>426</v>
      </c>
      <c r="D151" s="7" t="s">
        <v>427</v>
      </c>
      <c r="E151" s="8" t="s">
        <v>155</v>
      </c>
      <c r="F151" s="9">
        <v>44935</v>
      </c>
      <c r="G151" s="9">
        <v>45299</v>
      </c>
      <c r="H151" s="12">
        <v>15000</v>
      </c>
      <c r="I151" s="11" t="s">
        <v>428</v>
      </c>
    </row>
    <row r="152" spans="1:9" ht="20.25" customHeight="1" x14ac:dyDescent="0.2">
      <c r="A152" s="4">
        <f>IFERROR(VLOOKUP(B152,'[1]DADOS (OCULTAR)'!$Q$3:$S$135,3,0),"")</f>
        <v>10739225002242</v>
      </c>
      <c r="B152" s="5" t="s">
        <v>9</v>
      </c>
      <c r="C152" s="6" t="s">
        <v>429</v>
      </c>
      <c r="D152" s="7" t="s">
        <v>430</v>
      </c>
      <c r="E152" s="8" t="s">
        <v>155</v>
      </c>
      <c r="F152" s="9">
        <v>44956</v>
      </c>
      <c r="G152" s="9">
        <v>45320</v>
      </c>
      <c r="H152" s="12">
        <v>15000</v>
      </c>
      <c r="I152" s="11" t="s">
        <v>431</v>
      </c>
    </row>
    <row r="153" spans="1:9" ht="20.25" customHeight="1" x14ac:dyDescent="0.2">
      <c r="A153" s="4">
        <f>IFERROR(VLOOKUP(B153,'[1]DADOS (OCULTAR)'!$Q$3:$S$135,3,0),"")</f>
        <v>10739225002242</v>
      </c>
      <c r="B153" s="5" t="s">
        <v>9</v>
      </c>
      <c r="C153" s="6" t="s">
        <v>432</v>
      </c>
      <c r="D153" s="7" t="s">
        <v>433</v>
      </c>
      <c r="E153" s="8" t="s">
        <v>155</v>
      </c>
      <c r="F153" s="9">
        <v>44953</v>
      </c>
      <c r="G153" s="9">
        <v>45317</v>
      </c>
      <c r="H153" s="12">
        <v>150000</v>
      </c>
      <c r="I153" s="11" t="s">
        <v>434</v>
      </c>
    </row>
    <row r="154" spans="1:9" ht="20.25" customHeight="1" x14ac:dyDescent="0.2">
      <c r="A154" s="4">
        <f>IFERROR(VLOOKUP(B154,'[1]DADOS (OCULTAR)'!$Q$3:$S$135,3,0),"")</f>
        <v>10739225002242</v>
      </c>
      <c r="B154" s="5" t="s">
        <v>9</v>
      </c>
      <c r="C154" s="6" t="s">
        <v>435</v>
      </c>
      <c r="D154" s="7" t="s">
        <v>436</v>
      </c>
      <c r="E154" s="8" t="s">
        <v>155</v>
      </c>
      <c r="F154" s="9">
        <v>44927</v>
      </c>
      <c r="G154" s="9">
        <v>45657</v>
      </c>
      <c r="H154" s="12">
        <v>15000</v>
      </c>
      <c r="I154" s="11" t="s">
        <v>437</v>
      </c>
    </row>
    <row r="155" spans="1:9" ht="20.25" customHeight="1" x14ac:dyDescent="0.2">
      <c r="A155" s="4">
        <f>IFERROR(VLOOKUP(B155,'[1]DADOS (OCULTAR)'!$Q$3:$S$135,3,0),"")</f>
        <v>10739225002242</v>
      </c>
      <c r="B155" s="5" t="s">
        <v>9</v>
      </c>
      <c r="C155" s="6" t="s">
        <v>438</v>
      </c>
      <c r="D155" s="7" t="s">
        <v>439</v>
      </c>
      <c r="E155" s="8" t="s">
        <v>155</v>
      </c>
      <c r="F155" s="9">
        <v>44943</v>
      </c>
      <c r="G155" s="9">
        <v>45307</v>
      </c>
      <c r="H155" s="12">
        <v>15000</v>
      </c>
      <c r="I155" s="11" t="s">
        <v>440</v>
      </c>
    </row>
    <row r="156" spans="1:9" ht="20.25" customHeight="1" x14ac:dyDescent="0.2">
      <c r="A156" s="4">
        <f>IFERROR(VLOOKUP(B156,'[1]DADOS (OCULTAR)'!$Q$3:$S$135,3,0),"")</f>
        <v>10739225002242</v>
      </c>
      <c r="B156" s="5" t="s">
        <v>9</v>
      </c>
      <c r="C156" s="6" t="s">
        <v>441</v>
      </c>
      <c r="D156" s="7" t="s">
        <v>442</v>
      </c>
      <c r="E156" s="8" t="s">
        <v>155</v>
      </c>
      <c r="F156" s="9">
        <v>44896</v>
      </c>
      <c r="G156" s="9">
        <v>45261</v>
      </c>
      <c r="H156" s="12">
        <v>15000</v>
      </c>
      <c r="I156" s="11" t="s">
        <v>443</v>
      </c>
    </row>
    <row r="157" spans="1:9" ht="20.25" customHeight="1" x14ac:dyDescent="0.2">
      <c r="A157" s="4">
        <f>IFERROR(VLOOKUP(B157,'[1]DADOS (OCULTAR)'!$Q$3:$S$135,3,0),"")</f>
        <v>10739225002242</v>
      </c>
      <c r="B157" s="5" t="s">
        <v>9</v>
      </c>
      <c r="C157" s="6" t="s">
        <v>444</v>
      </c>
      <c r="D157" s="7" t="s">
        <v>445</v>
      </c>
      <c r="E157" s="8" t="s">
        <v>155</v>
      </c>
      <c r="F157" s="9">
        <v>44944</v>
      </c>
      <c r="G157" s="9">
        <v>45308</v>
      </c>
      <c r="H157" s="12">
        <v>15000</v>
      </c>
      <c r="I157" s="11" t="s">
        <v>446</v>
      </c>
    </row>
    <row r="158" spans="1:9" ht="20.25" customHeight="1" x14ac:dyDescent="0.2">
      <c r="A158" s="4">
        <f>IFERROR(VLOOKUP(B158,'[1]DADOS (OCULTAR)'!$Q$3:$S$135,3,0),"")</f>
        <v>10739225002242</v>
      </c>
      <c r="B158" s="5" t="s">
        <v>9</v>
      </c>
      <c r="C158" s="6" t="s">
        <v>447</v>
      </c>
      <c r="D158" s="7" t="s">
        <v>448</v>
      </c>
      <c r="E158" s="8" t="s">
        <v>155</v>
      </c>
      <c r="F158" s="9">
        <v>44866</v>
      </c>
      <c r="G158" s="9">
        <v>45230</v>
      </c>
      <c r="H158" s="12">
        <v>15000</v>
      </c>
      <c r="I158" s="11" t="s">
        <v>449</v>
      </c>
    </row>
    <row r="159" spans="1:9" ht="20.25" customHeight="1" x14ac:dyDescent="0.2">
      <c r="A159" s="4">
        <f>IFERROR(VLOOKUP(B159,'[1]DADOS (OCULTAR)'!$Q$3:$S$135,3,0),"")</f>
        <v>10739225002242</v>
      </c>
      <c r="B159" s="5" t="s">
        <v>9</v>
      </c>
      <c r="C159" s="6" t="s">
        <v>450</v>
      </c>
      <c r="D159" s="7" t="s">
        <v>451</v>
      </c>
      <c r="E159" s="8" t="s">
        <v>155</v>
      </c>
      <c r="F159" s="9">
        <v>44927</v>
      </c>
      <c r="G159" s="9">
        <v>45657</v>
      </c>
      <c r="H159" s="12">
        <v>15000</v>
      </c>
      <c r="I159" s="11" t="s">
        <v>452</v>
      </c>
    </row>
    <row r="160" spans="1:9" ht="20.25" customHeight="1" x14ac:dyDescent="0.2">
      <c r="A160" s="4">
        <f>IFERROR(VLOOKUP(B160,'[1]DADOS (OCULTAR)'!$Q$3:$S$135,3,0),"")</f>
        <v>10739225002242</v>
      </c>
      <c r="B160" s="5" t="s">
        <v>9</v>
      </c>
      <c r="C160" s="6" t="s">
        <v>453</v>
      </c>
      <c r="D160" s="7" t="s">
        <v>454</v>
      </c>
      <c r="E160" s="8" t="s">
        <v>155</v>
      </c>
      <c r="F160" s="9">
        <v>44958</v>
      </c>
      <c r="G160" s="9">
        <v>45322</v>
      </c>
      <c r="H160" s="12">
        <v>15000</v>
      </c>
      <c r="I160" s="11" t="s">
        <v>455</v>
      </c>
    </row>
    <row r="161" spans="1:9" ht="20.25" customHeight="1" x14ac:dyDescent="0.2">
      <c r="A161" s="4">
        <f>IFERROR(VLOOKUP(B161,'[1]DADOS (OCULTAR)'!$Q$3:$S$135,3,0),"")</f>
        <v>10739225002242</v>
      </c>
      <c r="B161" s="5" t="s">
        <v>9</v>
      </c>
      <c r="C161" s="6" t="s">
        <v>450</v>
      </c>
      <c r="D161" s="7" t="s">
        <v>456</v>
      </c>
      <c r="E161" s="8" t="s">
        <v>155</v>
      </c>
      <c r="F161" s="9">
        <v>40909</v>
      </c>
      <c r="G161" s="9">
        <v>45291</v>
      </c>
      <c r="H161" s="12">
        <v>15000</v>
      </c>
      <c r="I161" s="11" t="s">
        <v>452</v>
      </c>
    </row>
    <row r="162" spans="1:9" ht="20.25" customHeight="1" x14ac:dyDescent="0.2">
      <c r="A162" s="4">
        <f>IFERROR(VLOOKUP(B162,'[1]DADOS (OCULTAR)'!$Q$3:$S$135,3,0),"")</f>
        <v>10739225002242</v>
      </c>
      <c r="B162" s="5" t="s">
        <v>9</v>
      </c>
      <c r="C162" s="6" t="s">
        <v>457</v>
      </c>
      <c r="D162" s="7" t="s">
        <v>458</v>
      </c>
      <c r="E162" s="8" t="s">
        <v>155</v>
      </c>
      <c r="F162" s="9">
        <v>44958</v>
      </c>
      <c r="G162" s="9">
        <v>45322</v>
      </c>
      <c r="H162" s="12">
        <v>15000</v>
      </c>
      <c r="I162" s="11" t="s">
        <v>459</v>
      </c>
    </row>
    <row r="163" spans="1:9" ht="20.25" customHeight="1" x14ac:dyDescent="0.2">
      <c r="A163" s="4">
        <f>IFERROR(VLOOKUP(B163,'[1]DADOS (OCULTAR)'!$Q$3:$S$135,3,0),"")</f>
        <v>10739225002242</v>
      </c>
      <c r="B163" s="5" t="s">
        <v>9</v>
      </c>
      <c r="C163" s="6" t="s">
        <v>460</v>
      </c>
      <c r="D163" s="7" t="s">
        <v>461</v>
      </c>
      <c r="E163" s="8" t="s">
        <v>155</v>
      </c>
      <c r="F163" s="9">
        <v>44985</v>
      </c>
      <c r="G163" s="9">
        <v>45349</v>
      </c>
      <c r="H163" s="12">
        <v>15000</v>
      </c>
      <c r="I163" s="11" t="s">
        <v>462</v>
      </c>
    </row>
    <row r="164" spans="1:9" ht="20.25" customHeight="1" x14ac:dyDescent="0.2">
      <c r="A164" s="4">
        <f>IFERROR(VLOOKUP(B164,'[1]DADOS (OCULTAR)'!$Q$3:$S$135,3,0),"")</f>
        <v>10739225002242</v>
      </c>
      <c r="B164" s="5" t="s">
        <v>9</v>
      </c>
      <c r="C164" s="6" t="s">
        <v>463</v>
      </c>
      <c r="D164" s="7" t="s">
        <v>464</v>
      </c>
      <c r="E164" s="8" t="s">
        <v>155</v>
      </c>
      <c r="F164" s="9">
        <v>45001</v>
      </c>
      <c r="G164" s="9">
        <v>45366</v>
      </c>
      <c r="H164" s="12">
        <v>15000</v>
      </c>
      <c r="I164" s="11" t="s">
        <v>465</v>
      </c>
    </row>
    <row r="165" spans="1:9" ht="20.25" customHeight="1" x14ac:dyDescent="0.2">
      <c r="A165" s="4">
        <f>IFERROR(VLOOKUP(B165,'[1]DADOS (OCULTAR)'!$Q$3:$S$135,3,0),"")</f>
        <v>10739225002242</v>
      </c>
      <c r="B165" s="5" t="s">
        <v>9</v>
      </c>
      <c r="C165" s="6" t="s">
        <v>466</v>
      </c>
      <c r="D165" s="7" t="s">
        <v>467</v>
      </c>
      <c r="E165" s="8" t="s">
        <v>468</v>
      </c>
      <c r="F165" s="9">
        <v>45016</v>
      </c>
      <c r="G165" s="9">
        <v>45381</v>
      </c>
      <c r="H165" s="12">
        <v>18000</v>
      </c>
      <c r="I165" s="11" t="s">
        <v>469</v>
      </c>
    </row>
    <row r="166" spans="1:9" ht="20.25" customHeight="1" x14ac:dyDescent="0.2">
      <c r="A166" s="4">
        <f>IFERROR(VLOOKUP(B166,'[1]DADOS (OCULTAR)'!$Q$3:$S$135,3,0),"")</f>
        <v>10739225002242</v>
      </c>
      <c r="B166" s="5" t="s">
        <v>9</v>
      </c>
      <c r="C166" s="6" t="s">
        <v>470</v>
      </c>
      <c r="D166" s="7" t="s">
        <v>471</v>
      </c>
      <c r="E166" s="8" t="s">
        <v>155</v>
      </c>
      <c r="F166" s="9">
        <v>44958</v>
      </c>
      <c r="G166" s="9">
        <v>45322</v>
      </c>
      <c r="H166" s="12">
        <v>15000</v>
      </c>
      <c r="I166" s="11" t="s">
        <v>472</v>
      </c>
    </row>
    <row r="167" spans="1:9" ht="20.25" customHeight="1" x14ac:dyDescent="0.2">
      <c r="A167" s="4">
        <f>IFERROR(VLOOKUP(B167,'[1]DADOS (OCULTAR)'!$Q$3:$S$135,3,0),"")</f>
        <v>10739225002242</v>
      </c>
      <c r="B167" s="5" t="s">
        <v>9</v>
      </c>
      <c r="C167" s="6" t="s">
        <v>473</v>
      </c>
      <c r="D167" s="7" t="s">
        <v>474</v>
      </c>
      <c r="E167" s="8" t="s">
        <v>155</v>
      </c>
      <c r="F167" s="9">
        <v>44985</v>
      </c>
      <c r="G167" s="9">
        <v>45349</v>
      </c>
      <c r="H167" s="12">
        <v>15000</v>
      </c>
      <c r="I167" s="11" t="s">
        <v>475</v>
      </c>
    </row>
    <row r="168" spans="1:9" ht="20.25" customHeight="1" x14ac:dyDescent="0.2">
      <c r="A168" s="4">
        <f>IFERROR(VLOOKUP(B168,'[1]DADOS (OCULTAR)'!$Q$3:$S$135,3,0),"")</f>
        <v>10739225002242</v>
      </c>
      <c r="B168" s="5" t="s">
        <v>9</v>
      </c>
      <c r="C168" s="6" t="s">
        <v>476</v>
      </c>
      <c r="D168" s="7" t="s">
        <v>477</v>
      </c>
      <c r="E168" s="8" t="s">
        <v>155</v>
      </c>
      <c r="F168" s="9">
        <v>44970</v>
      </c>
      <c r="G168" s="9">
        <v>45334</v>
      </c>
      <c r="H168" s="12">
        <v>15000</v>
      </c>
      <c r="I168" s="11" t="s">
        <v>478</v>
      </c>
    </row>
    <row r="169" spans="1:9" ht="20.25" customHeight="1" x14ac:dyDescent="0.2">
      <c r="A169" s="4">
        <f>IFERROR(VLOOKUP(B169,'[1]DADOS (OCULTAR)'!$Q$3:$S$135,3,0),"")</f>
        <v>10739225002242</v>
      </c>
      <c r="B169" s="5" t="s">
        <v>9</v>
      </c>
      <c r="C169" s="6" t="s">
        <v>479</v>
      </c>
      <c r="D169" s="7" t="s">
        <v>480</v>
      </c>
      <c r="E169" s="8" t="s">
        <v>155</v>
      </c>
      <c r="F169" s="9">
        <v>44986</v>
      </c>
      <c r="G169" s="9">
        <v>45350</v>
      </c>
      <c r="H169" s="12">
        <v>15000</v>
      </c>
      <c r="I169" s="11" t="s">
        <v>481</v>
      </c>
    </row>
    <row r="170" spans="1:9" ht="20.25" customHeight="1" x14ac:dyDescent="0.2">
      <c r="A170" s="4">
        <f>IFERROR(VLOOKUP(B170,'[1]DADOS (OCULTAR)'!$Q$3:$S$135,3,0),"")</f>
        <v>10739225002242</v>
      </c>
      <c r="B170" s="5" t="s">
        <v>9</v>
      </c>
      <c r="C170" s="6" t="s">
        <v>463</v>
      </c>
      <c r="D170" s="7" t="s">
        <v>464</v>
      </c>
      <c r="E170" s="8" t="s">
        <v>155</v>
      </c>
      <c r="F170" s="9">
        <v>44958</v>
      </c>
      <c r="G170" s="9">
        <v>45322</v>
      </c>
      <c r="H170" s="12">
        <v>15000</v>
      </c>
      <c r="I170" s="11" t="s">
        <v>482</v>
      </c>
    </row>
    <row r="171" spans="1:9" ht="20.25" customHeight="1" x14ac:dyDescent="0.2">
      <c r="A171" s="4">
        <f>IFERROR(VLOOKUP(B171,'[1]DADOS (OCULTAR)'!$Q$3:$S$135,3,0),"")</f>
        <v>10739225002242</v>
      </c>
      <c r="B171" s="5" t="s">
        <v>9</v>
      </c>
      <c r="C171" s="6" t="s">
        <v>483</v>
      </c>
      <c r="D171" s="7" t="s">
        <v>484</v>
      </c>
      <c r="E171" s="8" t="s">
        <v>155</v>
      </c>
      <c r="F171" s="9">
        <v>45017</v>
      </c>
      <c r="G171" s="9">
        <v>45382</v>
      </c>
      <c r="H171" s="12">
        <v>15000</v>
      </c>
      <c r="I171" s="11" t="s">
        <v>485</v>
      </c>
    </row>
    <row r="172" spans="1:9" ht="20.25" customHeight="1" x14ac:dyDescent="0.2">
      <c r="A172" s="4">
        <f>IFERROR(VLOOKUP(B172,'[1]DADOS (OCULTAR)'!$Q$3:$S$135,3,0),"")</f>
        <v>10739225002242</v>
      </c>
      <c r="B172" s="5" t="s">
        <v>9</v>
      </c>
      <c r="C172" s="6" t="s">
        <v>486</v>
      </c>
      <c r="D172" s="7" t="s">
        <v>487</v>
      </c>
      <c r="E172" s="8" t="s">
        <v>155</v>
      </c>
      <c r="F172" s="9">
        <v>45017</v>
      </c>
      <c r="G172" s="9">
        <v>45382</v>
      </c>
      <c r="H172" s="12">
        <v>15000</v>
      </c>
      <c r="I172" s="11" t="s">
        <v>488</v>
      </c>
    </row>
    <row r="173" spans="1:9" ht="20.25" customHeight="1" x14ac:dyDescent="0.2">
      <c r="A173" s="4">
        <f>IFERROR(VLOOKUP(B173,'[1]DADOS (OCULTAR)'!$Q$3:$S$135,3,0),"")</f>
        <v>10739225002242</v>
      </c>
      <c r="B173" s="5" t="s">
        <v>9</v>
      </c>
      <c r="C173" s="6" t="s">
        <v>489</v>
      </c>
      <c r="D173" s="7" t="s">
        <v>490</v>
      </c>
      <c r="E173" s="8" t="s">
        <v>155</v>
      </c>
      <c r="F173" s="9">
        <v>44958</v>
      </c>
      <c r="G173" s="9">
        <v>45322</v>
      </c>
      <c r="H173" s="12">
        <v>15000</v>
      </c>
      <c r="I173" s="11" t="s">
        <v>491</v>
      </c>
    </row>
    <row r="174" spans="1:9" ht="20.25" customHeight="1" x14ac:dyDescent="0.2">
      <c r="A174" s="4">
        <f>IFERROR(VLOOKUP(B174,'[1]DADOS (OCULTAR)'!$Q$3:$S$135,3,0),"")</f>
        <v>10739225002242</v>
      </c>
      <c r="B174" s="5" t="s">
        <v>9</v>
      </c>
      <c r="C174" s="6" t="s">
        <v>492</v>
      </c>
      <c r="D174" s="7" t="s">
        <v>493</v>
      </c>
      <c r="E174" s="8" t="s">
        <v>155</v>
      </c>
      <c r="F174" s="9">
        <v>45047</v>
      </c>
      <c r="G174" s="9">
        <v>45412</v>
      </c>
      <c r="H174" s="12">
        <v>15000</v>
      </c>
      <c r="I174" s="11" t="s">
        <v>494</v>
      </c>
    </row>
    <row r="175" spans="1:9" ht="20.25" customHeight="1" x14ac:dyDescent="0.2">
      <c r="A175" s="4">
        <f>IFERROR(VLOOKUP(B175,'[1]DADOS (OCULTAR)'!$Q$3:$S$135,3,0),"")</f>
        <v>10739225002242</v>
      </c>
      <c r="B175" s="5" t="s">
        <v>9</v>
      </c>
      <c r="C175" s="6" t="s">
        <v>495</v>
      </c>
      <c r="D175" s="7" t="s">
        <v>496</v>
      </c>
      <c r="E175" s="8" t="s">
        <v>155</v>
      </c>
      <c r="F175" s="9">
        <v>44927</v>
      </c>
      <c r="G175" s="9">
        <v>45657</v>
      </c>
      <c r="H175" s="12">
        <v>15000</v>
      </c>
      <c r="I175" s="11" t="s">
        <v>497</v>
      </c>
    </row>
    <row r="176" spans="1:9" ht="20.25" customHeight="1" x14ac:dyDescent="0.2">
      <c r="A176" s="4">
        <f>IFERROR(VLOOKUP(B176,'[1]DADOS (OCULTAR)'!$Q$3:$S$135,3,0),"")</f>
        <v>10739225002242</v>
      </c>
      <c r="B176" s="5" t="s">
        <v>9</v>
      </c>
      <c r="C176" s="6" t="s">
        <v>498</v>
      </c>
      <c r="D176" s="7" t="s">
        <v>499</v>
      </c>
      <c r="E176" s="8" t="s">
        <v>155</v>
      </c>
      <c r="F176" s="9">
        <v>45047</v>
      </c>
      <c r="G176" s="9">
        <v>45412</v>
      </c>
      <c r="H176" s="12">
        <v>15000</v>
      </c>
      <c r="I176" s="11" t="s">
        <v>500</v>
      </c>
    </row>
    <row r="177" spans="1:9" ht="20.25" customHeight="1" x14ac:dyDescent="0.2">
      <c r="A177" s="4">
        <f>IFERROR(VLOOKUP(B177,'[1]DADOS (OCULTAR)'!$Q$3:$S$135,3,0),"")</f>
        <v>10739225002242</v>
      </c>
      <c r="B177" s="5" t="s">
        <v>9</v>
      </c>
      <c r="C177" s="6" t="s">
        <v>501</v>
      </c>
      <c r="D177" s="7" t="s">
        <v>502</v>
      </c>
      <c r="E177" s="8" t="s">
        <v>155</v>
      </c>
      <c r="F177" s="9">
        <v>44986</v>
      </c>
      <c r="G177" s="9">
        <v>45350</v>
      </c>
      <c r="H177" s="12">
        <v>15000</v>
      </c>
      <c r="I177" s="11" t="s">
        <v>503</v>
      </c>
    </row>
    <row r="178" spans="1:9" ht="20.25" customHeight="1" x14ac:dyDescent="0.2">
      <c r="A178" s="4">
        <f>IFERROR(VLOOKUP(B178,'[1]DADOS (OCULTAR)'!$Q$3:$S$135,3,0),"")</f>
        <v>10739225002242</v>
      </c>
      <c r="B178" s="5" t="s">
        <v>9</v>
      </c>
      <c r="C178" s="6" t="s">
        <v>504</v>
      </c>
      <c r="D178" s="7" t="s">
        <v>505</v>
      </c>
      <c r="E178" s="8" t="s">
        <v>155</v>
      </c>
      <c r="F178" s="9">
        <v>44989</v>
      </c>
      <c r="G178" s="9">
        <v>45354</v>
      </c>
      <c r="H178" s="12">
        <v>3000</v>
      </c>
      <c r="I178" s="11" t="s">
        <v>506</v>
      </c>
    </row>
    <row r="179" spans="1:9" ht="20.25" customHeight="1" x14ac:dyDescent="0.2">
      <c r="A179" s="4">
        <f>IFERROR(VLOOKUP(B179,'[1]DADOS (OCULTAR)'!$Q$3:$S$135,3,0),"")</f>
        <v>10739225002242</v>
      </c>
      <c r="B179" s="5" t="s">
        <v>9</v>
      </c>
      <c r="C179" s="6" t="s">
        <v>507</v>
      </c>
      <c r="D179" s="7" t="s">
        <v>508</v>
      </c>
      <c r="E179" s="8" t="s">
        <v>155</v>
      </c>
      <c r="F179" s="9">
        <v>45065</v>
      </c>
      <c r="G179" s="9">
        <v>45430</v>
      </c>
      <c r="H179" s="12">
        <v>15000</v>
      </c>
      <c r="I179" s="11" t="s">
        <v>509</v>
      </c>
    </row>
    <row r="180" spans="1:9" ht="20.25" customHeight="1" x14ac:dyDescent="0.2">
      <c r="A180" s="4">
        <f>IFERROR(VLOOKUP(B180,'[1]DADOS (OCULTAR)'!$Q$3:$S$135,3,0),"")</f>
        <v>10739225002242</v>
      </c>
      <c r="B180" s="5" t="s">
        <v>9</v>
      </c>
      <c r="C180" s="6" t="s">
        <v>510</v>
      </c>
      <c r="D180" s="7" t="s">
        <v>511</v>
      </c>
      <c r="E180" s="8" t="s">
        <v>155</v>
      </c>
      <c r="F180" s="9">
        <v>45017</v>
      </c>
      <c r="G180" s="9">
        <v>45382</v>
      </c>
      <c r="H180" s="12">
        <v>15000</v>
      </c>
      <c r="I180" s="11" t="s">
        <v>512</v>
      </c>
    </row>
    <row r="181" spans="1:9" ht="20.25" customHeight="1" x14ac:dyDescent="0.2">
      <c r="A181" s="4">
        <f>IFERROR(VLOOKUP(B181,'[1]DADOS (OCULTAR)'!$Q$3:$S$135,3,0),"")</f>
        <v>10739225002242</v>
      </c>
      <c r="B181" s="5" t="s">
        <v>9</v>
      </c>
      <c r="C181" s="6" t="s">
        <v>513</v>
      </c>
      <c r="D181" s="7" t="s">
        <v>514</v>
      </c>
      <c r="E181" s="8" t="s">
        <v>515</v>
      </c>
      <c r="F181" s="9">
        <v>45108</v>
      </c>
      <c r="G181" s="9">
        <v>45473</v>
      </c>
      <c r="H181" s="12">
        <v>7200</v>
      </c>
      <c r="I181" s="11" t="s">
        <v>516</v>
      </c>
    </row>
    <row r="182" spans="1:9" ht="20.25" customHeight="1" x14ac:dyDescent="0.2">
      <c r="A182" s="4">
        <f>IFERROR(VLOOKUP(B182,'[1]DADOS (OCULTAR)'!$Q$3:$S$135,3,0),"")</f>
        <v>10739225002242</v>
      </c>
      <c r="B182" s="5" t="s">
        <v>9</v>
      </c>
      <c r="C182" s="6" t="s">
        <v>517</v>
      </c>
      <c r="D182" s="7" t="s">
        <v>518</v>
      </c>
      <c r="E182" s="8" t="s">
        <v>155</v>
      </c>
      <c r="F182" s="9">
        <v>45047</v>
      </c>
      <c r="G182" s="9">
        <v>45412</v>
      </c>
      <c r="H182" s="12">
        <v>15000</v>
      </c>
      <c r="I182" s="11" t="s">
        <v>519</v>
      </c>
    </row>
    <row r="183" spans="1:9" ht="20.25" customHeight="1" x14ac:dyDescent="0.2">
      <c r="A183" s="4">
        <f>IFERROR(VLOOKUP(B183,'[1]DADOS (OCULTAR)'!$Q$3:$S$135,3,0),"")</f>
        <v>10739225002242</v>
      </c>
      <c r="B183" s="5" t="s">
        <v>9</v>
      </c>
      <c r="C183" s="6" t="s">
        <v>520</v>
      </c>
      <c r="D183" s="7" t="s">
        <v>521</v>
      </c>
      <c r="E183" s="8" t="s">
        <v>155</v>
      </c>
      <c r="F183" s="9">
        <v>45047</v>
      </c>
      <c r="G183" s="9">
        <v>45412</v>
      </c>
      <c r="H183" s="12">
        <v>15000</v>
      </c>
      <c r="I183" s="11" t="s">
        <v>522</v>
      </c>
    </row>
    <row r="184" spans="1:9" ht="20.25" customHeight="1" x14ac:dyDescent="0.2">
      <c r="A184" s="4">
        <f>IFERROR(VLOOKUP(B184,'[1]DADOS (OCULTAR)'!$Q$3:$S$135,3,0),"")</f>
        <v>10739225002242</v>
      </c>
      <c r="B184" s="5" t="s">
        <v>9</v>
      </c>
      <c r="C184" s="6" t="s">
        <v>523</v>
      </c>
      <c r="D184" s="7" t="s">
        <v>524</v>
      </c>
      <c r="E184" s="8" t="s">
        <v>155</v>
      </c>
      <c r="F184" s="9">
        <v>45047</v>
      </c>
      <c r="G184" s="9">
        <v>45412</v>
      </c>
      <c r="H184" s="12">
        <v>15000</v>
      </c>
      <c r="I184" s="11" t="s">
        <v>525</v>
      </c>
    </row>
    <row r="185" spans="1:9" ht="20.25" customHeight="1" x14ac:dyDescent="0.2">
      <c r="A185" s="4">
        <f>IFERROR(VLOOKUP(B185,'[1]DADOS (OCULTAR)'!$Q$3:$S$135,3,0),"")</f>
        <v>10739225002242</v>
      </c>
      <c r="B185" s="5" t="s">
        <v>9</v>
      </c>
      <c r="C185" s="6" t="s">
        <v>526</v>
      </c>
      <c r="D185" s="7" t="s">
        <v>527</v>
      </c>
      <c r="E185" s="8" t="s">
        <v>155</v>
      </c>
      <c r="F185" s="9">
        <v>45017</v>
      </c>
      <c r="G185" s="9">
        <v>45382</v>
      </c>
      <c r="H185" s="12">
        <v>15000</v>
      </c>
      <c r="I185" s="11" t="s">
        <v>528</v>
      </c>
    </row>
    <row r="186" spans="1:9" ht="20.25" customHeight="1" x14ac:dyDescent="0.2">
      <c r="A186" s="4">
        <f>IFERROR(VLOOKUP(B186,'[1]DADOS (OCULTAR)'!$Q$3:$S$135,3,0),"")</f>
        <v>10739225002242</v>
      </c>
      <c r="B186" s="5" t="s">
        <v>9</v>
      </c>
      <c r="C186" s="6" t="s">
        <v>529</v>
      </c>
      <c r="D186" s="7" t="s">
        <v>530</v>
      </c>
      <c r="E186" s="8" t="s">
        <v>155</v>
      </c>
      <c r="F186" s="9">
        <v>45047</v>
      </c>
      <c r="G186" s="9">
        <v>45412</v>
      </c>
      <c r="H186" s="12">
        <v>15000</v>
      </c>
      <c r="I186" s="11" t="s">
        <v>531</v>
      </c>
    </row>
    <row r="187" spans="1:9" ht="20.25" customHeight="1" x14ac:dyDescent="0.2">
      <c r="A187" s="4">
        <f>IFERROR(VLOOKUP(B187,'[1]DADOS (OCULTAR)'!$Q$3:$S$135,3,0),"")</f>
        <v>10739225002242</v>
      </c>
      <c r="B187" s="5" t="s">
        <v>9</v>
      </c>
      <c r="C187" s="6" t="s">
        <v>532</v>
      </c>
      <c r="D187" s="7" t="s">
        <v>533</v>
      </c>
      <c r="E187" s="8" t="s">
        <v>155</v>
      </c>
      <c r="F187" s="9">
        <v>45047</v>
      </c>
      <c r="G187" s="9">
        <v>45412</v>
      </c>
      <c r="H187" s="12">
        <v>15000</v>
      </c>
      <c r="I187" s="11" t="s">
        <v>534</v>
      </c>
    </row>
    <row r="188" spans="1:9" ht="20.25" customHeight="1" x14ac:dyDescent="0.2">
      <c r="A188" s="4">
        <f>IFERROR(VLOOKUP(B188,'[1]DADOS (OCULTAR)'!$Q$3:$S$135,3,0),"")</f>
        <v>10739225002242</v>
      </c>
      <c r="B188" s="5" t="s">
        <v>9</v>
      </c>
      <c r="C188" s="6" t="s">
        <v>535</v>
      </c>
      <c r="D188" s="7" t="s">
        <v>536</v>
      </c>
      <c r="E188" s="8" t="s">
        <v>155</v>
      </c>
      <c r="F188" s="9">
        <v>45047</v>
      </c>
      <c r="G188" s="9">
        <v>45412</v>
      </c>
      <c r="H188" s="12">
        <v>15000</v>
      </c>
      <c r="I188" s="11" t="s">
        <v>537</v>
      </c>
    </row>
    <row r="189" spans="1:9" ht="20.25" customHeight="1" x14ac:dyDescent="0.2">
      <c r="A189" s="4">
        <f>IFERROR(VLOOKUP(B189,'[1]DADOS (OCULTAR)'!$Q$3:$S$135,3,0),"")</f>
        <v>10739225002242</v>
      </c>
      <c r="B189" s="5" t="s">
        <v>9</v>
      </c>
      <c r="C189" s="6" t="s">
        <v>538</v>
      </c>
      <c r="D189" s="7" t="s">
        <v>539</v>
      </c>
      <c r="E189" s="8" t="s">
        <v>155</v>
      </c>
      <c r="F189" s="9">
        <v>45047</v>
      </c>
      <c r="G189" s="9">
        <v>45412</v>
      </c>
      <c r="H189" s="12">
        <v>15000</v>
      </c>
      <c r="I189" s="11" t="s">
        <v>540</v>
      </c>
    </row>
    <row r="190" spans="1:9" ht="20.25" customHeight="1" x14ac:dyDescent="0.2">
      <c r="A190" s="4">
        <f>IFERROR(VLOOKUP(B190,'[1]DADOS (OCULTAR)'!$Q$3:$S$135,3,0),"")</f>
        <v>10739225002242</v>
      </c>
      <c r="B190" s="5" t="s">
        <v>9</v>
      </c>
      <c r="C190" s="6" t="s">
        <v>541</v>
      </c>
      <c r="D190" s="7" t="s">
        <v>542</v>
      </c>
      <c r="E190" s="8" t="s">
        <v>155</v>
      </c>
      <c r="F190" s="9">
        <v>45047</v>
      </c>
      <c r="G190" s="9">
        <v>45412</v>
      </c>
      <c r="H190" s="12">
        <v>15000</v>
      </c>
      <c r="I190" s="11" t="s">
        <v>543</v>
      </c>
    </row>
    <row r="191" spans="1:9" ht="20.25" customHeight="1" x14ac:dyDescent="0.2">
      <c r="A191" s="4">
        <f>IFERROR(VLOOKUP(B191,'[1]DADOS (OCULTAR)'!$Q$3:$S$135,3,0),"")</f>
        <v>10739225002242</v>
      </c>
      <c r="B191" s="5" t="s">
        <v>9</v>
      </c>
      <c r="C191" s="6" t="s">
        <v>544</v>
      </c>
      <c r="D191" s="7" t="s">
        <v>545</v>
      </c>
      <c r="E191" s="8" t="s">
        <v>155</v>
      </c>
      <c r="F191" s="9">
        <v>45086</v>
      </c>
      <c r="G191" s="9">
        <v>45451</v>
      </c>
      <c r="H191" s="12">
        <v>15000</v>
      </c>
      <c r="I191" s="11" t="s">
        <v>546</v>
      </c>
    </row>
    <row r="192" spans="1:9" ht="20.25" customHeight="1" x14ac:dyDescent="0.2">
      <c r="A192" s="4">
        <f>IFERROR(VLOOKUP(B192,'[1]DADOS (OCULTAR)'!$Q$3:$S$135,3,0),"")</f>
        <v>10739225002242</v>
      </c>
      <c r="B192" s="5" t="s">
        <v>9</v>
      </c>
      <c r="C192" s="6" t="s">
        <v>547</v>
      </c>
      <c r="D192" s="7" t="s">
        <v>548</v>
      </c>
      <c r="E192" s="8" t="s">
        <v>155</v>
      </c>
      <c r="F192" s="9">
        <v>45047</v>
      </c>
      <c r="G192" s="9">
        <v>45412</v>
      </c>
      <c r="H192" s="12">
        <v>15000</v>
      </c>
      <c r="I192" s="11" t="s">
        <v>549</v>
      </c>
    </row>
    <row r="193" spans="1:9" ht="20.25" customHeight="1" x14ac:dyDescent="0.2">
      <c r="A193" s="4">
        <f>IFERROR(VLOOKUP(B193,'[1]DADOS (OCULTAR)'!$Q$3:$S$135,3,0),"")</f>
        <v>10739225002242</v>
      </c>
      <c r="B193" s="5" t="s">
        <v>9</v>
      </c>
      <c r="C193" s="6" t="s">
        <v>550</v>
      </c>
      <c r="D193" s="7" t="s">
        <v>551</v>
      </c>
      <c r="E193" s="8" t="s">
        <v>155</v>
      </c>
      <c r="F193" s="9">
        <v>44993</v>
      </c>
      <c r="G193" s="9">
        <v>45358</v>
      </c>
      <c r="H193" s="12">
        <v>15000</v>
      </c>
      <c r="I193" s="11" t="s">
        <v>552</v>
      </c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>
      <c r="A992" s="32"/>
      <c r="B992" s="32"/>
      <c r="C992" s="33"/>
      <c r="D992" s="32"/>
      <c r="E992" s="34"/>
      <c r="F992" s="35"/>
      <c r="G992" s="35"/>
      <c r="H992" s="36"/>
    </row>
    <row r="993" spans="1:8" ht="12.75" customHeight="1" x14ac:dyDescent="0.2">
      <c r="A993" s="32"/>
      <c r="B993" s="32"/>
      <c r="C993" s="33"/>
      <c r="D993" s="32"/>
      <c r="E993" s="34"/>
      <c r="F993" s="35"/>
      <c r="G993" s="35"/>
      <c r="H993" s="36"/>
    </row>
    <row r="994" spans="1:8" ht="12.75" customHeight="1" x14ac:dyDescent="0.2">
      <c r="A994" s="32"/>
      <c r="B994" s="32"/>
      <c r="C994" s="33"/>
      <c r="D994" s="32"/>
      <c r="E994" s="34"/>
      <c r="F994" s="35"/>
      <c r="G994" s="35"/>
      <c r="H994" s="36"/>
    </row>
    <row r="995" spans="1:8" ht="12.75" customHeight="1" x14ac:dyDescent="0.2">
      <c r="A995" s="32"/>
      <c r="B995" s="32"/>
      <c r="C995" s="33"/>
      <c r="D995" s="32"/>
      <c r="E995" s="34"/>
      <c r="F995" s="35"/>
      <c r="G995" s="35"/>
      <c r="H995" s="36"/>
    </row>
    <row r="996" spans="1:8" ht="12.75" customHeight="1" x14ac:dyDescent="0.2">
      <c r="A996" s="32"/>
      <c r="B996" s="32"/>
      <c r="C996" s="33"/>
      <c r="D996" s="32"/>
      <c r="E996" s="34"/>
      <c r="F996" s="35"/>
      <c r="G996" s="35"/>
      <c r="H996" s="36"/>
    </row>
    <row r="997" spans="1:8" ht="12.75" customHeight="1" x14ac:dyDescent="0.2">
      <c r="A997" s="32"/>
      <c r="B997" s="32"/>
      <c r="C997" s="33"/>
      <c r="D997" s="32"/>
      <c r="E997" s="34"/>
      <c r="F997" s="35"/>
      <c r="G997" s="35"/>
      <c r="H997" s="36"/>
    </row>
    <row r="998" spans="1:8" ht="12.75" customHeight="1" x14ac:dyDescent="0.2">
      <c r="A998" s="32"/>
      <c r="B998" s="32"/>
      <c r="C998" s="33"/>
      <c r="D998" s="32"/>
      <c r="E998" s="34"/>
      <c r="F998" s="35"/>
      <c r="G998" s="35"/>
      <c r="H998" s="36"/>
    </row>
    <row r="999" spans="1:8" ht="12.75" customHeight="1" x14ac:dyDescent="0.2">
      <c r="A999" s="32"/>
      <c r="B999" s="32"/>
      <c r="C999" s="33"/>
      <c r="D999" s="32"/>
      <c r="E999" s="34"/>
      <c r="F999" s="35"/>
      <c r="G999" s="35"/>
      <c r="H999" s="36"/>
    </row>
    <row r="1000" spans="1:8" ht="12.75" customHeight="1" x14ac:dyDescent="0.2">
      <c r="A1000" s="32"/>
      <c r="B1000" s="32"/>
      <c r="C1000" s="33"/>
      <c r="D1000" s="32"/>
      <c r="E1000" s="34"/>
      <c r="F1000" s="35"/>
      <c r="G1000" s="35"/>
      <c r="H1000" s="36"/>
    </row>
  </sheetData>
  <dataValidations count="1">
    <dataValidation type="list" allowBlank="1" showErrorMessage="1" sqref="B141:B149" xr:uid="{75AF3989-273E-4A50-885E-5D1CDDD08450}">
      <formula1>INDIRECT(#REF!)</formula1>
    </dataValidation>
  </dataValidations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THARLA GREM</dc:creator>
  <cp:lastModifiedBy>THARLA GREM</cp:lastModifiedBy>
  <dcterms:created xsi:type="dcterms:W3CDTF">2023-07-26T02:11:34Z</dcterms:created>
  <dcterms:modified xsi:type="dcterms:W3CDTF">2023-07-26T02:11:53Z</dcterms:modified>
</cp:coreProperties>
</file>