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 - CV - Enviar'!$A$1:$Z$991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<sst xmlns="http://schemas.openxmlformats.org/spreadsheetml/2006/main" count="1046" uniqueCount="637">
  <si>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</si>
  <si>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</si>
  <si>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</si>
  <si>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</si>
  <si>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</si>
  <si>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</si>
  <si>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</si>
  <si>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</si>
  <si>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</si>
  <si>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</si>
  <si>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</si>
  <si>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</si>
  <si>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</si>
  <si>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</si>
  <si>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</si>
  <si>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</si>
  <si>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</si>
  <si>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</si>
  <si>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</si>
  <si>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SMART TELECOMUNICAÇÕES LTDA</t>
  </si>
  <si>
    <t>SERVIÇO DE INTERNET</t>
  </si>
  <si>
    <t>https://ismep.org.br/wp-content/uploads/2022/03/CONTRATO_ALGAR_BARRA_compressed-1.pdf</t>
  </si>
  <si>
    <t>BRUNO COSMO DA COSTA E SERVIÇO ME</t>
  </si>
  <si>
    <t>ALUGUEL DE COMPUTADORES</t>
  </si>
  <si>
    <t>https://ismep.org.br/wp-content/uploads/2022/03/CONTRATO-BRUNO-COSMO-BARRA_compressed.pdf</t>
  </si>
  <si>
    <t>COELHO E PEDROSA ADVOGADOS E ASSOCIADOS</t>
  </si>
  <si>
    <t>SERVIÇOS ADVOCATÍCIOS</t>
  </si>
  <si>
    <t>https://ismep.org.br/wp-content/uploads/2022/03/CONTRATO-COELHO-PEDROSA-BARRA_compressed.pdf</t>
  </si>
  <si>
    <t>LUCAS GOMES MENEZ</t>
  </si>
  <si>
    <t>SERVIÇOS ESPECIALIZADO EM LIMPEZA DE BANCO DE DADOS</t>
  </si>
  <si>
    <t>https://ismep.org.br/wp-content/uploads/2022/03/CONTRATO-UPA-BARRA_signed_signed-compactado.pdf</t>
  </si>
  <si>
    <t>26 - Lavanderia</t>
  </si>
  <si>
    <t>WHITE MARTINS</t>
  </si>
  <si>
    <t>FORNECIMENTO DE GAS MEDICINAL</t>
  </si>
  <si>
    <t>https://ismep.org.br/wp-content/uploads/2022/02/CONTRATO-WHITE-MARTINS-BARRA_compressed-compactado.pdf</t>
  </si>
  <si>
    <t>ALUGUEL DE RECIPIENTE CRIOGÊNICO E CILINDRO OXIGÊNIO</t>
  </si>
  <si>
    <t>ASSISTÊNCIA TÉCNICA</t>
  </si>
  <si>
    <t>BRASCON GESTÃO AMBIENTAL</t>
  </si>
  <si>
    <t>COLETA E TRATAMENTO DE RESÍDUOS DE SAÚDE</t>
  </si>
  <si>
    <t>https://ismep.org.br/wp-content/uploads/2022/02/CONTRATO-BRASCON_compressed-1.pdf</t>
  </si>
  <si>
    <t>BRAVO LOCAÇÕES DE MÁQUINAS E EQUIPAMENTOS LTDA</t>
  </si>
  <si>
    <t>ALUGUEL DE CONTAINER</t>
  </si>
  <si>
    <t>https://ismep.org.br/wp-content/uploads/2022/02/CONTRATO-BRAVO-LOCACAO_compressed-1.pdf</t>
  </si>
  <si>
    <t>35 - Limpeza</t>
  </si>
  <si>
    <t>CONSULTLAB</t>
  </si>
  <si>
    <t>SERVIÇOS DE EXAMES LABORATORIAIS</t>
  </si>
  <si>
    <t>https://ismep.org.br/wp-content/uploads/2022/02/CONTRATO-CONSULT-LAB_compressed-1.pdf</t>
  </si>
  <si>
    <t>ENAE EMPRESA NACIONAL DE ESTERELIZAÇÃO</t>
  </si>
  <si>
    <t>ESTERELIZAÇÃO DE MATERIAIS MÉDICOS</t>
  </si>
  <si>
    <t>https://ismep.org.br/wp-content/uploads/2022/02/CONTRATO-EMBRAESTER_compressed-1.pdf</t>
  </si>
  <si>
    <t>JL GRUPO GERADORES LTDA</t>
  </si>
  <si>
    <t>MANUTENÇÃO DE GERADOR</t>
  </si>
  <si>
    <t>https://ismep.org.br/wp-content/uploads/2022/02/CONTRATO-GERATEC.pdf</t>
  </si>
  <si>
    <t>INOWA SOLUÇÕES DE FORNECIMENTO DE ALIMENTAÇÃO</t>
  </si>
  <si>
    <t>FORNECIMENTO DE ALIMENTAÇÃO E DIETAS</t>
  </si>
  <si>
    <t>https://ismep.org.br/wp-content/uploads/2022/02/CONTRATO-INOWA_compressed-1.pdf</t>
  </si>
  <si>
    <t>INTERCLEAN ADMINISTRAÇÃO LTDA</t>
  </si>
  <si>
    <t>LIMPEZA E HIGIENIZAÇÃO HOSPITALAR</t>
  </si>
  <si>
    <t>https://ismep.org.br/wp-content/uploads/2022/02/CONTRATO-INTERCLEAN_compressed-1.pdf</t>
  </si>
  <si>
    <t>JF TECNOLOGIA E SOLUÇÕES ADMINISTRATIVAS LTDA</t>
  </si>
  <si>
    <t>SERVIÇO ESPECIALIZADO EM FATURAMENTO HOSPITALAR</t>
  </si>
  <si>
    <t>https://ismep.org.br/wp-content/uploads/2022/02/CONTRATO-JFBI_compressed.pdf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</si>
  <si>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</si>
  <si>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</si>
  <si>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</si>
  <si>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JG LOCAÇÃO</t>
  </si>
  <si>
    <t>LOCAÇÃO DE VEÍCULO</t>
  </si>
  <si>
    <t>https://ismep.org.br/wp-content/uploads/2022/02/CONTRATO-STORE-CAR_compressed.pdf</t>
  </si>
  <si>
    <t>SINTESE LICENCIAMENTO</t>
  </si>
  <si>
    <t>LICENÇA DE USO DE SOFTWARE</t>
  </si>
  <si>
    <t>https://ismep.org.br/wp-content/uploads/2022/03/CONTRATO-SINTESE-UPA-BARRA-DE-JANGADA-ISMP_compressed-compactado.pdf</t>
  </si>
  <si>
    <t>RGRAPH</t>
  </si>
  <si>
    <t>LOCAÇÃO DE IMPRESSORAS</t>
  </si>
  <si>
    <t>https://ismep.org.br/wp-content/uploads/2022/03/CONTRATO-RGRAPH_compressed.pdf</t>
  </si>
  <si>
    <t>JOSÉ PAULO C DA SILVA</t>
  </si>
  <si>
    <t xml:space="preserve">SERVIÇO DE INFRA ESTRUTURA DE REDE </t>
  </si>
  <si>
    <t>https://ismep.org.br/wp-content/uploads/2022/03/CONTRATO-CLAYMORE_compressed.pdf</t>
  </si>
  <si>
    <t>9 - Energia Elétrica</t>
  </si>
  <si>
    <t>PALAS INFORMÁTICA LTDA</t>
  </si>
  <si>
    <t>ASSINATURA DE SOFTARW</t>
  </si>
  <si>
    <t>https://ismep.org.br/wp-content/uploads/2022/03/CONTRATO-PALLAS_compressed.pdf</t>
  </si>
  <si>
    <t>10 - Locação de Máquinas e Equipamentos (Pessoa Jurídica)</t>
  </si>
  <si>
    <t>MEDICAL MERCANTIL DE APARELHAGEM MÉDICA</t>
  </si>
  <si>
    <t>FORNECIMENTO DE TIRAS REAGENTES PARA GLICOSÍMETRO</t>
  </si>
  <si>
    <t>https://ismep.org.br/wp-content/uploads/2022/03/CONTRATO-MEDICAL_compressed.pdf</t>
  </si>
  <si>
    <t>CG REFRIGERAÇÃO</t>
  </si>
  <si>
    <t>LOCAÇÃO DE AR CONDICIONADO</t>
  </si>
  <si>
    <t>https://ismep.org.br/wp-content/uploads/2022/03/CONTRATO-CG_compressed.pdf</t>
  </si>
  <si>
    <t>3 - Contribuições</t>
  </si>
  <si>
    <t>MEDCALL COMERCIO E SERVIÇOS</t>
  </si>
  <si>
    <t>MANUTENÇÃO RX</t>
  </si>
  <si>
    <t>https://ismep.org.br/wp-content/uploads/2022/04/CONTRATO-MEDCALL-BARRA_compressed.pdf</t>
  </si>
  <si>
    <t>AIR LIQUID</t>
  </si>
  <si>
    <t>LOCAÇÃO DE CENTRAL DE AR COMPRIMIDO</t>
  </si>
  <si>
    <t>https://ismep.org.br/wp-content/uploads/2022/04/CONTRATO-AIRLIQUIDE-BARRA_compressed.pdf</t>
  </si>
  <si>
    <t>MEDICAL RESCUE</t>
  </si>
  <si>
    <t>REMOÇÃO DE PACIENTE/LOCAÇÃO AMBULÂNCIA</t>
  </si>
  <si>
    <t>https://ismep.org.br/wp-content/uploads/2022/04/CONTRATO-MEDICAL-RESCUE-BARRA_compressed.pdf</t>
  </si>
  <si>
    <t>34 - Dedetização</t>
  </si>
  <si>
    <t>MVS COMERCIO E SERVIÇOS HOSPITALAR</t>
  </si>
  <si>
    <t>ENGENHARIA CLÍNICA</t>
  </si>
  <si>
    <t>https://ismep.org.br/wp-content/uploads/2022/04/CONTRATO-MVS-BARRA_compressed.pdf</t>
  </si>
  <si>
    <t xml:space="preserve">RODRIGO ALMENDRA E ADVOGADOS </t>
  </si>
  <si>
    <t>ASSESSORIA JURÍDICA</t>
  </si>
  <si>
    <t>https://ismep.org.br/wp-content/uploads/2022/04/CONTRATO-RODRIGO-BARRA_compressed.pdf</t>
  </si>
  <si>
    <t>PH CONTABILIDADE</t>
  </si>
  <si>
    <t>SERVIÇOS ESPECIALIZADOS EM CONTABILIDADE</t>
  </si>
  <si>
    <t>https://ismep.org.br/wp-content/uploads/2022/04/CONTRATO-PH-BARRA_compressed.pdf</t>
  </si>
  <si>
    <t>DELMONDES DANDA SERVIÇOS MÉDICOS LTDA</t>
  </si>
  <si>
    <t>SERVIÇOS MÉDICOS PLANTÕES EM CLÍNICA MÉDICA</t>
  </si>
  <si>
    <t>https://ismep.org.br/wp-content/uploads/2022/04/DELMONDES.pdf</t>
  </si>
  <si>
    <t>1 - Seguros (Imóvel e veículos)</t>
  </si>
  <si>
    <t>PORTO SEGURO</t>
  </si>
  <si>
    <t>SEGURO AMBULÂNCIA</t>
  </si>
  <si>
    <t>https://ismep.org.br/wp-content/uploads/2022/04/APOLICE-SEGURO-AMBULANCIA_compressed.pdf</t>
  </si>
  <si>
    <t>SÍNTESE</t>
  </si>
  <si>
    <t>24 - Pessoa Jurídica</t>
  </si>
  <si>
    <t>CARDOSO SERVIÇOS DE JARDINAGEM</t>
  </si>
  <si>
    <t>SERVIÇOS DE MANUTENÇÃO JARDIM</t>
  </si>
  <si>
    <t>https://ismep.org.br/wp-content/uploads/2022/04/CONTRATO-ECOJARDINAGEM-BARRA_compressed.pdf</t>
  </si>
  <si>
    <t>ANA CLARA FURTADO</t>
  </si>
  <si>
    <t>https://ismep.org.br/wp-content/uploads/2022/04/ANA-CLARA-F.pdf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</si>
  <si>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</si>
  <si>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</si>
  <si>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</si>
  <si>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MARIA LUIZA SOUZA</t>
  </si>
  <si>
    <t xml:space="preserve">SERVIÇOS MÉDICOS PLANTÕES </t>
  </si>
  <si>
    <t>https://ismep.org.br/wp-content/uploads/2022/04/CONTRATO-MARIA-LUIZA-BARRA_compressed.pdf</t>
  </si>
  <si>
    <t>VIVAMED</t>
  </si>
  <si>
    <t>https://ismep.org.br/wp-content/uploads/2022/04/VIVAMED.pdf</t>
  </si>
  <si>
    <t>4 - Taxa de Manutenção de Conta</t>
  </si>
  <si>
    <t>ULTRASAÚDE</t>
  </si>
  <si>
    <t>https://ismep.org.br/wp-content/uploads/2022/04/ULTRASAUDE.pdf</t>
  </si>
  <si>
    <t>11 - Locação de Equipamentos Médico-Hospitalares(Pessoa Jurídica)</t>
  </si>
  <si>
    <t>PERFILMED ATIVIDADES MÉDICAS</t>
  </si>
  <si>
    <t>https://ismep.org.br/wp-content/uploads/2022/04/PERFILMED.pdf</t>
  </si>
  <si>
    <t>IÁTRICA SOLUÇÕES EM SAÚDE</t>
  </si>
  <si>
    <t>https://ismep.org.br/wp-content/uploads/2022/04/IATRICA.pdf</t>
  </si>
  <si>
    <t>GLOBALMED ATIVIDADES MÉDICAS</t>
  </si>
  <si>
    <t>https://ismep.org.br/wp-content/uploads/2022/04/GLOBALMED.pdf</t>
  </si>
  <si>
    <t>GJJ SAÚDE LTDA</t>
  </si>
  <si>
    <t>https://ismep.org.br/wp-content/uploads/2022/04/GJJ.pdf</t>
  </si>
  <si>
    <t>B1011 ASSISTENCIA E SERVIÇOS MÉDICOS</t>
  </si>
  <si>
    <t>https://ismep.org.br/wp-content/uploads/2022/04/B1011.pdf</t>
  </si>
  <si>
    <t>31 - Vigilância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</si>
  <si>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</si>
  <si>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</si>
  <si>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</si>
  <si>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</si>
  <si>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</si>
  <si>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</si>
  <si>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</si>
  <si>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</si>
  <si>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</si>
  <si>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</si>
  <si>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</si>
  <si>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</si>
  <si>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</si>
  <si>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</si>
  <si>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</si>
  <si>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</si>
  <si>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</si>
  <si>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</si>
  <si>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</si>
  <si>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</si>
  <si>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</si>
  <si>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</si>
  <si>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</si>
  <si>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</si>
  <si>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</si>
  <si>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</si>
  <si>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</si>
  <si>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</si>
  <si>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</si>
  <si>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</si>
  <si>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</si>
  <si>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</si>
  <si>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</si>
  <si>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</si>
  <si>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12 - Locação de Veículos Automotores (Pessoa Jurídica) (Exceto Ambulância)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</si>
  <si>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</si>
  <si>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</si>
  <si>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</si>
  <si>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</si>
  <si>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</si>
  <si>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</si>
  <si>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</si>
  <si>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</si>
  <si>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</si>
  <si>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</si>
  <si>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</si>
  <si>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</si>
  <si>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</si>
  <si>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</si>
  <si>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</si>
  <si>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</si>
  <si>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</si>
  <si>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</si>
  <si>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</si>
  <si>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</si>
  <si>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</si>
  <si>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</si>
  <si>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43 - Reparo e Manutenção de Bens Móveis de Outras Naturezas</t>
  </si>
  <si>
    <t>ONLINE CERTIFICADORA</t>
  </si>
  <si>
    <t>SERVIÇO DE CERTIFICAÇÃO DIGITAL</t>
  </si>
  <si>
    <t>https://ismep.org.br/wp-content/uploads/2022/06/2022-06-02_11-01-34_winscan_to_pdf_compressed.pdf</t>
  </si>
  <si>
    <t>42 - Reparo e Manutenção de Veículos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</si>
  <si>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</si>
  <si>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</si>
  <si>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</si>
  <si>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</si>
  <si>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</si>
  <si>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</si>
  <si>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</si>
  <si>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</si>
  <si>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</si>
  <si>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</si>
  <si>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</si>
  <si>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</si>
  <si>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</si>
  <si>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41 - Reparo e Manutenção de Bens Imóveis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</si>
  <si>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</si>
  <si>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</si>
  <si>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</si>
  <si>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</si>
  <si>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</si>
  <si>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</si>
  <si>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</si>
  <si>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14 - Serviços Judiciais e Cartoriais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</si>
  <si>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</si>
  <si>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</si>
  <si>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</si>
  <si>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</si>
  <si>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</si>
  <si>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</si>
  <si>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</si>
  <si>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</si>
  <si>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15 - Outras Despesas Gerais (Pessoa Juridica)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</si>
  <si>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</si>
  <si>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</si>
  <si>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</si>
  <si>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</si>
  <si>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</si>
  <si>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</si>
  <si>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</si>
  <si>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</si>
  <si>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</si>
  <si>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</si>
  <si>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</si>
  <si>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16 - Médicos</t>
  </si>
  <si>
    <t>M E DIAS MEDICINA LTDA</t>
  </si>
  <si>
    <t>https://ismep.org.br/wp-content/uploads/2022/09/CONTRATO-ME-DIAS-MEDICINA.pdf</t>
  </si>
  <si>
    <t>18 - Laboratório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</si>
  <si>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</si>
  <si>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</si>
  <si>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</si>
  <si>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</si>
  <si>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</si>
  <si>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</si>
  <si>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13 - Serviço Gráficos, de Encadernação e de Emolduração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</si>
  <si>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</si>
  <si>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</si>
  <si>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</si>
  <si>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</si>
  <si>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</si>
  <si>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</si>
  <si>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</si>
  <si>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</si>
  <si>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36 - Outras Pessoas Jurídicas</t>
  </si>
  <si>
    <t>SEMEAR SERVICOS DE SAUDE</t>
  </si>
  <si>
    <t>https://ismep.org.br/wp-content/uploads/2022/08/CONTRATO-SEMEAR-SERVICOS_compressed.pdf</t>
  </si>
  <si>
    <t>21 - Outras Pessoas Jurídicas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</si>
  <si>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</si>
  <si>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</si>
  <si>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</si>
  <si>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</si>
  <si>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</si>
  <si>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</si>
  <si>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https://ismep.org.br/wp-content/uploads/2023/10/CONTRATO-HELSON-CARLOS-LIMA-DE-SOUZA.pdf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</si>
  <si>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</si>
  <si>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</si>
  <si>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</si>
  <si>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</si>
  <si>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</si>
  <si>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</si>
  <si>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</si>
  <si>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</si>
  <si>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</si>
  <si>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</si>
  <si>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</si>
  <si>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</si>
  <si>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</si>
  <si>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5 - Tarifas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</si>
  <si>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</si>
  <si>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</si>
  <si>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</si>
  <si>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</si>
  <si>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</si>
  <si>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</si>
  <si>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</si>
  <si>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</si>
  <si>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</si>
  <si>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</si>
  <si>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</si>
  <si>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</si>
  <si>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</si>
  <si>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</si>
  <si>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</si>
  <si>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</si>
  <si>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</si>
  <si>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</si>
  <si>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</si>
  <si>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</si>
  <si>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</si>
  <si>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</si>
  <si>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</si>
  <si>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</si>
  <si>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</si>
  <si>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</si>
  <si>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</si>
  <si>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</si>
  <si>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</si>
  <si>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</si>
  <si>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</si>
  <si>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</si>
  <si>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</si>
  <si>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</si>
  <si>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</si>
  <si>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</si>
  <si>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</si>
  <si>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</si>
  <si>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</si>
  <si>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</si>
  <si>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</si>
  <si>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</si>
  <si>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</si>
  <si>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</si>
  <si>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</si>
  <si>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37 - Equipamentos Médico-Hospitalar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</si>
  <si>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</si>
  <si>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</si>
  <si>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</si>
  <si>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</si>
  <si>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</si>
  <si>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</si>
  <si>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</si>
  <si>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</si>
  <si>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</si>
  <si>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</si>
  <si>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</si>
  <si>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</si>
  <si>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25 - Cooperativas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</si>
  <si>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</si>
  <si>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</si>
  <si>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</si>
  <si>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</si>
  <si>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</si>
  <si>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</si>
  <si>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23 - Outros profissionais de saúde</t>
  </si>
  <si>
    <t>41.569.715/0001-47</t>
  </si>
  <si>
    <t>JOAO HEBERT CRUZ MACEDO CONSULTORIO ME</t>
  </si>
  <si>
    <t>https://ismep.org.br/wp-content/uploads/2022/11/CONTRATO-JOAO-HERBERT-1.pdf</t>
  </si>
  <si>
    <t>27 - Serviços de Cozinha e Copeira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</si>
  <si>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</si>
  <si>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</si>
  <si>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</si>
  <si>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</si>
  <si>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</si>
  <si>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</si>
  <si>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</si>
  <si>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</si>
  <si>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</si>
  <si>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</si>
  <si>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</si>
  <si>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</si>
  <si>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</si>
  <si>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</si>
  <si>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</si>
  <si>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</si>
  <si>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</si>
  <si>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</si>
  <si>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</si>
  <si>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</si>
  <si>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</si>
  <si>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</si>
  <si>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</si>
  <si>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</si>
  <si>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</si>
  <si>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</si>
  <si>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</si>
  <si>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</si>
  <si>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</si>
  <si>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28 - Outros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</si>
  <si>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</si>
  <si>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</si>
  <si>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</si>
  <si>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</si>
  <si>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</si>
  <si>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</si>
  <si>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</si>
  <si>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</si>
  <si>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</si>
  <si>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</si>
  <si>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</si>
  <si>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</si>
  <si>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</si>
  <si>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</si>
  <si>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</si>
  <si>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22 - Médicos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</si>
  <si>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</si>
  <si>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</si>
  <si>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</si>
  <si>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</si>
  <si>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</si>
  <si>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</si>
  <si>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</si>
  <si>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</si>
  <si>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</si>
  <si>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</si>
  <si>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</si>
  <si>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</si>
  <si>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40 - Outros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</si>
  <si>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</si>
  <si>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</si>
  <si>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</si>
  <si>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30 - Manutenção/Aluguel/Uso de Sistemas ou Softwares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</si>
  <si>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</si>
  <si>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</si>
  <si>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</si>
  <si>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</si>
  <si>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</si>
  <si>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</si>
  <si>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</si>
  <si>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</si>
  <si>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</si>
  <si>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</si>
  <si>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</si>
  <si>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</si>
  <si>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</si>
  <si>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</si>
  <si>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32 - Consultorias e Treinamentos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</si>
  <si>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</si>
  <si>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</si>
  <si>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</si>
  <si>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</si>
  <si>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</si>
  <si>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</si>
  <si>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</si>
  <si>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</si>
  <si>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</si>
  <si>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</si>
  <si>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</si>
  <si>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</si>
  <si>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</si>
  <si>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</si>
  <si>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</si>
  <si>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</si>
  <si>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</si>
  <si>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</si>
  <si>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</si>
  <si>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</si>
  <si>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</si>
  <si>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</si>
  <si>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</si>
  <si>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</si>
  <si>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</si>
  <si>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</si>
  <si>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</si>
  <si>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</si>
  <si>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</si>
  <si>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</si>
  <si>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17 - Outros profissionais de saúde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</si>
  <si>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</si>
  <si>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</si>
  <si>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</si>
  <si>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</si>
  <si>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</si>
  <si>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</si>
  <si>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</si>
  <si>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</si>
  <si>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</si>
  <si>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</si>
  <si>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</si>
  <si>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</si>
  <si>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</si>
  <si>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</si>
  <si>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</si>
  <si>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</si>
  <si>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</si>
  <si>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</si>
  <si>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</si>
  <si>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</si>
  <si>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</si>
  <si>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</si>
  <si>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</si>
  <si>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</si>
  <si>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</si>
  <si>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</si>
  <si>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</si>
  <si>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20 - Locação de Ambulâncias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</si>
  <si>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</si>
  <si>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</si>
  <si>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</si>
  <si>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</si>
  <si>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</si>
  <si>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</si>
  <si>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</si>
  <si>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29 - Coleta de Lixo Hospitalar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</si>
  <si>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</si>
  <si>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</si>
  <si>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</si>
  <si>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</si>
  <si>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</si>
  <si>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</si>
  <si>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</si>
  <si>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</si>
  <si>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</si>
  <si>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</si>
  <si>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</si>
  <si>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</si>
  <si>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</si>
  <si>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</si>
  <si>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</si>
  <si>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</si>
  <si>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</si>
  <si>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</si>
  <si>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</si>
  <si>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</si>
  <si>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</si>
  <si>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</si>
  <si>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</si>
  <si>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</si>
  <si>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</si>
  <si>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</si>
  <si>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</si>
  <si>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</si>
  <si>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</si>
  <si>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</si>
  <si>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</si>
  <si>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</si>
  <si>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50.951.619/0001-50</t>
  </si>
  <si>
    <t>BRENDO KEDSON OLIVEIRA</t>
  </si>
  <si>
    <t>https://ismep.org.br/wp-content/uploads/2023/09/CONTRATO-BRENDO-KEDSON-O-DE-S-MARTINS-LTDA-ME.pdf</t>
  </si>
  <si>
    <t>33 - Serviços Técnicos Profissionais</t>
  </si>
  <si>
    <t>42.719.975/0001-14</t>
  </si>
  <si>
    <t>CLIÍNICA VIVERY MEDICINA INTEGRADA</t>
  </si>
  <si>
    <t>https://ismep.org.br/wp-content/uploads/2023/09/CONTRATO-CLINICA-VIVERY-MEDICINA-INTEGRATIVA-E-ORTOMOLECULAR-LTDA-ME.pdf</t>
  </si>
  <si>
    <t>19 - Alimentação/Dietas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</si>
  <si>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</si>
  <si>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</si>
  <si>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</si>
  <si>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</si>
  <si>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>DRIMJ MED SERVIÇOS MÉDICOS</t>
  </si>
  <si>
    <t>https://ismep.org.br/wp-content/uploads/2023/09/CONTRATO-CRIMJ-MED-SERVICOS-MEDICOS-LTDA.pdf</t>
  </si>
  <si>
    <t>2 - Taxas</t>
  </si>
  <si>
    <t>11.095.922/0001-46</t>
  </si>
  <si>
    <t>ECAPE SERVIÇOS MÉDICOS</t>
  </si>
  <si>
    <t>https://ismep.org.br/wp-content/uploads/2023/09/CONTRATO-ECAPE-SERVICOS-MEDICOS-LTDA-EPP.pdf</t>
  </si>
  <si>
    <t>49.345.536/0001-38</t>
  </si>
  <si>
    <t>EMPREGA GC MED LTDA ME</t>
  </si>
  <si>
    <t>https://ismep.org.br/wp-content/uploads/2023/09/CONTRATO-EMPRESA-GC-MED-LTDA-ME.pdf</t>
  </si>
  <si>
    <t>50.936.802/0001-86</t>
  </si>
  <si>
    <t>ESTEPHANI SOUZA MENDONÇA LTDA</t>
  </si>
  <si>
    <t>https://ismep.org.br/wp-content/uploads/2023/09/CONTRATO-ESTEPHANI-SOUZA-MENDONCA-LTDA-EPP.pdf</t>
  </si>
  <si>
    <t>50.803.173/0001-16</t>
  </si>
  <si>
    <t>GUILHERME CAMELO S CAVALCANTI SERVIÇOS MÉDICOS LTDA</t>
  </si>
  <si>
    <t>https://ismep.org.br/wp-content/uploads/2023/09/CONTRATO-GUILHERME-CAMELO-S.-CAVALCANTI-SERVICOS-MEDICOS-LTDA-ME.pdf</t>
  </si>
  <si>
    <t>37.406.845/0001-91</t>
  </si>
  <si>
    <t>HEROFILO SERVIÇOS MEDICOS LTDA</t>
  </si>
  <si>
    <t>https://ismep.org.br/wp-content/uploads/2023/09/CONTRATO-HEROFILO-SERVICOS-MEDICOS-LTDA-ME.pdf</t>
  </si>
  <si>
    <t>50.738.100/0001-98</t>
  </si>
  <si>
    <t>JESSICA RAMOS SERVIÇOS MÉDICOS LTDA</t>
  </si>
  <si>
    <t>https://ismep.org.br/wp-content/uploads/2023/09/CONTRATO-JESSICA-RAMOS-SERVICOS-MEDICOS-LTDA-ME.pdf</t>
  </si>
  <si>
    <t>50.471.782/0001-15</t>
  </si>
  <si>
    <t xml:space="preserve">LAIS VANESSA PEREIRA CARNEIRO </t>
  </si>
  <si>
    <t>https://ismep.org.br/wp-content/uploads/2023/09/CONTRATO-LAIS-VANESSA-PEREIRA-CARNEIRO-ME-2.pdf</t>
  </si>
  <si>
    <t>50.738.063/0001-18</t>
  </si>
  <si>
    <t>LUAN SANTIAGO SERVIÇOS MÉDICOS LTDA</t>
  </si>
  <si>
    <t>https://ismep.org.br/wp-content/uploads/2023/09/CONTRATO-LUAN-SANTIAGO-SERVICOS-MEDICOS-LTDA-ME.pdf</t>
  </si>
  <si>
    <t>51.394.155/0001-90</t>
  </si>
  <si>
    <t>MARIA CLARA MONTEIRO BARBOSA PIMENTEL</t>
  </si>
  <si>
    <t>https://ismep.org.br/wp-content/uploads/2023/09/CONTRATO-MARIA-CLARA-MONTEIRO-BARBOSA-PIMENTEL.pdf</t>
  </si>
  <si>
    <t>Objeto do contrato</t>
  </si>
  <si>
    <t>48.977.791/0001-30</t>
  </si>
  <si>
    <t>MARIA EDUARDA NASCIMENTO E SILVA LTDA</t>
  </si>
  <si>
    <t>https://ismep.org.br/wp-content/uploads/2023/09/CONTRATO-MARIA-EDUARDA-NASCIMENTO-E-SILVA-LTDA-ME.pdf</t>
  </si>
  <si>
    <t>PAULO HENRIQUE VASQUEZ CORDEIRO SERVIÇOS MÉDICOS LTDA</t>
  </si>
  <si>
    <t>https://ismep.org.br/wp-content/uploads/2023/09/CONTRATO-PAULO-HENRIQUE-VASQUEZ-CORDEIRO-SERVICOS-MEDICOS-LTDA-ME.pdf</t>
  </si>
  <si>
    <t>39 - Engenharia Clínica</t>
  </si>
  <si>
    <t>51.387.406/0001-00</t>
  </si>
  <si>
    <t>PEDRO HENRIQUE DE OLIVEIRA BRANCO SERVIÇOS MÉDICOS LTDA</t>
  </si>
  <si>
    <t>https://ismep.org.br/wp-content/uploads/2023/09/CONTRATO-PEDRO-HENRIQUE-DE-OLIVEIRA-BRANCO-SERVICOS-MEDICOS-LTDA-ME.pdf</t>
  </si>
  <si>
    <t>50.915.440/0001-47</t>
  </si>
  <si>
    <t>RAFAELA LEANDRO DE LIMA LTDA</t>
  </si>
  <si>
    <t>https://ismep.org.br/wp-content/uploads/2023/09/CONTRATO-RAFAELA-LEANDRO-DE-LIMA-LTDA.pdf</t>
  </si>
  <si>
    <t>50.666.805/0001-47</t>
  </si>
  <si>
    <t>RAIANY RODRIGUES SERVIÇOS MÉDICOS LTDA</t>
  </si>
  <si>
    <t>https://ismep.org.br/wp-content/uploads/2023/09/CONTRATO-RAIANY-RODRIGUES-SERVICOS-MEDICOS-LTDA-ME.pdf</t>
  </si>
  <si>
    <t>51.391.627/0001-51</t>
  </si>
  <si>
    <t>SEON SERVIÇOS MÉDICOS LTDA</t>
  </si>
  <si>
    <t>https://ismep.org.br/wp-content/uploads/2023/09/CONTRATO-SEON-SERVICOS-MEDCIOS-LTDA-ME.pdf</t>
  </si>
  <si>
    <t>38 - Equipamentos de Informática</t>
  </si>
  <si>
    <t>VINICIUS BASILIO NAZARIO A VERAS SERVIÇOS MÉDICOS LTDA</t>
  </si>
  <si>
    <t>https://ismep.org.br/wp-content/uploads/2023/09/CONTRATO-VINICIUS-BASILIO-NAZARIO-A-VERAS-SERVICOS-MEDICOS-LTDA-ME.pdf</t>
  </si>
  <si>
    <t>6 - Telefonia Móvel</t>
  </si>
  <si>
    <t>50.978.854/0001-15</t>
  </si>
  <si>
    <t>CLA MÉDICA LTDA</t>
  </si>
  <si>
    <t>https://ismep.org.br/wp-content/uploads/2023/10/CONTRATO-CLA-MEDICA-LTDA-ME-OK.pdf</t>
  </si>
  <si>
    <t>7 - Telefonia Fixa/Internet</t>
  </si>
  <si>
    <t>50.738.117/0001-45</t>
  </si>
  <si>
    <t>AVAMORIM SERVIÇOS MÉDICOS LTDA</t>
  </si>
  <si>
    <t>https://ismep.org.br/wp-content/uploads/2023/09/CONTRATO-AVAMORIM-SERVICOS-MEDICOS-LTDA-ME.pdf</t>
  </si>
  <si>
    <t>8 - Água</t>
  </si>
  <si>
    <t>MEDVIDA ATIVIDADES MEDICAS LTDA</t>
  </si>
  <si>
    <t>https://ismep.org.br/wp-content/uploads/2023/11/CONTRATO-MEDVIDA-ATIVIDADES-MEDICAS-LTDA.pdf</t>
  </si>
  <si>
    <t>G4MED SOLUÇOES EM SAUDE LTDA</t>
  </si>
  <si>
    <t>https://ismep.org.br/wp-content/uploads/2023/11/CONTRATO-G4MED-SOLUCOES-EM-SAUDE-LTDA-EPP.pdf</t>
  </si>
  <si>
    <t>GLV APOIO EM GESTAO A SAUDE LTDA</t>
  </si>
  <si>
    <t>https://ismep.org.br/wp-content/uploads/2023/11/CONTRATO-GLV-APOIO-A-GESTAO-DE-SAUDE-LTDA-ME.pdf</t>
  </si>
  <si>
    <t>IR LEMOS SERVIÇOS MEDICOS LTDA</t>
  </si>
  <si>
    <t>https://ismep.org.br/wp-content/uploads/2023/11/CONTRATO-IR-LEMOS-SERVICOS-MEDICOS-LTDA-ME.pdf</t>
  </si>
  <si>
    <t>SILVANIA MAGNA F COSTA E SOUZA SERVIÇOS MEDICOS LTDA</t>
  </si>
  <si>
    <t>https://ismep.org.br/wp-content/uploads/2023/11/CONTRATO-SILVANIA-MAGNA-F.COSTA-E-SOUZA-SERVICOS-MEDICOS-LTDA-ME.pdf</t>
  </si>
  <si>
    <t>ZURICH SANTANDER</t>
  </si>
  <si>
    <t>SERVIÇOS DE SEGURO PREDIAL</t>
  </si>
  <si>
    <t>https://ismep.org.br/wp-content/uploads/2023/09/PROPOSTAS.pdf</t>
  </si>
  <si>
    <t>ITMC SERVIÇOS MEDICOS LTDA</t>
  </si>
  <si>
    <t>https://ismep.org.br/wp-content/uploads/2023/10/CONTRATO-ITMC-2.pdf</t>
  </si>
  <si>
    <t>SABRYNNA MAYARA DE OLIVEIRA SILVA SERVIÇOS MEDICOS LTDA</t>
  </si>
  <si>
    <t>IRIS MIRANDA SERVIÇOS EM SAUDE LTDA</t>
  </si>
  <si>
    <t>https://ismep.org.br/wp-content/uploads/2023/11/CONTRATO-IRIS-MIRANDA-SERVICOS-EM-SAUDE-LTDA-ME.pdf</t>
  </si>
  <si>
    <t>17.863.255/0001-80</t>
  </si>
  <si>
    <t>HUMANA'S HOME CARE LTDA</t>
  </si>
  <si>
    <t>https://ismep.org.br/wp-content/uploads/2023/10/CONTRATO-HUMANAS-CARE-LTDA-ME.pdf</t>
  </si>
  <si>
    <t>ACESSPLUS MANUTENÇÃO LTDA ME</t>
  </si>
  <si>
    <t>SERVIÇOS DE MANUTENÇÃO E CONSERTO EM ELEVADOR</t>
  </si>
  <si>
    <t>https://ismep.org.br/wp-content/uploads/2023/08/CONTRATO-2170-UPA-BARRA-DE-JANGADA-Assinado-e-scaneado.pdf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</si>
</sst>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9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</cellStyleXfs>
  <cellXfs count="47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2" fontId="2" fillId="3" borderId="2" xfId="0" applyNumberFormat="1" applyFont="1" applyFill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2" fontId="2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0.%20outubro%202023/BARRA/DOCS%20SEI/13.2%20PCF%20em%20Excel%20-%20UPA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showGridLines="0" tabSelected="1" topLeftCell="C202" zoomScale="80" zoomScaleNormal="80" workbookViewId="0">
      <selection activeCell="C226" sqref="C226"/>
    </sheetView>
  </sheetViews>
  <sheetFormatPr defaultColWidth="12.6640625" defaultRowHeight="15" customHeight="1" x14ac:dyDescent="0.3"/>
  <cols>
    <col min="1" max="1" width="18.5546875" style="13" customWidth="1"/>
    <col min="2" max="2" width="35.33203125" style="13" customWidth="1"/>
    <col min="3" max="3" width="20" style="13" customWidth="1"/>
    <col min="4" max="4" width="50.6640625" style="13" customWidth="1"/>
    <col min="5" max="5" width="60.44140625" style="13" customWidth="1"/>
    <col min="6" max="6" width="18.33203125" style="13" customWidth="1"/>
    <col min="7" max="7" width="20.6640625" style="13" customWidth="1"/>
    <col min="8" max="8" width="11" style="13" customWidth="1"/>
    <col min="9" max="9" width="116.33203125" style="13" customWidth="1"/>
    <col min="10" max="21" width="8.6640625" style="13" customWidth="1"/>
    <col min="22" max="22" width="8.6640625" style="13" hidden="1" customWidth="1"/>
    <col min="23" max="26" width="8.6640625" style="13" customWidth="1"/>
    <col min="27" max="16384" width="12.6640625" style="13"/>
  </cols>
  <sheetData>
    <row r="1" spans="1:26" s="4" customFormat="1" ht="29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3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 x14ac:dyDescent="0.3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4">
        <v>48000</v>
      </c>
      <c r="I3" s="12" t="s">
        <v>15</v>
      </c>
    </row>
    <row r="4" spans="1:26" ht="20.25" customHeight="1" x14ac:dyDescent="0.3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16</v>
      </c>
      <c r="E4" s="9" t="s">
        <v>17</v>
      </c>
      <c r="F4" s="10">
        <v>44593</v>
      </c>
      <c r="G4" s="10">
        <v>44958</v>
      </c>
      <c r="H4" s="14">
        <v>17793.599999999999</v>
      </c>
      <c r="I4" s="12" t="s">
        <v>18</v>
      </c>
    </row>
    <row r="5" spans="1:26" ht="20.25" customHeight="1" x14ac:dyDescent="0.3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19</v>
      </c>
      <c r="E5" s="9" t="s">
        <v>20</v>
      </c>
      <c r="F5" s="10">
        <v>44580</v>
      </c>
      <c r="G5" s="10">
        <v>45676</v>
      </c>
      <c r="H5" s="14">
        <v>9480</v>
      </c>
      <c r="I5" s="12" t="s">
        <v>21</v>
      </c>
    </row>
    <row r="6" spans="1:26" ht="20.25" customHeight="1" x14ac:dyDescent="0.3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22</v>
      </c>
      <c r="E6" s="9" t="s">
        <v>23</v>
      </c>
      <c r="F6" s="10">
        <v>44593</v>
      </c>
      <c r="G6" s="10">
        <v>44958</v>
      </c>
      <c r="H6" s="14">
        <v>41194</v>
      </c>
      <c r="I6" s="12" t="s">
        <v>24</v>
      </c>
    </row>
    <row r="7" spans="1:26" ht="20.25" customHeight="1" x14ac:dyDescent="0.3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25</v>
      </c>
      <c r="E7" s="9" t="s">
        <v>26</v>
      </c>
      <c r="F7" s="10">
        <v>44593</v>
      </c>
      <c r="G7" s="10">
        <v>44958</v>
      </c>
      <c r="H7" s="14">
        <v>72720</v>
      </c>
      <c r="I7" s="12" t="s">
        <v>27</v>
      </c>
    </row>
    <row r="8" spans="1:26" ht="20.25" customHeight="1" x14ac:dyDescent="0.3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28</v>
      </c>
      <c r="E8" s="9" t="s">
        <v>29</v>
      </c>
      <c r="F8" s="10">
        <v>44593</v>
      </c>
      <c r="G8" s="10">
        <v>44958</v>
      </c>
      <c r="H8" s="14">
        <v>15000</v>
      </c>
      <c r="I8" s="12" t="s">
        <v>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31</v>
      </c>
      <c r="W8" s="15"/>
      <c r="X8" s="15"/>
      <c r="Y8" s="15"/>
      <c r="Z8" s="15"/>
    </row>
    <row r="9" spans="1:26" ht="20.25" customHeight="1" x14ac:dyDescent="0.3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32</v>
      </c>
      <c r="E9" s="9" t="s">
        <v>33</v>
      </c>
      <c r="F9" s="10">
        <v>44593</v>
      </c>
      <c r="G9" s="10">
        <v>44958</v>
      </c>
      <c r="H9" s="14">
        <v>40680</v>
      </c>
      <c r="I9" s="12" t="s">
        <v>34</v>
      </c>
    </row>
    <row r="10" spans="1:26" ht="20.25" customHeight="1" x14ac:dyDescent="0.3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32</v>
      </c>
      <c r="E10" s="9" t="s">
        <v>35</v>
      </c>
      <c r="F10" s="10">
        <v>44593</v>
      </c>
      <c r="G10" s="10">
        <v>44958</v>
      </c>
      <c r="H10" s="14">
        <v>6600</v>
      </c>
      <c r="I10" s="12" t="s">
        <v>34</v>
      </c>
    </row>
    <row r="11" spans="1:26" ht="20.25" customHeight="1" x14ac:dyDescent="0.3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32</v>
      </c>
      <c r="E11" s="9" t="s">
        <v>36</v>
      </c>
      <c r="F11" s="10">
        <v>44593</v>
      </c>
      <c r="G11" s="10">
        <v>44958</v>
      </c>
      <c r="H11" s="14">
        <v>3600</v>
      </c>
      <c r="I11" s="12" t="s">
        <v>34</v>
      </c>
    </row>
    <row r="12" spans="1:26" ht="20.25" customHeight="1" x14ac:dyDescent="0.3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37</v>
      </c>
      <c r="E12" s="9" t="s">
        <v>38</v>
      </c>
      <c r="F12" s="10">
        <v>44593</v>
      </c>
      <c r="G12" s="10">
        <v>44958</v>
      </c>
      <c r="H12" s="14">
        <v>33840</v>
      </c>
      <c r="I12" s="12" t="s">
        <v>39</v>
      </c>
    </row>
    <row r="13" spans="1:26" ht="20.25" customHeight="1" x14ac:dyDescent="0.3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40</v>
      </c>
      <c r="E13" s="9" t="s">
        <v>41</v>
      </c>
      <c r="F13" s="10">
        <v>44593</v>
      </c>
      <c r="G13" s="10">
        <v>44958</v>
      </c>
      <c r="H13" s="14">
        <v>18000</v>
      </c>
      <c r="I13" s="12" t="s">
        <v>42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43</v>
      </c>
      <c r="W13" s="15"/>
      <c r="X13" s="15"/>
      <c r="Y13" s="15"/>
      <c r="Z13" s="15"/>
    </row>
    <row r="14" spans="1:26" ht="20.25" customHeight="1" x14ac:dyDescent="0.3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44</v>
      </c>
      <c r="E14" s="9" t="s">
        <v>45</v>
      </c>
      <c r="F14" s="10">
        <v>44593</v>
      </c>
      <c r="G14" s="10">
        <v>44958</v>
      </c>
      <c r="H14" s="14">
        <v>30739.41</v>
      </c>
      <c r="I14" s="12" t="s">
        <v>46</v>
      </c>
    </row>
    <row r="15" spans="1:26" ht="20.25" customHeight="1" x14ac:dyDescent="0.3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47</v>
      </c>
      <c r="E15" s="9" t="s">
        <v>48</v>
      </c>
      <c r="F15" s="10">
        <v>44600</v>
      </c>
      <c r="G15" s="10">
        <v>44965</v>
      </c>
      <c r="H15" s="14">
        <v>150396</v>
      </c>
      <c r="I15" s="12" t="s">
        <v>49</v>
      </c>
    </row>
    <row r="16" spans="1:26" ht="20.25" customHeight="1" x14ac:dyDescent="0.3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50</v>
      </c>
      <c r="E16" s="9" t="s">
        <v>51</v>
      </c>
      <c r="F16" s="10">
        <v>44593</v>
      </c>
      <c r="G16" s="10">
        <v>44958</v>
      </c>
      <c r="H16" s="14">
        <v>4200</v>
      </c>
      <c r="I16" s="12" t="s">
        <v>52</v>
      </c>
    </row>
    <row r="17" spans="1:26" ht="20.25" customHeight="1" x14ac:dyDescent="0.3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53</v>
      </c>
      <c r="E17" s="9" t="s">
        <v>54</v>
      </c>
      <c r="F17" s="10">
        <v>44593</v>
      </c>
      <c r="G17" s="10">
        <v>44958</v>
      </c>
      <c r="H17" s="14">
        <v>564000</v>
      </c>
      <c r="I17" s="12" t="s">
        <v>55</v>
      </c>
    </row>
    <row r="18" spans="1:26" ht="20.25" customHeight="1" x14ac:dyDescent="0.3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56</v>
      </c>
      <c r="E18" s="9" t="s">
        <v>57</v>
      </c>
      <c r="F18" s="10">
        <v>44593</v>
      </c>
      <c r="G18" s="10">
        <v>44958</v>
      </c>
      <c r="H18" s="14">
        <v>590244</v>
      </c>
      <c r="I18" s="12" t="s">
        <v>58</v>
      </c>
    </row>
    <row r="19" spans="1:26" ht="20.25" customHeight="1" x14ac:dyDescent="0.3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59</v>
      </c>
      <c r="E19" s="9" t="s">
        <v>60</v>
      </c>
      <c r="F19" s="10">
        <v>44593</v>
      </c>
      <c r="G19" s="10">
        <v>44958</v>
      </c>
      <c r="H19" s="14">
        <v>30000</v>
      </c>
      <c r="I19" s="12" t="s">
        <v>61</v>
      </c>
    </row>
    <row r="20" spans="1:26" ht="20.25" customHeight="1" x14ac:dyDescent="0.3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62</v>
      </c>
      <c r="E20" s="9" t="s">
        <v>63</v>
      </c>
      <c r="F20" s="10">
        <v>44593</v>
      </c>
      <c r="G20" s="10">
        <v>44958</v>
      </c>
      <c r="H20" s="14">
        <v>2460</v>
      </c>
      <c r="I20" s="12" t="s">
        <v>64</v>
      </c>
    </row>
    <row r="21" spans="1:26" ht="20.25" customHeight="1" x14ac:dyDescent="0.3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65</v>
      </c>
      <c r="E21" s="9" t="s">
        <v>66</v>
      </c>
      <c r="F21" s="10">
        <v>44600</v>
      </c>
      <c r="G21" s="10">
        <v>44965</v>
      </c>
      <c r="H21" s="14">
        <v>23760</v>
      </c>
      <c r="I21" s="12" t="s">
        <v>67</v>
      </c>
    </row>
    <row r="22" spans="1:26" ht="20.25" customHeight="1" x14ac:dyDescent="0.3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68</v>
      </c>
      <c r="E22" s="9" t="s">
        <v>69</v>
      </c>
      <c r="F22" s="10">
        <v>44592</v>
      </c>
      <c r="G22" s="10">
        <v>44957</v>
      </c>
      <c r="H22" s="14">
        <v>30000</v>
      </c>
      <c r="I22" s="12" t="s">
        <v>70</v>
      </c>
    </row>
    <row r="23" spans="1:26" ht="20.25" customHeight="1" x14ac:dyDescent="0.3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71</v>
      </c>
      <c r="E23" s="9" t="s">
        <v>72</v>
      </c>
      <c r="F23" s="10">
        <v>44593</v>
      </c>
      <c r="G23" s="10">
        <v>44958</v>
      </c>
      <c r="H23" s="14">
        <v>23640</v>
      </c>
      <c r="I23" s="12" t="s">
        <v>73</v>
      </c>
    </row>
    <row r="24" spans="1:26" ht="20.25" customHeight="1" x14ac:dyDescent="0.3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74</v>
      </c>
      <c r="E24" s="9" t="s">
        <v>75</v>
      </c>
      <c r="F24" s="10">
        <v>44593</v>
      </c>
      <c r="G24" s="10">
        <v>44958</v>
      </c>
      <c r="H24" s="14">
        <v>12000</v>
      </c>
      <c r="I24" s="12" t="s">
        <v>76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77</v>
      </c>
      <c r="W24" s="15"/>
      <c r="X24" s="15"/>
      <c r="Y24" s="15"/>
      <c r="Z24" s="15"/>
    </row>
    <row r="25" spans="1:26" ht="20.25" customHeight="1" x14ac:dyDescent="0.3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78</v>
      </c>
      <c r="E25" s="9" t="s">
        <v>79</v>
      </c>
      <c r="F25" s="10">
        <v>44593</v>
      </c>
      <c r="G25" s="10">
        <v>44958</v>
      </c>
      <c r="H25" s="14">
        <v>3002.4</v>
      </c>
      <c r="I25" s="12" t="s">
        <v>80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81</v>
      </c>
      <c r="W25" s="15"/>
      <c r="X25" s="15"/>
      <c r="Y25" s="15"/>
      <c r="Z25" s="15"/>
    </row>
    <row r="26" spans="1:26" ht="20.25" customHeight="1" x14ac:dyDescent="0.3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82</v>
      </c>
      <c r="E26" s="9" t="s">
        <v>83</v>
      </c>
      <c r="F26" s="10">
        <v>44593</v>
      </c>
      <c r="G26" s="10">
        <v>44958</v>
      </c>
      <c r="H26" s="14">
        <v>300</v>
      </c>
      <c r="I26" s="12" t="s">
        <v>84</v>
      </c>
    </row>
    <row r="27" spans="1:26" ht="20.25" customHeight="1" x14ac:dyDescent="0.3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85</v>
      </c>
      <c r="E27" s="9" t="s">
        <v>86</v>
      </c>
      <c r="F27" s="10">
        <v>44593</v>
      </c>
      <c r="G27" s="10">
        <v>44958</v>
      </c>
      <c r="H27" s="14">
        <v>41256</v>
      </c>
      <c r="I27" s="12" t="s">
        <v>87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88</v>
      </c>
      <c r="W27" s="15"/>
      <c r="X27" s="15"/>
      <c r="Y27" s="15"/>
      <c r="Z27" s="15"/>
    </row>
    <row r="28" spans="1:26" ht="20.25" customHeight="1" x14ac:dyDescent="0.3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89</v>
      </c>
      <c r="E28" s="9" t="s">
        <v>90</v>
      </c>
      <c r="F28" s="10">
        <v>44593</v>
      </c>
      <c r="G28" s="10">
        <v>44958</v>
      </c>
      <c r="H28" s="14">
        <v>38400</v>
      </c>
      <c r="I28" s="12" t="s">
        <v>91</v>
      </c>
    </row>
    <row r="29" spans="1:26" ht="20.25" customHeight="1" x14ac:dyDescent="0.3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92</v>
      </c>
      <c r="E29" s="9" t="s">
        <v>93</v>
      </c>
      <c r="F29" s="10">
        <v>44593</v>
      </c>
      <c r="G29" s="10">
        <v>44958</v>
      </c>
      <c r="H29" s="14">
        <v>3024</v>
      </c>
      <c r="I29" s="12" t="s">
        <v>94</v>
      </c>
    </row>
    <row r="30" spans="1:26" ht="20.25" customHeight="1" x14ac:dyDescent="0.3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95</v>
      </c>
      <c r="E30" s="9" t="s">
        <v>96</v>
      </c>
      <c r="F30" s="10">
        <v>44593</v>
      </c>
      <c r="G30" s="10">
        <v>44958</v>
      </c>
      <c r="H30" s="14">
        <v>192000</v>
      </c>
      <c r="I30" s="12" t="s">
        <v>97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98</v>
      </c>
      <c r="W30" s="15"/>
      <c r="X30" s="15"/>
      <c r="Y30" s="15"/>
      <c r="Z30" s="15"/>
    </row>
    <row r="31" spans="1:26" ht="20.25" customHeight="1" x14ac:dyDescent="0.3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99</v>
      </c>
      <c r="E31" s="9" t="s">
        <v>100</v>
      </c>
      <c r="F31" s="10">
        <v>44621</v>
      </c>
      <c r="G31" s="10">
        <v>44986</v>
      </c>
      <c r="H31" s="14">
        <v>60000</v>
      </c>
      <c r="I31" s="12" t="s">
        <v>101</v>
      </c>
    </row>
    <row r="32" spans="1:26" ht="20.25" customHeight="1" x14ac:dyDescent="0.3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102</v>
      </c>
      <c r="E32" s="9" t="s">
        <v>103</v>
      </c>
      <c r="F32" s="10">
        <v>44593</v>
      </c>
      <c r="G32" s="10">
        <v>44958</v>
      </c>
      <c r="H32" s="14">
        <v>52800</v>
      </c>
      <c r="I32" s="12" t="s">
        <v>104</v>
      </c>
    </row>
    <row r="33" spans="1:26" ht="20.25" customHeight="1" x14ac:dyDescent="0.3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105</v>
      </c>
      <c r="E33" s="9" t="s">
        <v>106</v>
      </c>
      <c r="F33" s="10">
        <v>44593</v>
      </c>
      <c r="G33" s="10">
        <v>44958</v>
      </c>
      <c r="H33" s="14">
        <v>72720</v>
      </c>
      <c r="I33" s="12" t="s">
        <v>107</v>
      </c>
    </row>
    <row r="34" spans="1:26" ht="20.25" customHeight="1" x14ac:dyDescent="0.3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108</v>
      </c>
      <c r="E34" s="9" t="s">
        <v>109</v>
      </c>
      <c r="F34" s="10">
        <v>44593</v>
      </c>
      <c r="G34" s="10">
        <v>44958</v>
      </c>
      <c r="H34" s="18">
        <v>14400</v>
      </c>
      <c r="I34" s="12" t="s">
        <v>110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111</v>
      </c>
      <c r="W34" s="15"/>
      <c r="X34" s="15"/>
      <c r="Y34" s="15"/>
      <c r="Z34" s="15"/>
    </row>
    <row r="35" spans="1:26" ht="20.25" customHeight="1" x14ac:dyDescent="0.3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112</v>
      </c>
      <c r="E35" s="9" t="s">
        <v>113</v>
      </c>
      <c r="F35" s="10">
        <v>44621</v>
      </c>
      <c r="G35" s="10">
        <v>44986</v>
      </c>
      <c r="H35" s="14">
        <v>9870</v>
      </c>
      <c r="I35" s="12" t="s">
        <v>114</v>
      </c>
    </row>
    <row r="36" spans="1:26" ht="20.25" customHeight="1" x14ac:dyDescent="0.3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115</v>
      </c>
      <c r="E36" s="9" t="s">
        <v>69</v>
      </c>
      <c r="F36" s="10">
        <v>44593</v>
      </c>
      <c r="G36" s="10">
        <v>44958</v>
      </c>
      <c r="H36" s="14">
        <v>18000</v>
      </c>
      <c r="I36" s="12" t="s">
        <v>70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116</v>
      </c>
      <c r="W36" s="15"/>
      <c r="X36" s="15"/>
      <c r="Y36" s="15"/>
      <c r="Z36" s="15"/>
    </row>
    <row r="37" spans="1:26" ht="20.25" customHeight="1" x14ac:dyDescent="0.3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117</v>
      </c>
      <c r="E37" s="9" t="s">
        <v>118</v>
      </c>
      <c r="F37" s="10">
        <v>44652</v>
      </c>
      <c r="G37" s="10">
        <v>45017</v>
      </c>
      <c r="H37" s="14">
        <v>9000</v>
      </c>
      <c r="I37" s="12" t="s">
        <v>119</v>
      </c>
    </row>
    <row r="38" spans="1:26" ht="20.25" customHeight="1" x14ac:dyDescent="0.3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120</v>
      </c>
      <c r="E38" s="9" t="s">
        <v>109</v>
      </c>
      <c r="F38" s="10">
        <v>44593</v>
      </c>
      <c r="G38" s="10">
        <v>44958</v>
      </c>
      <c r="H38" s="14">
        <v>14400</v>
      </c>
      <c r="I38" s="12" t="s">
        <v>121</v>
      </c>
    </row>
    <row r="39" spans="1:26" ht="20.25" customHeight="1" x14ac:dyDescent="0.3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122</v>
      </c>
      <c r="E39" s="9" t="s">
        <v>123</v>
      </c>
      <c r="F39" s="10">
        <v>44593</v>
      </c>
      <c r="G39" s="10">
        <v>44958</v>
      </c>
      <c r="H39" s="14">
        <v>90000</v>
      </c>
      <c r="I39" s="12" t="s">
        <v>124</v>
      </c>
    </row>
    <row r="40" spans="1:26" ht="20.25" customHeight="1" x14ac:dyDescent="0.3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125</v>
      </c>
      <c r="E40" s="9" t="s">
        <v>126</v>
      </c>
      <c r="F40" s="10">
        <v>44593</v>
      </c>
      <c r="G40" s="10">
        <v>44958</v>
      </c>
      <c r="H40" s="14">
        <v>14400</v>
      </c>
      <c r="I40" s="12" t="s">
        <v>127</v>
      </c>
    </row>
    <row r="41" spans="1:26" ht="20.25" customHeight="1" x14ac:dyDescent="0.3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128</v>
      </c>
      <c r="E41" s="9" t="s">
        <v>126</v>
      </c>
      <c r="F41" s="10">
        <v>44593</v>
      </c>
      <c r="G41" s="10">
        <v>44958</v>
      </c>
      <c r="H41" s="14">
        <v>14400</v>
      </c>
      <c r="I41" s="12" t="s">
        <v>129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130</v>
      </c>
      <c r="W41" s="15"/>
      <c r="X41" s="15"/>
      <c r="Y41" s="15"/>
      <c r="Z41" s="15"/>
    </row>
    <row r="42" spans="1:26" ht="20.25" customHeight="1" x14ac:dyDescent="0.3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131</v>
      </c>
      <c r="E42" s="9" t="s">
        <v>126</v>
      </c>
      <c r="F42" s="10">
        <v>44593</v>
      </c>
      <c r="G42" s="10">
        <v>44958</v>
      </c>
      <c r="H42" s="14">
        <v>14400</v>
      </c>
      <c r="I42" s="12" t="s">
        <v>132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133</v>
      </c>
      <c r="W42" s="15"/>
      <c r="X42" s="15"/>
      <c r="Y42" s="15"/>
      <c r="Z42" s="15"/>
    </row>
    <row r="43" spans="1:26" ht="20.25" customHeight="1" x14ac:dyDescent="0.3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134</v>
      </c>
      <c r="E43" s="9" t="s">
        <v>126</v>
      </c>
      <c r="F43" s="10">
        <v>44593</v>
      </c>
      <c r="G43" s="10">
        <v>44958</v>
      </c>
      <c r="H43" s="14">
        <v>14400</v>
      </c>
      <c r="I43" s="12" t="s">
        <v>135</v>
      </c>
    </row>
    <row r="44" spans="1:26" ht="20.25" customHeight="1" x14ac:dyDescent="0.3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136</v>
      </c>
      <c r="E44" s="9" t="s">
        <v>126</v>
      </c>
      <c r="F44" s="10">
        <v>44593</v>
      </c>
      <c r="G44" s="10">
        <v>44958</v>
      </c>
      <c r="H44" s="14">
        <v>14400</v>
      </c>
      <c r="I44" s="12" t="s">
        <v>137</v>
      </c>
    </row>
    <row r="45" spans="1:26" ht="20.25" customHeight="1" x14ac:dyDescent="0.3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138</v>
      </c>
      <c r="E45" s="9" t="s">
        <v>126</v>
      </c>
      <c r="F45" s="10">
        <v>44593</v>
      </c>
      <c r="G45" s="10">
        <v>44958</v>
      </c>
      <c r="H45" s="14">
        <v>14400</v>
      </c>
      <c r="I45" s="12" t="s">
        <v>139</v>
      </c>
    </row>
    <row r="46" spans="1:26" ht="20.25" customHeight="1" x14ac:dyDescent="0.3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140</v>
      </c>
      <c r="E46" s="9" t="s">
        <v>126</v>
      </c>
      <c r="F46" s="10">
        <v>44593</v>
      </c>
      <c r="G46" s="10">
        <v>44958</v>
      </c>
      <c r="H46" s="14">
        <v>14400</v>
      </c>
      <c r="I46" s="12" t="s">
        <v>141</v>
      </c>
    </row>
    <row r="47" spans="1:26" ht="20.25" customHeight="1" x14ac:dyDescent="0.3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142</v>
      </c>
      <c r="E47" s="9" t="s">
        <v>126</v>
      </c>
      <c r="F47" s="10">
        <v>44593</v>
      </c>
      <c r="G47" s="10">
        <v>44958</v>
      </c>
      <c r="H47" s="14">
        <v>14400</v>
      </c>
      <c r="I47" s="12" t="s">
        <v>143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 t="s">
        <v>144</v>
      </c>
      <c r="W47" s="15"/>
      <c r="X47" s="15"/>
      <c r="Y47" s="15"/>
      <c r="Z47" s="15"/>
    </row>
    <row r="48" spans="1:26" ht="20.25" customHeight="1" x14ac:dyDescent="0.3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145</v>
      </c>
      <c r="E48" s="9" t="s">
        <v>126</v>
      </c>
      <c r="F48" s="10">
        <v>44593</v>
      </c>
      <c r="G48" s="10">
        <v>44958</v>
      </c>
      <c r="H48" s="14">
        <v>14400</v>
      </c>
      <c r="I48" s="12" t="s">
        <v>146</v>
      </c>
    </row>
    <row r="49" spans="1:26" ht="20.25" customHeight="1" x14ac:dyDescent="0.3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147</v>
      </c>
      <c r="E49" s="9" t="s">
        <v>148</v>
      </c>
      <c r="F49" s="10">
        <v>44624</v>
      </c>
      <c r="G49" s="10">
        <v>44986</v>
      </c>
      <c r="H49" s="14">
        <v>2160</v>
      </c>
      <c r="I49" s="12" t="s">
        <v>149</v>
      </c>
    </row>
    <row r="50" spans="1:26" ht="20.25" customHeight="1" x14ac:dyDescent="0.3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150</v>
      </c>
      <c r="E50" s="9" t="s">
        <v>126</v>
      </c>
      <c r="F50" s="10">
        <v>44652</v>
      </c>
      <c r="G50" s="10">
        <v>45017</v>
      </c>
      <c r="H50" s="14">
        <v>14400</v>
      </c>
      <c r="I50" s="12" t="s">
        <v>151</v>
      </c>
    </row>
    <row r="51" spans="1:26" ht="20.25" customHeight="1" x14ac:dyDescent="0.3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152</v>
      </c>
      <c r="E51" s="9" t="s">
        <v>126</v>
      </c>
      <c r="F51" s="10">
        <v>44652</v>
      </c>
      <c r="G51" s="10">
        <v>45017</v>
      </c>
      <c r="H51" s="14">
        <v>14400</v>
      </c>
      <c r="I51" s="12" t="s">
        <v>153</v>
      </c>
    </row>
    <row r="52" spans="1:26" ht="20.25" customHeight="1" x14ac:dyDescent="0.3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154</v>
      </c>
      <c r="E52" s="9" t="s">
        <v>126</v>
      </c>
      <c r="F52" s="10">
        <v>44652</v>
      </c>
      <c r="G52" s="10">
        <v>45017</v>
      </c>
      <c r="H52" s="14">
        <v>14400</v>
      </c>
      <c r="I52" s="12" t="s">
        <v>155</v>
      </c>
    </row>
    <row r="53" spans="1:26" ht="20.25" customHeight="1" x14ac:dyDescent="0.3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156</v>
      </c>
      <c r="E53" s="9" t="s">
        <v>126</v>
      </c>
      <c r="F53" s="10">
        <v>44652</v>
      </c>
      <c r="G53" s="10">
        <v>45017</v>
      </c>
      <c r="H53" s="14">
        <v>14400</v>
      </c>
      <c r="I53" s="12" t="s">
        <v>157</v>
      </c>
    </row>
    <row r="54" spans="1:26" ht="20.25" customHeight="1" x14ac:dyDescent="0.3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158</v>
      </c>
      <c r="E54" s="9" t="s">
        <v>126</v>
      </c>
      <c r="F54" s="10">
        <v>44652</v>
      </c>
      <c r="G54" s="10">
        <v>45017</v>
      </c>
      <c r="H54" s="14">
        <v>14400</v>
      </c>
      <c r="I54" s="12" t="s">
        <v>159</v>
      </c>
    </row>
    <row r="55" spans="1:26" ht="20.25" customHeight="1" x14ac:dyDescent="0.3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160</v>
      </c>
      <c r="E55" s="9" t="s">
        <v>126</v>
      </c>
      <c r="F55" s="10">
        <v>44652</v>
      </c>
      <c r="G55" s="10">
        <v>45017</v>
      </c>
      <c r="H55" s="14">
        <v>14400</v>
      </c>
      <c r="I55" s="12" t="s">
        <v>161</v>
      </c>
    </row>
    <row r="56" spans="1:26" ht="20.25" customHeight="1" x14ac:dyDescent="0.3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162</v>
      </c>
      <c r="E56" s="9" t="s">
        <v>163</v>
      </c>
      <c r="F56" s="10">
        <v>44594</v>
      </c>
      <c r="G56" s="10">
        <v>44959</v>
      </c>
      <c r="H56" s="14">
        <v>5280</v>
      </c>
      <c r="I56" s="12" t="s">
        <v>164</v>
      </c>
    </row>
    <row r="57" spans="1:26" ht="20.25" customHeight="1" x14ac:dyDescent="0.3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165</v>
      </c>
      <c r="E57" s="9" t="s">
        <v>126</v>
      </c>
      <c r="F57" s="10">
        <v>44652</v>
      </c>
      <c r="G57" s="10">
        <v>45017</v>
      </c>
      <c r="H57" s="14">
        <v>14400</v>
      </c>
      <c r="I57" s="12" t="s">
        <v>166</v>
      </c>
    </row>
    <row r="58" spans="1:26" ht="20.25" customHeight="1" x14ac:dyDescent="0.3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167</v>
      </c>
      <c r="E58" s="9" t="s">
        <v>168</v>
      </c>
      <c r="F58" s="10">
        <v>44594</v>
      </c>
      <c r="G58" s="10">
        <v>44959</v>
      </c>
      <c r="H58" s="14">
        <v>18000</v>
      </c>
      <c r="I58" s="12" t="s">
        <v>169</v>
      </c>
    </row>
    <row r="59" spans="1:26" ht="20.25" customHeight="1" x14ac:dyDescent="0.3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19" t="s">
        <v>170</v>
      </c>
      <c r="E59" s="20" t="s">
        <v>126</v>
      </c>
      <c r="F59" s="10">
        <v>44652</v>
      </c>
      <c r="G59" s="10">
        <v>45017</v>
      </c>
      <c r="H59" s="21">
        <v>14400</v>
      </c>
      <c r="I59" s="22" t="s">
        <v>171</v>
      </c>
    </row>
    <row r="60" spans="1:26" ht="20.25" customHeight="1" x14ac:dyDescent="0.3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172</v>
      </c>
      <c r="E60" s="9" t="s">
        <v>173</v>
      </c>
      <c r="F60" s="10">
        <v>44594</v>
      </c>
      <c r="G60" s="10">
        <v>44959</v>
      </c>
      <c r="H60" s="14">
        <v>30000</v>
      </c>
      <c r="I60" s="12" t="s">
        <v>174</v>
      </c>
    </row>
    <row r="61" spans="1:26" ht="20.25" customHeight="1" x14ac:dyDescent="0.3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175</v>
      </c>
      <c r="E61" s="9" t="s">
        <v>126</v>
      </c>
      <c r="F61" s="10">
        <v>44652</v>
      </c>
      <c r="G61" s="10">
        <v>45017</v>
      </c>
      <c r="H61" s="14">
        <v>14400</v>
      </c>
      <c r="I61" s="12" t="s">
        <v>176</v>
      </c>
    </row>
    <row r="62" spans="1:26" ht="20.25" customHeight="1" x14ac:dyDescent="0.3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177</v>
      </c>
      <c r="E62" s="9" t="s">
        <v>126</v>
      </c>
      <c r="F62" s="10">
        <v>44652</v>
      </c>
      <c r="G62" s="10">
        <v>45017</v>
      </c>
      <c r="H62" s="14">
        <v>14400</v>
      </c>
      <c r="I62" s="12" t="s">
        <v>178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 t="s">
        <v>179</v>
      </c>
      <c r="W62" s="15"/>
      <c r="X62" s="15"/>
      <c r="Y62" s="15"/>
      <c r="Z62" s="15"/>
    </row>
    <row r="63" spans="1:26" ht="20.25" customHeight="1" x14ac:dyDescent="0.3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180</v>
      </c>
      <c r="E63" s="9" t="s">
        <v>126</v>
      </c>
      <c r="F63" s="10">
        <v>44652</v>
      </c>
      <c r="G63" s="10">
        <v>45017</v>
      </c>
      <c r="H63" s="14">
        <v>14400</v>
      </c>
      <c r="I63" s="12" t="s">
        <v>181</v>
      </c>
    </row>
    <row r="64" spans="1:26" ht="20.25" customHeight="1" x14ac:dyDescent="0.3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182</v>
      </c>
      <c r="E64" s="9" t="s">
        <v>126</v>
      </c>
      <c r="F64" s="10">
        <v>44652</v>
      </c>
      <c r="G64" s="10">
        <v>45017</v>
      </c>
      <c r="H64" s="14">
        <v>14400</v>
      </c>
      <c r="I64" s="12" t="s">
        <v>183</v>
      </c>
    </row>
    <row r="65" spans="1:26" ht="20.25" customHeight="1" x14ac:dyDescent="0.3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184</v>
      </c>
      <c r="E65" s="9" t="s">
        <v>185</v>
      </c>
      <c r="F65" s="10">
        <v>44722</v>
      </c>
      <c r="G65" s="10">
        <v>45087</v>
      </c>
      <c r="H65" s="14">
        <v>30000</v>
      </c>
      <c r="I65" s="12" t="s">
        <v>186</v>
      </c>
    </row>
    <row r="66" spans="1:26" ht="20.25" customHeight="1" x14ac:dyDescent="0.3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187</v>
      </c>
      <c r="E66" s="9" t="s">
        <v>126</v>
      </c>
      <c r="F66" s="10">
        <v>44682</v>
      </c>
      <c r="G66" s="10">
        <v>45047</v>
      </c>
      <c r="H66" s="14">
        <v>14400</v>
      </c>
      <c r="I66" s="12" t="s">
        <v>188</v>
      </c>
    </row>
    <row r="67" spans="1:26" ht="20.25" customHeight="1" x14ac:dyDescent="0.3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189</v>
      </c>
      <c r="E67" s="9" t="s">
        <v>126</v>
      </c>
      <c r="F67" s="10">
        <v>44682</v>
      </c>
      <c r="G67" s="10">
        <v>45047</v>
      </c>
      <c r="H67" s="14">
        <v>14400</v>
      </c>
      <c r="I67" s="12" t="s">
        <v>190</v>
      </c>
    </row>
    <row r="68" spans="1:26" ht="20.25" customHeight="1" x14ac:dyDescent="0.3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191</v>
      </c>
      <c r="E68" s="9" t="s">
        <v>126</v>
      </c>
      <c r="F68" s="10">
        <v>44682</v>
      </c>
      <c r="G68" s="10">
        <v>45047</v>
      </c>
      <c r="H68" s="14">
        <v>14400</v>
      </c>
      <c r="I68" s="12" t="s">
        <v>192</v>
      </c>
    </row>
    <row r="69" spans="1:26" ht="20.25" customHeight="1" x14ac:dyDescent="0.3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193</v>
      </c>
      <c r="E69" s="9" t="s">
        <v>126</v>
      </c>
      <c r="F69" s="10">
        <v>44713</v>
      </c>
      <c r="G69" s="10">
        <v>44713</v>
      </c>
      <c r="H69" s="14">
        <v>14400</v>
      </c>
      <c r="I69" s="12" t="s">
        <v>194</v>
      </c>
    </row>
    <row r="70" spans="1:26" ht="20.25" customHeight="1" x14ac:dyDescent="0.3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195</v>
      </c>
      <c r="E70" s="9" t="s">
        <v>126</v>
      </c>
      <c r="F70" s="10">
        <v>44682</v>
      </c>
      <c r="G70" s="10">
        <v>45047</v>
      </c>
      <c r="H70" s="14">
        <v>14400</v>
      </c>
      <c r="I70" s="12" t="s">
        <v>196</v>
      </c>
    </row>
    <row r="71" spans="1:26" ht="20.25" customHeight="1" x14ac:dyDescent="0.3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197</v>
      </c>
      <c r="E71" s="9" t="s">
        <v>126</v>
      </c>
      <c r="F71" s="10">
        <v>44682</v>
      </c>
      <c r="G71" s="10">
        <v>45047</v>
      </c>
      <c r="H71" s="14">
        <v>14400</v>
      </c>
      <c r="I71" s="12" t="s">
        <v>198</v>
      </c>
    </row>
    <row r="72" spans="1:26" ht="20.25" customHeight="1" x14ac:dyDescent="0.3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199</v>
      </c>
      <c r="E72" s="9" t="s">
        <v>126</v>
      </c>
      <c r="F72" s="10">
        <v>44682</v>
      </c>
      <c r="G72" s="10">
        <v>45047</v>
      </c>
      <c r="H72" s="14">
        <v>14400</v>
      </c>
      <c r="I72" s="12" t="s">
        <v>200</v>
      </c>
    </row>
    <row r="73" spans="1:26" ht="20.25" customHeight="1" x14ac:dyDescent="0.3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201</v>
      </c>
      <c r="E73" s="9" t="s">
        <v>126</v>
      </c>
      <c r="F73" s="10">
        <v>44682</v>
      </c>
      <c r="G73" s="10">
        <v>45047</v>
      </c>
      <c r="H73" s="14">
        <v>14400</v>
      </c>
      <c r="I73" s="12" t="s">
        <v>153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6" t="s">
        <v>202</v>
      </c>
      <c r="W73" s="15"/>
      <c r="X73" s="15"/>
      <c r="Y73" s="15"/>
      <c r="Z73" s="15"/>
    </row>
    <row r="74" spans="1:26" ht="20.25" customHeight="1" x14ac:dyDescent="0.3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203</v>
      </c>
      <c r="E74" s="9" t="s">
        <v>204</v>
      </c>
      <c r="F74" s="10">
        <v>44638</v>
      </c>
      <c r="G74" s="10">
        <v>45003</v>
      </c>
      <c r="H74" s="14">
        <v>74250</v>
      </c>
      <c r="I74" s="12" t="s">
        <v>205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 t="s">
        <v>206</v>
      </c>
      <c r="W74" s="15"/>
      <c r="X74" s="15"/>
      <c r="Y74" s="15"/>
      <c r="Z74" s="15"/>
    </row>
    <row r="75" spans="1:26" ht="20.25" customHeight="1" x14ac:dyDescent="0.3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207</v>
      </c>
      <c r="E75" s="9" t="s">
        <v>208</v>
      </c>
      <c r="F75" s="10">
        <v>44707</v>
      </c>
      <c r="G75" s="10">
        <v>45072</v>
      </c>
      <c r="H75" s="14">
        <v>54084</v>
      </c>
      <c r="I75" s="12" t="s">
        <v>209</v>
      </c>
    </row>
    <row r="76" spans="1:26" ht="20.25" customHeight="1" x14ac:dyDescent="0.3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210</v>
      </c>
      <c r="E76" s="9" t="s">
        <v>54</v>
      </c>
      <c r="F76" s="10">
        <v>44713</v>
      </c>
      <c r="G76" s="10">
        <v>45078</v>
      </c>
      <c r="H76" s="14">
        <v>581274</v>
      </c>
      <c r="I76" s="12" t="s">
        <v>211</v>
      </c>
    </row>
    <row r="77" spans="1:26" ht="20.25" customHeight="1" x14ac:dyDescent="0.3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212</v>
      </c>
      <c r="E77" s="9" t="s">
        <v>126</v>
      </c>
      <c r="F77" s="10">
        <v>44682</v>
      </c>
      <c r="G77" s="10">
        <v>45047</v>
      </c>
      <c r="H77" s="14">
        <v>14400</v>
      </c>
      <c r="I77" s="12" t="s">
        <v>213</v>
      </c>
    </row>
    <row r="78" spans="1:26" ht="20.25" customHeight="1" x14ac:dyDescent="0.3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214</v>
      </c>
      <c r="E78" s="9" t="s">
        <v>126</v>
      </c>
      <c r="F78" s="10">
        <v>44682</v>
      </c>
      <c r="G78" s="10">
        <v>45047</v>
      </c>
      <c r="H78" s="14">
        <v>14400</v>
      </c>
      <c r="I78" s="12" t="s">
        <v>215</v>
      </c>
    </row>
    <row r="79" spans="1:26" ht="20.25" customHeight="1" x14ac:dyDescent="0.3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216</v>
      </c>
      <c r="E79" s="9" t="s">
        <v>126</v>
      </c>
      <c r="F79" s="10">
        <v>44707</v>
      </c>
      <c r="G79" s="10">
        <v>45072</v>
      </c>
      <c r="H79" s="14">
        <v>14400</v>
      </c>
      <c r="I79" s="12" t="s">
        <v>217</v>
      </c>
    </row>
    <row r="80" spans="1:26" ht="20.25" customHeight="1" x14ac:dyDescent="0.3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218</v>
      </c>
      <c r="E80" s="9" t="s">
        <v>126</v>
      </c>
      <c r="F80" s="10">
        <v>44718</v>
      </c>
      <c r="G80" s="10">
        <v>45083</v>
      </c>
      <c r="H80" s="14">
        <v>14400</v>
      </c>
      <c r="I80" s="12" t="s">
        <v>219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 t="s">
        <v>220</v>
      </c>
      <c r="W80" s="15"/>
      <c r="X80" s="15"/>
      <c r="Y80" s="15"/>
      <c r="Z80" s="15"/>
    </row>
    <row r="81" spans="1:26" ht="20.25" customHeight="1" x14ac:dyDescent="0.3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221</v>
      </c>
      <c r="E81" s="9" t="s">
        <v>222</v>
      </c>
      <c r="F81" s="10">
        <v>44685</v>
      </c>
      <c r="G81" s="10">
        <v>45050</v>
      </c>
      <c r="H81" s="14">
        <v>3480</v>
      </c>
      <c r="I81" s="12" t="s">
        <v>223</v>
      </c>
    </row>
    <row r="82" spans="1:26" ht="20.25" customHeight="1" x14ac:dyDescent="0.3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224</v>
      </c>
      <c r="E82" s="9" t="s">
        <v>126</v>
      </c>
      <c r="F82" s="10">
        <v>44682</v>
      </c>
      <c r="G82" s="10">
        <v>45047</v>
      </c>
      <c r="H82" s="14">
        <v>14400</v>
      </c>
      <c r="I82" s="12" t="s">
        <v>225</v>
      </c>
    </row>
    <row r="83" spans="1:26" ht="20.25" customHeight="1" x14ac:dyDescent="0.3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226</v>
      </c>
      <c r="E83" s="9" t="s">
        <v>126</v>
      </c>
      <c r="F83" s="10">
        <v>44682</v>
      </c>
      <c r="G83" s="10">
        <v>45047</v>
      </c>
      <c r="H83" s="14">
        <v>14400</v>
      </c>
      <c r="I83" s="12" t="s">
        <v>227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 t="s">
        <v>228</v>
      </c>
      <c r="W83" s="15"/>
      <c r="X83" s="15"/>
      <c r="Y83" s="15"/>
      <c r="Z83" s="15"/>
    </row>
    <row r="84" spans="1:26" ht="20.25" customHeight="1" x14ac:dyDescent="0.3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229</v>
      </c>
      <c r="E84" s="9" t="s">
        <v>126</v>
      </c>
      <c r="F84" s="10">
        <v>44682</v>
      </c>
      <c r="G84" s="10">
        <v>45047</v>
      </c>
      <c r="H84" s="14">
        <v>14400</v>
      </c>
      <c r="I84" s="12" t="s">
        <v>230</v>
      </c>
    </row>
    <row r="85" spans="1:26" ht="20.25" customHeight="1" x14ac:dyDescent="0.3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231</v>
      </c>
      <c r="E85" s="9" t="s">
        <v>126</v>
      </c>
      <c r="F85" s="10">
        <v>44621</v>
      </c>
      <c r="G85" s="10">
        <v>44986</v>
      </c>
      <c r="H85" s="14">
        <v>14400</v>
      </c>
      <c r="I85" s="12" t="s">
        <v>232</v>
      </c>
    </row>
    <row r="86" spans="1:26" ht="20.25" customHeight="1" x14ac:dyDescent="0.3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233</v>
      </c>
      <c r="E86" s="9" t="s">
        <v>126</v>
      </c>
      <c r="F86" s="10">
        <v>44755</v>
      </c>
      <c r="G86" s="10">
        <v>45120</v>
      </c>
      <c r="H86" s="14">
        <v>14400</v>
      </c>
      <c r="I86" s="12" t="s">
        <v>234</v>
      </c>
    </row>
    <row r="87" spans="1:26" ht="20.25" customHeight="1" x14ac:dyDescent="0.3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235</v>
      </c>
      <c r="E87" s="9" t="s">
        <v>126</v>
      </c>
      <c r="F87" s="10">
        <v>44713</v>
      </c>
      <c r="G87" s="10">
        <v>45078</v>
      </c>
      <c r="H87" s="14">
        <v>14400</v>
      </c>
      <c r="I87" s="12" t="s">
        <v>236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 t="s">
        <v>237</v>
      </c>
      <c r="W87" s="15"/>
      <c r="X87" s="15"/>
      <c r="Y87" s="15"/>
      <c r="Z87" s="15"/>
    </row>
    <row r="88" spans="1:26" ht="20.25" customHeight="1" x14ac:dyDescent="0.3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238</v>
      </c>
      <c r="E88" s="9" t="s">
        <v>126</v>
      </c>
      <c r="F88" s="10">
        <v>44713</v>
      </c>
      <c r="G88" s="10">
        <v>45078</v>
      </c>
      <c r="H88" s="14">
        <v>14400</v>
      </c>
      <c r="I88" s="12" t="s">
        <v>239</v>
      </c>
    </row>
    <row r="89" spans="1:26" ht="20.25" customHeight="1" x14ac:dyDescent="0.3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240</v>
      </c>
      <c r="E89" s="9" t="s">
        <v>126</v>
      </c>
      <c r="F89" s="10">
        <v>44713</v>
      </c>
      <c r="G89" s="10">
        <v>45078</v>
      </c>
      <c r="H89" s="14">
        <v>14400</v>
      </c>
      <c r="I89" s="12" t="s">
        <v>241</v>
      </c>
    </row>
    <row r="90" spans="1:26" ht="20.25" customHeight="1" x14ac:dyDescent="0.3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242</v>
      </c>
      <c r="E90" s="9" t="s">
        <v>126</v>
      </c>
      <c r="F90" s="10">
        <v>44713</v>
      </c>
      <c r="G90" s="10">
        <v>45078</v>
      </c>
      <c r="H90" s="14">
        <v>14400</v>
      </c>
      <c r="I90" s="12" t="s">
        <v>243</v>
      </c>
    </row>
    <row r="91" spans="1:26" ht="20.25" customHeight="1" x14ac:dyDescent="0.3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244</v>
      </c>
      <c r="E91" s="9" t="s">
        <v>245</v>
      </c>
      <c r="F91" s="10">
        <v>44743</v>
      </c>
      <c r="G91" s="10">
        <v>44835</v>
      </c>
      <c r="H91" s="14">
        <v>41100</v>
      </c>
      <c r="I91" s="12" t="s">
        <v>246</v>
      </c>
    </row>
    <row r="92" spans="1:26" ht="20.25" customHeight="1" x14ac:dyDescent="0.3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247</v>
      </c>
      <c r="E92" s="9" t="s">
        <v>126</v>
      </c>
      <c r="F92" s="10">
        <v>44743</v>
      </c>
      <c r="G92" s="10">
        <v>45108</v>
      </c>
      <c r="H92" s="14">
        <v>14400</v>
      </c>
      <c r="I92" s="12" t="s">
        <v>248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 t="s">
        <v>249</v>
      </c>
      <c r="W92" s="15"/>
      <c r="X92" s="15"/>
      <c r="Y92" s="15"/>
      <c r="Z92" s="15"/>
    </row>
    <row r="93" spans="1:26" ht="20.25" customHeight="1" x14ac:dyDescent="0.3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250</v>
      </c>
      <c r="E93" s="9" t="s">
        <v>126</v>
      </c>
      <c r="F93" s="10">
        <v>44743</v>
      </c>
      <c r="G93" s="10">
        <v>45138</v>
      </c>
      <c r="H93" s="14">
        <v>14400</v>
      </c>
      <c r="I93" s="12" t="s">
        <v>251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 t="s">
        <v>252</v>
      </c>
      <c r="W93" s="15"/>
      <c r="X93" s="15"/>
      <c r="Y93" s="15"/>
      <c r="Z93" s="15"/>
    </row>
    <row r="94" spans="1:26" ht="20.25" customHeight="1" x14ac:dyDescent="0.3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253</v>
      </c>
      <c r="E94" s="9" t="s">
        <v>126</v>
      </c>
      <c r="F94" s="10">
        <v>44743</v>
      </c>
      <c r="G94" s="10">
        <v>45138</v>
      </c>
      <c r="H94" s="14">
        <v>14400</v>
      </c>
      <c r="I94" s="12" t="s">
        <v>254</v>
      </c>
    </row>
    <row r="95" spans="1:26" ht="20.25" customHeight="1" x14ac:dyDescent="0.3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255</v>
      </c>
      <c r="E95" s="9" t="s">
        <v>14</v>
      </c>
      <c r="F95" s="10">
        <v>44743</v>
      </c>
      <c r="G95" s="10">
        <v>44865</v>
      </c>
      <c r="H95" s="14">
        <v>48000</v>
      </c>
      <c r="I95" s="12" t="s">
        <v>256</v>
      </c>
    </row>
    <row r="96" spans="1:26" ht="20.25" customHeight="1" x14ac:dyDescent="0.3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257</v>
      </c>
      <c r="E96" s="9" t="s">
        <v>126</v>
      </c>
      <c r="F96" s="10">
        <v>44788</v>
      </c>
      <c r="G96" s="10">
        <v>45153</v>
      </c>
      <c r="H96" s="14">
        <v>14400</v>
      </c>
      <c r="I96" s="12" t="s">
        <v>258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 t="s">
        <v>259</v>
      </c>
      <c r="W96" s="15"/>
      <c r="X96" s="15"/>
      <c r="Y96" s="15"/>
      <c r="Z96" s="15"/>
    </row>
    <row r="97" spans="1:26" ht="20.25" customHeight="1" x14ac:dyDescent="0.3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260</v>
      </c>
      <c r="E97" s="9" t="s">
        <v>126</v>
      </c>
      <c r="F97" s="10">
        <v>44774</v>
      </c>
      <c r="G97" s="10">
        <v>45139</v>
      </c>
      <c r="H97" s="14">
        <v>14400</v>
      </c>
      <c r="I97" s="12" t="s">
        <v>261</v>
      </c>
    </row>
    <row r="98" spans="1:26" ht="20.25" customHeight="1" x14ac:dyDescent="0.3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262</v>
      </c>
      <c r="E98" s="9" t="s">
        <v>126</v>
      </c>
      <c r="F98" s="10">
        <v>44682</v>
      </c>
      <c r="G98" s="10">
        <v>45047</v>
      </c>
      <c r="H98" s="14">
        <v>14400</v>
      </c>
      <c r="I98" s="12" t="s">
        <v>263</v>
      </c>
    </row>
    <row r="99" spans="1:26" ht="20.25" customHeight="1" x14ac:dyDescent="0.3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264</v>
      </c>
      <c r="E99" s="9" t="s">
        <v>126</v>
      </c>
      <c r="F99" s="10">
        <v>32356</v>
      </c>
      <c r="G99" s="10">
        <v>45139</v>
      </c>
      <c r="H99" s="14">
        <v>14400</v>
      </c>
      <c r="I99" s="12" t="s">
        <v>265</v>
      </c>
    </row>
    <row r="100" spans="1:26" ht="20.25" customHeight="1" x14ac:dyDescent="0.3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266</v>
      </c>
      <c r="E100" s="9" t="s">
        <v>126</v>
      </c>
      <c r="F100" s="10">
        <v>44713</v>
      </c>
      <c r="G100" s="10">
        <v>45078</v>
      </c>
      <c r="H100" s="14">
        <v>14400</v>
      </c>
      <c r="I100" s="12" t="s">
        <v>267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 t="s">
        <v>268</v>
      </c>
      <c r="W100" s="15"/>
      <c r="X100" s="15"/>
      <c r="Y100" s="15"/>
      <c r="Z100" s="15"/>
    </row>
    <row r="101" spans="1:26" ht="20.25" customHeight="1" x14ac:dyDescent="0.3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269</v>
      </c>
      <c r="E101" s="9" t="s">
        <v>126</v>
      </c>
      <c r="F101" s="10">
        <v>44713</v>
      </c>
      <c r="G101" s="10">
        <v>45078</v>
      </c>
      <c r="H101" s="14">
        <v>14400</v>
      </c>
      <c r="I101" s="12" t="s">
        <v>270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 t="s">
        <v>271</v>
      </c>
      <c r="W101" s="15"/>
      <c r="X101" s="15"/>
      <c r="Y101" s="15"/>
      <c r="Z101" s="15"/>
    </row>
    <row r="102" spans="1:26" ht="20.25" customHeight="1" x14ac:dyDescent="0.3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272</v>
      </c>
      <c r="E102" s="9" t="s">
        <v>126</v>
      </c>
      <c r="F102" s="10">
        <v>44778</v>
      </c>
      <c r="G102" s="10">
        <v>45143</v>
      </c>
      <c r="H102" s="14">
        <v>14400</v>
      </c>
      <c r="I102" s="12" t="s">
        <v>273</v>
      </c>
    </row>
    <row r="103" spans="1:26" ht="20.25" customHeight="1" x14ac:dyDescent="0.3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274</v>
      </c>
      <c r="E103" s="9" t="s">
        <v>126</v>
      </c>
      <c r="F103" s="10">
        <v>44713</v>
      </c>
      <c r="G103" s="10">
        <v>45078</v>
      </c>
      <c r="H103" s="14">
        <v>14400</v>
      </c>
      <c r="I103" s="12" t="s">
        <v>275</v>
      </c>
    </row>
    <row r="104" spans="1:26" ht="20.25" customHeight="1" x14ac:dyDescent="0.3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276</v>
      </c>
      <c r="E104" s="9" t="s">
        <v>277</v>
      </c>
      <c r="F104" s="10">
        <v>44796</v>
      </c>
      <c r="G104" s="10">
        <v>44827</v>
      </c>
      <c r="H104" s="14">
        <v>10200</v>
      </c>
      <c r="I104" s="12" t="s">
        <v>278</v>
      </c>
    </row>
    <row r="105" spans="1:26" ht="20.25" customHeight="1" x14ac:dyDescent="0.3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279</v>
      </c>
      <c r="E105" s="9" t="s">
        <v>126</v>
      </c>
      <c r="F105" s="10">
        <v>44774</v>
      </c>
      <c r="G105" s="10">
        <v>45139</v>
      </c>
      <c r="H105" s="14">
        <v>14400</v>
      </c>
      <c r="I105" s="12" t="s">
        <v>280</v>
      </c>
    </row>
    <row r="106" spans="1:26" ht="20.25" customHeight="1" x14ac:dyDescent="0.3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281</v>
      </c>
      <c r="E106" s="9" t="s">
        <v>126</v>
      </c>
      <c r="F106" s="10">
        <v>44774</v>
      </c>
      <c r="G106" s="10">
        <v>45139</v>
      </c>
      <c r="H106" s="14">
        <v>14400</v>
      </c>
      <c r="I106" s="12" t="s">
        <v>282</v>
      </c>
    </row>
    <row r="107" spans="1:26" ht="20.25" customHeight="1" x14ac:dyDescent="0.3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283</v>
      </c>
      <c r="E107" s="9" t="s">
        <v>126</v>
      </c>
      <c r="F107" s="10">
        <v>44687</v>
      </c>
      <c r="G107" s="10">
        <v>45052</v>
      </c>
      <c r="H107" s="14">
        <v>14400</v>
      </c>
      <c r="I107" s="12" t="s">
        <v>284</v>
      </c>
    </row>
    <row r="108" spans="1:26" ht="20.25" customHeight="1" x14ac:dyDescent="0.3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285</v>
      </c>
      <c r="E108" s="9" t="s">
        <v>126</v>
      </c>
      <c r="F108" s="10">
        <v>44743</v>
      </c>
      <c r="G108" s="10">
        <v>45108</v>
      </c>
      <c r="H108" s="14">
        <v>14400</v>
      </c>
      <c r="I108" s="12" t="s">
        <v>286</v>
      </c>
    </row>
    <row r="109" spans="1:26" ht="20.25" customHeight="1" x14ac:dyDescent="0.3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287</v>
      </c>
      <c r="E109" s="9" t="s">
        <v>126</v>
      </c>
      <c r="F109" s="10">
        <v>44652</v>
      </c>
      <c r="G109" s="10">
        <v>45017</v>
      </c>
      <c r="H109" s="14">
        <v>14400</v>
      </c>
      <c r="I109" s="12" t="s">
        <v>181</v>
      </c>
    </row>
    <row r="110" spans="1:26" ht="20.25" customHeight="1" x14ac:dyDescent="0.3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233</v>
      </c>
      <c r="E110" s="9" t="s">
        <v>126</v>
      </c>
      <c r="F110" s="10">
        <v>44652</v>
      </c>
      <c r="G110" s="10">
        <v>45017</v>
      </c>
      <c r="H110" s="14">
        <v>14400</v>
      </c>
      <c r="I110" s="12" t="s">
        <v>181</v>
      </c>
    </row>
    <row r="111" spans="1:26" ht="20.25" customHeight="1" x14ac:dyDescent="0.3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288</v>
      </c>
      <c r="E111" s="9" t="s">
        <v>126</v>
      </c>
      <c r="F111" s="10">
        <v>44713</v>
      </c>
      <c r="G111" s="10">
        <v>45078</v>
      </c>
      <c r="H111" s="14">
        <v>14400</v>
      </c>
      <c r="I111" s="12" t="s">
        <v>289</v>
      </c>
    </row>
    <row r="112" spans="1:26" ht="20.25" customHeight="1" x14ac:dyDescent="0.3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290</v>
      </c>
      <c r="E112" s="9" t="s">
        <v>126</v>
      </c>
      <c r="F112" s="10">
        <v>44782</v>
      </c>
      <c r="G112" s="10">
        <v>45147</v>
      </c>
      <c r="H112" s="14">
        <v>14400</v>
      </c>
      <c r="I112" s="12" t="s">
        <v>291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 t="s">
        <v>292</v>
      </c>
      <c r="W112" s="15"/>
      <c r="X112" s="15"/>
      <c r="Y112" s="15"/>
      <c r="Z112" s="15"/>
    </row>
    <row r="113" spans="1:26" ht="20.25" customHeight="1" x14ac:dyDescent="0.3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293</v>
      </c>
      <c r="E113" s="9" t="s">
        <v>126</v>
      </c>
      <c r="F113" s="10">
        <v>44743</v>
      </c>
      <c r="G113" s="10">
        <v>45108</v>
      </c>
      <c r="H113" s="14">
        <v>14400</v>
      </c>
      <c r="I113" s="12" t="s">
        <v>294</v>
      </c>
    </row>
    <row r="114" spans="1:26" ht="20.25" customHeight="1" x14ac:dyDescent="0.3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295</v>
      </c>
      <c r="E114" s="9" t="s">
        <v>126</v>
      </c>
      <c r="F114" s="10">
        <v>44761</v>
      </c>
      <c r="G114" s="10">
        <v>45126</v>
      </c>
      <c r="H114" s="14">
        <v>14400</v>
      </c>
      <c r="I114" s="12" t="s">
        <v>296</v>
      </c>
    </row>
    <row r="115" spans="1:26" ht="20.25" customHeight="1" x14ac:dyDescent="0.3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297</v>
      </c>
      <c r="E115" s="9" t="s">
        <v>126</v>
      </c>
      <c r="F115" s="10">
        <v>44593</v>
      </c>
      <c r="G115" s="10">
        <v>44958</v>
      </c>
      <c r="H115" s="14">
        <v>14400</v>
      </c>
      <c r="I115" s="12" t="s">
        <v>298</v>
      </c>
    </row>
    <row r="116" spans="1:26" ht="20.25" customHeight="1" x14ac:dyDescent="0.3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299</v>
      </c>
      <c r="E116" s="9" t="s">
        <v>300</v>
      </c>
      <c r="F116" s="10">
        <v>44743</v>
      </c>
      <c r="G116" s="10">
        <v>45108</v>
      </c>
      <c r="H116" s="14">
        <v>21600</v>
      </c>
      <c r="I116" s="12" t="s">
        <v>301</v>
      </c>
    </row>
    <row r="117" spans="1:26" ht="20.25" customHeight="1" x14ac:dyDescent="0.3">
      <c r="A117" s="5">
        <f>IFERROR(VLOOKUP(B117,'[1]DADOS (OCULTAR)'!$Q$3:$S$135,3,0),"")</f>
        <v>10739225002242</v>
      </c>
      <c r="B117" s="6" t="s">
        <v>9</v>
      </c>
      <c r="C117" s="7" t="s">
        <v>302</v>
      </c>
      <c r="D117" s="19" t="s">
        <v>303</v>
      </c>
      <c r="E117" s="20" t="s">
        <v>126</v>
      </c>
      <c r="F117" s="10">
        <v>44743</v>
      </c>
      <c r="G117" s="10">
        <v>45107</v>
      </c>
      <c r="H117" s="21">
        <v>15000</v>
      </c>
      <c r="I117" s="22" t="s">
        <v>251</v>
      </c>
    </row>
    <row r="118" spans="1:26" ht="20.25" customHeight="1" x14ac:dyDescent="0.3">
      <c r="A118" s="5">
        <f>IFERROR(VLOOKUP(B118,'[1]DADOS (OCULTAR)'!$Q$3:$S$135,3,0),"")</f>
        <v>10739225002242</v>
      </c>
      <c r="B118" s="6" t="s">
        <v>9</v>
      </c>
      <c r="C118" s="7" t="s">
        <v>304</v>
      </c>
      <c r="D118" s="8" t="s">
        <v>305</v>
      </c>
      <c r="E118" s="9" t="s">
        <v>126</v>
      </c>
      <c r="F118" s="10">
        <v>44743</v>
      </c>
      <c r="G118" s="10">
        <v>45107</v>
      </c>
      <c r="H118" s="14">
        <v>15000</v>
      </c>
      <c r="I118" s="12" t="s">
        <v>282</v>
      </c>
    </row>
    <row r="119" spans="1:26" ht="20.25" customHeight="1" x14ac:dyDescent="0.3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306</v>
      </c>
      <c r="E119" s="9" t="s">
        <v>307</v>
      </c>
      <c r="F119" s="10">
        <v>44774</v>
      </c>
      <c r="G119" s="10">
        <v>45138</v>
      </c>
      <c r="H119" s="14">
        <v>6000</v>
      </c>
      <c r="I119" s="12" t="s">
        <v>308</v>
      </c>
    </row>
    <row r="120" spans="1:26" ht="20.25" customHeight="1" x14ac:dyDescent="0.3">
      <c r="A120" s="5">
        <f>IFERROR(VLOOKUP(B120,'[1]DADOS (OCULTAR)'!$Q$3:$S$135,3,0),"")</f>
        <v>10739225002242</v>
      </c>
      <c r="B120" s="6" t="s">
        <v>9</v>
      </c>
      <c r="C120" s="7" t="s">
        <v>309</v>
      </c>
      <c r="D120" s="8" t="s">
        <v>310</v>
      </c>
      <c r="E120" s="9" t="s">
        <v>311</v>
      </c>
      <c r="F120" s="10">
        <v>44833</v>
      </c>
      <c r="G120" s="10">
        <v>45191</v>
      </c>
      <c r="H120" s="14">
        <v>264000</v>
      </c>
      <c r="I120" s="12" t="s">
        <v>312</v>
      </c>
    </row>
    <row r="121" spans="1:26" ht="20.25" customHeight="1" x14ac:dyDescent="0.3">
      <c r="A121" s="5">
        <f>IFERROR(VLOOKUP(B121,'[1]DADOS (OCULTAR)'!$Q$3:$S$135,3,0),"")</f>
        <v>10739225002242</v>
      </c>
      <c r="B121" s="6" t="s">
        <v>9</v>
      </c>
      <c r="C121" s="7" t="s">
        <v>313</v>
      </c>
      <c r="D121" s="8" t="s">
        <v>314</v>
      </c>
      <c r="E121" s="9" t="s">
        <v>315</v>
      </c>
      <c r="F121" s="10">
        <v>44827</v>
      </c>
      <c r="G121" s="10">
        <v>45191</v>
      </c>
      <c r="H121" s="14">
        <v>60000</v>
      </c>
      <c r="I121" s="12" t="s">
        <v>316</v>
      </c>
    </row>
    <row r="122" spans="1:26" ht="20.25" customHeight="1" x14ac:dyDescent="0.3">
      <c r="A122" s="5">
        <f>IFERROR(VLOOKUP(B122,'[1]DADOS (OCULTAR)'!$Q$3:$S$135,3,0),"")</f>
        <v>10739225002242</v>
      </c>
      <c r="B122" s="6" t="s">
        <v>9</v>
      </c>
      <c r="C122" s="7" t="s">
        <v>317</v>
      </c>
      <c r="D122" s="8" t="s">
        <v>318</v>
      </c>
      <c r="E122" s="9" t="s">
        <v>126</v>
      </c>
      <c r="F122" s="10">
        <v>44712</v>
      </c>
      <c r="G122" s="10">
        <v>45076</v>
      </c>
      <c r="H122" s="14">
        <v>15000</v>
      </c>
      <c r="I122" s="12" t="s">
        <v>319</v>
      </c>
    </row>
    <row r="123" spans="1:26" ht="20.25" customHeight="1" x14ac:dyDescent="0.3">
      <c r="A123" s="5">
        <f>IFERROR(VLOOKUP(B123,'[1]DADOS (OCULTAR)'!$Q$3:$S$135,3,0),"")</f>
        <v>10739225002242</v>
      </c>
      <c r="B123" s="6" t="s">
        <v>9</v>
      </c>
      <c r="C123" s="7" t="s">
        <v>320</v>
      </c>
      <c r="D123" s="8" t="s">
        <v>321</v>
      </c>
      <c r="E123" s="9" t="s">
        <v>126</v>
      </c>
      <c r="F123" s="10">
        <v>44826</v>
      </c>
      <c r="G123" s="10">
        <v>45190</v>
      </c>
      <c r="H123" s="14">
        <v>15000</v>
      </c>
      <c r="I123" s="12" t="s">
        <v>322</v>
      </c>
    </row>
    <row r="124" spans="1:26" ht="20.25" customHeight="1" x14ac:dyDescent="0.3">
      <c r="A124" s="5">
        <f>IFERROR(VLOOKUP(B124,'[1]DADOS (OCULTAR)'!$Q$3:$S$135,3,0),"")</f>
        <v>10739225002242</v>
      </c>
      <c r="B124" s="6" t="s">
        <v>9</v>
      </c>
      <c r="C124" s="7" t="s">
        <v>323</v>
      </c>
      <c r="D124" s="8" t="s">
        <v>324</v>
      </c>
      <c r="E124" s="9" t="s">
        <v>126</v>
      </c>
      <c r="F124" s="10">
        <v>44826</v>
      </c>
      <c r="G124" s="10">
        <v>45190</v>
      </c>
      <c r="H124" s="14">
        <v>15000</v>
      </c>
      <c r="I124" s="12" t="s">
        <v>325</v>
      </c>
    </row>
    <row r="125" spans="1:26" ht="20.25" customHeight="1" x14ac:dyDescent="0.3">
      <c r="A125" s="5">
        <f>IFERROR(VLOOKUP(B125,'[1]DADOS (OCULTAR)'!$Q$3:$S$135,3,0),"")</f>
        <v>10739225002242</v>
      </c>
      <c r="B125" s="6" t="s">
        <v>9</v>
      </c>
      <c r="C125" s="23" t="s">
        <v>326</v>
      </c>
      <c r="D125" s="19" t="s">
        <v>327</v>
      </c>
      <c r="E125" s="20" t="s">
        <v>126</v>
      </c>
      <c r="F125" s="10">
        <v>44826</v>
      </c>
      <c r="G125" s="10">
        <v>45190</v>
      </c>
      <c r="H125" s="21">
        <v>15000</v>
      </c>
      <c r="I125" s="24" t="s">
        <v>328</v>
      </c>
    </row>
    <row r="126" spans="1:26" ht="20.25" customHeight="1" x14ac:dyDescent="0.3">
      <c r="A126" s="5">
        <f>IFERROR(VLOOKUP(B126,'[1]DADOS (OCULTAR)'!$Q$3:$S$135,3,0),"")</f>
        <v>10739225002242</v>
      </c>
      <c r="B126" s="6" t="s">
        <v>9</v>
      </c>
      <c r="C126" s="7" t="s">
        <v>329</v>
      </c>
      <c r="D126" s="8" t="s">
        <v>330</v>
      </c>
      <c r="E126" s="9" t="s">
        <v>126</v>
      </c>
      <c r="F126" s="10">
        <v>44774</v>
      </c>
      <c r="G126" s="10">
        <v>45138</v>
      </c>
      <c r="H126" s="14">
        <v>15000</v>
      </c>
      <c r="I126" s="12" t="s">
        <v>331</v>
      </c>
    </row>
    <row r="127" spans="1:26" ht="20.25" customHeight="1" x14ac:dyDescent="0.3">
      <c r="A127" s="5">
        <f>IFERROR(VLOOKUP(B127,'[1]DADOS (OCULTAR)'!$Q$3:$S$135,3,0),"")</f>
        <v>10739225002242</v>
      </c>
      <c r="B127" s="6" t="s">
        <v>9</v>
      </c>
      <c r="C127" s="7" t="s">
        <v>332</v>
      </c>
      <c r="D127" s="8" t="s">
        <v>333</v>
      </c>
      <c r="E127" s="9" t="s">
        <v>126</v>
      </c>
      <c r="F127" s="10">
        <v>44774</v>
      </c>
      <c r="G127" s="10">
        <v>45138</v>
      </c>
      <c r="H127" s="14">
        <v>15000</v>
      </c>
      <c r="I127" s="12" t="s">
        <v>334</v>
      </c>
    </row>
    <row r="128" spans="1:26" ht="20.25" customHeight="1" x14ac:dyDescent="0.3">
      <c r="A128" s="5">
        <f>IFERROR(VLOOKUP(B128,'[1]DADOS (OCULTAR)'!$Q$3:$S$135,3,0),"")</f>
        <v>10739225002242</v>
      </c>
      <c r="B128" s="6" t="s">
        <v>9</v>
      </c>
      <c r="C128" s="7" t="s">
        <v>335</v>
      </c>
      <c r="D128" s="8" t="s">
        <v>336</v>
      </c>
      <c r="E128" s="9" t="s">
        <v>126</v>
      </c>
      <c r="F128" s="10">
        <v>44819</v>
      </c>
      <c r="G128" s="10">
        <v>45183</v>
      </c>
      <c r="H128" s="14">
        <v>15000</v>
      </c>
      <c r="I128" s="12" t="s">
        <v>337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 t="s">
        <v>338</v>
      </c>
      <c r="W128" s="15"/>
      <c r="X128" s="15"/>
      <c r="Y128" s="15"/>
      <c r="Z128" s="15"/>
    </row>
    <row r="129" spans="1:26" ht="20.25" customHeight="1" x14ac:dyDescent="0.3">
      <c r="A129" s="5">
        <f>IFERROR(VLOOKUP(B129,'[1]DADOS (OCULTAR)'!$Q$3:$S$135,3,0),"")</f>
        <v>10739225002242</v>
      </c>
      <c r="B129" s="6" t="s">
        <v>9</v>
      </c>
      <c r="C129" s="7" t="s">
        <v>339</v>
      </c>
      <c r="D129" s="8" t="s">
        <v>340</v>
      </c>
      <c r="E129" s="9" t="s">
        <v>126</v>
      </c>
      <c r="F129" s="10">
        <v>44743</v>
      </c>
      <c r="G129" s="10">
        <v>45107</v>
      </c>
      <c r="H129" s="14">
        <v>15000</v>
      </c>
      <c r="I129" s="12" t="s">
        <v>341</v>
      </c>
    </row>
    <row r="130" spans="1:26" ht="20.25" customHeight="1" x14ac:dyDescent="0.3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342</v>
      </c>
      <c r="E130" s="9" t="s">
        <v>343</v>
      </c>
      <c r="F130" s="10">
        <v>44628</v>
      </c>
      <c r="G130" s="10">
        <v>44992</v>
      </c>
      <c r="H130" s="14">
        <v>5757</v>
      </c>
      <c r="I130" s="12" t="s">
        <v>344</v>
      </c>
    </row>
    <row r="131" spans="1:26" ht="20.25" customHeight="1" x14ac:dyDescent="0.3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19" t="s">
        <v>345</v>
      </c>
      <c r="E131" s="20" t="s">
        <v>346</v>
      </c>
      <c r="F131" s="10">
        <v>44781</v>
      </c>
      <c r="G131" s="10">
        <v>45267</v>
      </c>
      <c r="H131" s="21">
        <v>6480</v>
      </c>
      <c r="I131" s="22" t="s">
        <v>347</v>
      </c>
    </row>
    <row r="132" spans="1:26" ht="20.25" customHeight="1" x14ac:dyDescent="0.3">
      <c r="A132" s="5">
        <f>IFERROR(VLOOKUP(B132,'[1]DADOS (OCULTAR)'!$Q$3:$S$135,3,0),"")</f>
        <v>10739225002242</v>
      </c>
      <c r="B132" s="6" t="s">
        <v>9</v>
      </c>
      <c r="C132" s="7" t="s">
        <v>348</v>
      </c>
      <c r="D132" s="8" t="s">
        <v>276</v>
      </c>
      <c r="E132" s="9" t="s">
        <v>349</v>
      </c>
      <c r="F132" s="10">
        <v>44799</v>
      </c>
      <c r="G132" s="10">
        <v>45160</v>
      </c>
      <c r="H132" s="14">
        <v>10200</v>
      </c>
      <c r="I132" s="12" t="s">
        <v>350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6" t="s">
        <v>351</v>
      </c>
      <c r="W132" s="15"/>
      <c r="X132" s="15"/>
      <c r="Y132" s="15"/>
      <c r="Z132" s="15"/>
    </row>
    <row r="133" spans="1:26" ht="20.25" customHeight="1" x14ac:dyDescent="0.3">
      <c r="A133" s="5">
        <f>IFERROR(VLOOKUP(B133,'[1]DADOS (OCULTAR)'!$Q$3:$S$135,3,0),"")</f>
        <v>10739225002242</v>
      </c>
      <c r="B133" s="6" t="s">
        <v>9</v>
      </c>
      <c r="C133" s="7" t="s">
        <v>352</v>
      </c>
      <c r="D133" s="8" t="s">
        <v>353</v>
      </c>
      <c r="E133" s="9" t="s">
        <v>126</v>
      </c>
      <c r="F133" s="10">
        <v>44805</v>
      </c>
      <c r="G133" s="10">
        <v>44804</v>
      </c>
      <c r="H133" s="14">
        <v>15000</v>
      </c>
      <c r="I133" s="12" t="s">
        <v>354</v>
      </c>
    </row>
    <row r="134" spans="1:26" ht="20.25" customHeight="1" x14ac:dyDescent="0.3">
      <c r="A134" s="5">
        <f>IFERROR(VLOOKUP(B134,'[1]DADOS (OCULTAR)'!$Q$3:$S$135,3,0),"")</f>
        <v>10739225002242</v>
      </c>
      <c r="B134" s="6" t="s">
        <v>9</v>
      </c>
      <c r="C134" s="7" t="s">
        <v>355</v>
      </c>
      <c r="D134" s="8" t="s">
        <v>356</v>
      </c>
      <c r="E134" s="9" t="s">
        <v>126</v>
      </c>
      <c r="F134" s="10">
        <v>44866</v>
      </c>
      <c r="G134" s="10">
        <v>45229</v>
      </c>
      <c r="H134" s="14">
        <v>15000</v>
      </c>
      <c r="I134" s="12" t="s">
        <v>357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6" t="s">
        <v>358</v>
      </c>
      <c r="W134" s="15"/>
      <c r="X134" s="15"/>
      <c r="Y134" s="15"/>
      <c r="Z134" s="15"/>
    </row>
    <row r="135" spans="1:26" ht="20.25" customHeight="1" x14ac:dyDescent="0.3">
      <c r="A135" s="5">
        <f>IFERROR(VLOOKUP(B135,'[1]DADOS (OCULTAR)'!$Q$3:$S$135,3,0),"")</f>
        <v>10739225002242</v>
      </c>
      <c r="B135" s="6" t="s">
        <v>9</v>
      </c>
      <c r="C135" s="7" t="s">
        <v>359</v>
      </c>
      <c r="D135" s="8" t="s">
        <v>360</v>
      </c>
      <c r="E135" s="9" t="s">
        <v>126</v>
      </c>
      <c r="F135" s="10">
        <v>44872</v>
      </c>
      <c r="G135" s="10">
        <v>45236</v>
      </c>
      <c r="H135" s="14">
        <v>15000</v>
      </c>
      <c r="I135" s="12" t="s">
        <v>361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6" t="s">
        <v>362</v>
      </c>
      <c r="W135" s="15"/>
      <c r="X135" s="15"/>
      <c r="Y135" s="15"/>
      <c r="Z135" s="15"/>
    </row>
    <row r="136" spans="1:26" ht="20.25" customHeight="1" x14ac:dyDescent="0.3">
      <c r="A136" s="5">
        <f>IFERROR(VLOOKUP(B136,'[1]DADOS (OCULTAR)'!$Q$3:$S$135,3,0),"")</f>
        <v>10739225002242</v>
      </c>
      <c r="B136" s="6" t="s">
        <v>9</v>
      </c>
      <c r="C136" s="7">
        <v>48787277000132</v>
      </c>
      <c r="D136" s="8" t="s">
        <v>363</v>
      </c>
      <c r="E136" s="9" t="s">
        <v>126</v>
      </c>
      <c r="F136" s="10">
        <v>44896</v>
      </c>
      <c r="G136" s="10">
        <v>45260</v>
      </c>
      <c r="H136" s="14">
        <v>15000</v>
      </c>
      <c r="I136" s="12" t="s">
        <v>364</v>
      </c>
    </row>
    <row r="137" spans="1:26" ht="20.25" customHeight="1" x14ac:dyDescent="0.3">
      <c r="A137" s="5">
        <f>IFERROR(VLOOKUP(B137,'[1]DADOS (OCULTAR)'!$Q$3:$S$135,3,0),"")</f>
        <v>10739225002242</v>
      </c>
      <c r="B137" s="6" t="s">
        <v>9</v>
      </c>
      <c r="C137" s="7" t="s">
        <v>365</v>
      </c>
      <c r="D137" s="8" t="s">
        <v>366</v>
      </c>
      <c r="E137" s="9" t="s">
        <v>126</v>
      </c>
      <c r="F137" s="10">
        <v>44921</v>
      </c>
      <c r="G137" s="10">
        <v>45285</v>
      </c>
      <c r="H137" s="14">
        <v>15000</v>
      </c>
      <c r="I137" s="12" t="s">
        <v>367</v>
      </c>
    </row>
    <row r="138" spans="1:26" ht="20.25" customHeight="1" x14ac:dyDescent="0.3">
      <c r="A138" s="5">
        <f>IFERROR(VLOOKUP(B138,'[1]DADOS (OCULTAR)'!$Q$3:$S$135,3,0),"")</f>
        <v>10739225002242</v>
      </c>
      <c r="B138" s="6" t="s">
        <v>9</v>
      </c>
      <c r="C138" s="7" t="s">
        <v>368</v>
      </c>
      <c r="D138" s="8" t="s">
        <v>369</v>
      </c>
      <c r="E138" s="9" t="s">
        <v>126</v>
      </c>
      <c r="F138" s="10">
        <v>44924</v>
      </c>
      <c r="G138" s="10">
        <v>45288</v>
      </c>
      <c r="H138" s="14">
        <v>15000</v>
      </c>
      <c r="I138" s="12" t="s">
        <v>370</v>
      </c>
    </row>
    <row r="139" spans="1:26" ht="20.25" customHeight="1" x14ac:dyDescent="0.3">
      <c r="A139" s="5">
        <f>IFERROR(VLOOKUP(B139,'[1]DADOS (OCULTAR)'!$Q$3:$S$135,3,0),"")</f>
        <v>10739225002242</v>
      </c>
      <c r="B139" s="6" t="s">
        <v>9</v>
      </c>
      <c r="C139" s="7" t="s">
        <v>371</v>
      </c>
      <c r="D139" s="8" t="s">
        <v>372</v>
      </c>
      <c r="E139" s="9" t="s">
        <v>126</v>
      </c>
      <c r="F139" s="10">
        <v>44866</v>
      </c>
      <c r="G139" s="10">
        <v>45230</v>
      </c>
      <c r="H139" s="14">
        <v>15000</v>
      </c>
      <c r="I139" s="12" t="s">
        <v>373</v>
      </c>
    </row>
    <row r="140" spans="1:26" ht="20.25" customHeight="1" x14ac:dyDescent="0.3">
      <c r="A140" s="5">
        <f>IFERROR(VLOOKUP(B140,'[1]DADOS (OCULTAR)'!$Q$3:$S$135,3,0),"")</f>
        <v>10739225002242</v>
      </c>
      <c r="B140" s="6" t="s">
        <v>9</v>
      </c>
      <c r="C140" s="7" t="s">
        <v>374</v>
      </c>
      <c r="D140" s="8" t="s">
        <v>375</v>
      </c>
      <c r="E140" s="9" t="s">
        <v>126</v>
      </c>
      <c r="F140" s="10">
        <v>44916</v>
      </c>
      <c r="G140" s="10">
        <v>45280</v>
      </c>
      <c r="H140" s="14">
        <v>15000</v>
      </c>
      <c r="I140" s="12" t="s">
        <v>376</v>
      </c>
    </row>
    <row r="141" spans="1:26" ht="20.25" customHeight="1" x14ac:dyDescent="0.3">
      <c r="A141" s="5">
        <f>IFERROR(VLOOKUP(B141,'[1]DADOS (OCULTAR)'!$Q$3:$S$135,3,0),"")</f>
        <v>10739225002242</v>
      </c>
      <c r="B141" s="6" t="s">
        <v>9</v>
      </c>
      <c r="C141" s="25" t="s">
        <v>377</v>
      </c>
      <c r="D141" s="26" t="s">
        <v>378</v>
      </c>
      <c r="E141" s="27" t="s">
        <v>126</v>
      </c>
      <c r="F141" s="28">
        <v>44896</v>
      </c>
      <c r="G141" s="28">
        <v>45260</v>
      </c>
      <c r="H141" s="29">
        <v>15000</v>
      </c>
      <c r="I141" s="30" t="s">
        <v>379</v>
      </c>
    </row>
    <row r="142" spans="1:26" ht="20.25" customHeight="1" x14ac:dyDescent="0.3">
      <c r="A142" s="5">
        <f>IFERROR(VLOOKUP(B142,'[1]DADOS (OCULTAR)'!$Q$3:$S$135,3,0),"")</f>
        <v>10739225002242</v>
      </c>
      <c r="B142" s="31" t="s">
        <v>9</v>
      </c>
      <c r="C142" s="32" t="s">
        <v>380</v>
      </c>
      <c r="D142" s="33" t="s">
        <v>381</v>
      </c>
      <c r="E142" s="34" t="s">
        <v>126</v>
      </c>
      <c r="F142" s="35">
        <v>44921</v>
      </c>
      <c r="G142" s="35">
        <v>45285</v>
      </c>
      <c r="H142" s="36">
        <v>15000</v>
      </c>
      <c r="I142" s="37" t="s">
        <v>382</v>
      </c>
    </row>
    <row r="143" spans="1:26" ht="20.25" customHeight="1" x14ac:dyDescent="0.3">
      <c r="A143" s="5">
        <f>IFERROR(VLOOKUP(B143,'[1]DADOS (OCULTAR)'!$Q$3:$S$135,3,0),"")</f>
        <v>10739225002242</v>
      </c>
      <c r="B143" s="31" t="s">
        <v>9</v>
      </c>
      <c r="C143" s="32" t="s">
        <v>383</v>
      </c>
      <c r="D143" s="38" t="s">
        <v>384</v>
      </c>
      <c r="E143" s="39" t="s">
        <v>126</v>
      </c>
      <c r="F143" s="35">
        <v>44835</v>
      </c>
      <c r="G143" s="35">
        <v>45199</v>
      </c>
      <c r="H143" s="40">
        <v>15000</v>
      </c>
      <c r="I143" s="41" t="s">
        <v>385</v>
      </c>
    </row>
    <row r="144" spans="1:26" ht="20.25" customHeight="1" x14ac:dyDescent="0.3">
      <c r="A144" s="5">
        <f>IFERROR(VLOOKUP(B144,'[1]DADOS (OCULTAR)'!$Q$3:$S$135,3,0),"")</f>
        <v>10739225002242</v>
      </c>
      <c r="B144" s="31" t="s">
        <v>9</v>
      </c>
      <c r="C144" s="32" t="s">
        <v>386</v>
      </c>
      <c r="D144" s="33" t="s">
        <v>387</v>
      </c>
      <c r="E144" s="34" t="s">
        <v>126</v>
      </c>
      <c r="F144" s="35">
        <v>44917</v>
      </c>
      <c r="G144" s="35">
        <v>45281</v>
      </c>
      <c r="H144" s="36">
        <v>15000</v>
      </c>
      <c r="I144" s="37" t="s">
        <v>388</v>
      </c>
    </row>
    <row r="145" spans="1:26" ht="20.25" customHeight="1" x14ac:dyDescent="0.3">
      <c r="A145" s="5">
        <f>IFERROR(VLOOKUP(B145,'[1]DADOS (OCULTAR)'!$Q$3:$S$135,3,0),"")</f>
        <v>10739225002242</v>
      </c>
      <c r="B145" s="31" t="s">
        <v>9</v>
      </c>
      <c r="C145" s="32" t="s">
        <v>389</v>
      </c>
      <c r="D145" s="39" t="s">
        <v>390</v>
      </c>
      <c r="E145" s="34" t="s">
        <v>126</v>
      </c>
      <c r="F145" s="35">
        <v>44896</v>
      </c>
      <c r="G145" s="28">
        <v>45260</v>
      </c>
      <c r="H145" s="36">
        <v>15000</v>
      </c>
      <c r="I145" s="37" t="s">
        <v>391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 t="s">
        <v>392</v>
      </c>
      <c r="W145" s="15"/>
      <c r="X145" s="15"/>
      <c r="Y145" s="15"/>
      <c r="Z145" s="15"/>
    </row>
    <row r="146" spans="1:26" ht="20.25" customHeight="1" x14ac:dyDescent="0.3">
      <c r="A146" s="5">
        <f>IFERROR(VLOOKUP(B146,'[1]DADOS (OCULTAR)'!$Q$3:$S$135,3,0),"")</f>
        <v>10739225002242</v>
      </c>
      <c r="B146" s="31" t="s">
        <v>9</v>
      </c>
      <c r="C146" s="32" t="s">
        <v>393</v>
      </c>
      <c r="D146" s="33" t="s">
        <v>394</v>
      </c>
      <c r="E146" s="34" t="s">
        <v>126</v>
      </c>
      <c r="F146" s="35">
        <v>44896</v>
      </c>
      <c r="G146" s="28">
        <v>45260</v>
      </c>
      <c r="H146" s="36">
        <v>15000</v>
      </c>
      <c r="I146" s="37" t="s">
        <v>395</v>
      </c>
    </row>
    <row r="147" spans="1:26" ht="20.25" customHeight="1" x14ac:dyDescent="0.3">
      <c r="A147" s="5">
        <f>IFERROR(VLOOKUP(B147,'[1]DADOS (OCULTAR)'!$Q$3:$S$135,3,0),"")</f>
        <v>10739225002242</v>
      </c>
      <c r="B147" s="31" t="s">
        <v>9</v>
      </c>
      <c r="C147" s="32" t="s">
        <v>396</v>
      </c>
      <c r="D147" s="33" t="s">
        <v>397</v>
      </c>
      <c r="E147" s="34" t="s">
        <v>398</v>
      </c>
      <c r="F147" s="35">
        <v>44931</v>
      </c>
      <c r="G147" s="35">
        <v>45295</v>
      </c>
      <c r="H147" s="36">
        <v>15000</v>
      </c>
      <c r="I147" s="37" t="s">
        <v>399</v>
      </c>
    </row>
    <row r="148" spans="1:26" ht="20.25" customHeight="1" x14ac:dyDescent="0.3">
      <c r="A148" s="5">
        <f>IFERROR(VLOOKUP(B148,'[1]DADOS (OCULTAR)'!$Q$3:$S$135,3,0),"")</f>
        <v>10739225002242</v>
      </c>
      <c r="B148" s="31" t="s">
        <v>9</v>
      </c>
      <c r="C148" s="32">
        <v>48983942000163</v>
      </c>
      <c r="D148" s="33" t="s">
        <v>400</v>
      </c>
      <c r="E148" s="34" t="s">
        <v>126</v>
      </c>
      <c r="F148" s="35">
        <v>44936</v>
      </c>
      <c r="G148" s="35">
        <v>45300</v>
      </c>
      <c r="H148" s="36">
        <v>15000</v>
      </c>
      <c r="I148" s="37" t="s">
        <v>401</v>
      </c>
    </row>
    <row r="149" spans="1:26" ht="20.25" customHeight="1" x14ac:dyDescent="0.3">
      <c r="A149" s="5">
        <f>IFERROR(VLOOKUP(B149,'[1]DADOS (OCULTAR)'!$Q$3:$S$135,3,0),"")</f>
        <v>10739225002242</v>
      </c>
      <c r="B149" s="31" t="s">
        <v>9</v>
      </c>
      <c r="C149" s="32" t="s">
        <v>402</v>
      </c>
      <c r="D149" s="33" t="s">
        <v>403</v>
      </c>
      <c r="E149" s="34" t="s">
        <v>126</v>
      </c>
      <c r="F149" s="35">
        <v>44927</v>
      </c>
      <c r="G149" s="35">
        <v>45657</v>
      </c>
      <c r="H149" s="36">
        <v>15000</v>
      </c>
      <c r="I149" s="37" t="s">
        <v>404</v>
      </c>
    </row>
    <row r="150" spans="1:26" ht="20.25" customHeight="1" x14ac:dyDescent="0.3">
      <c r="A150" s="5">
        <f>IFERROR(VLOOKUP(B150,'[1]DADOS (OCULTAR)'!$Q$3:$S$135,3,0),"")</f>
        <v>10739225002242</v>
      </c>
      <c r="B150" s="6" t="s">
        <v>9</v>
      </c>
      <c r="C150" s="7" t="s">
        <v>405</v>
      </c>
      <c r="D150" s="8" t="s">
        <v>406</v>
      </c>
      <c r="E150" s="9" t="s">
        <v>126</v>
      </c>
      <c r="F150" s="10">
        <v>44914</v>
      </c>
      <c r="G150" s="10">
        <v>45278</v>
      </c>
      <c r="H150" s="14">
        <v>15000</v>
      </c>
      <c r="I150" s="12" t="s">
        <v>407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6" t="s">
        <v>408</v>
      </c>
      <c r="W150" s="15"/>
      <c r="X150" s="15"/>
      <c r="Y150" s="15"/>
      <c r="Z150" s="15"/>
    </row>
    <row r="151" spans="1:26" ht="20.25" customHeight="1" x14ac:dyDescent="0.3">
      <c r="A151" s="5">
        <f>IFERROR(VLOOKUP(B151,'[1]DADOS (OCULTAR)'!$Q$3:$S$135,3,0),"")</f>
        <v>10739225002242</v>
      </c>
      <c r="B151" s="6" t="s">
        <v>9</v>
      </c>
      <c r="C151" s="7" t="s">
        <v>409</v>
      </c>
      <c r="D151" s="8" t="s">
        <v>410</v>
      </c>
      <c r="E151" s="9" t="s">
        <v>126</v>
      </c>
      <c r="F151" s="10">
        <v>44935</v>
      </c>
      <c r="G151" s="10">
        <v>45299</v>
      </c>
      <c r="H151" s="14">
        <v>15000</v>
      </c>
      <c r="I151" s="12" t="s">
        <v>411</v>
      </c>
    </row>
    <row r="152" spans="1:26" ht="20.25" customHeight="1" x14ac:dyDescent="0.3">
      <c r="A152" s="5">
        <f>IFERROR(VLOOKUP(B152,'[1]DADOS (OCULTAR)'!$Q$3:$S$135,3,0),"")</f>
        <v>10739225002242</v>
      </c>
      <c r="B152" s="6" t="s">
        <v>9</v>
      </c>
      <c r="C152" s="7" t="s">
        <v>412</v>
      </c>
      <c r="D152" s="8" t="s">
        <v>413</v>
      </c>
      <c r="E152" s="9" t="s">
        <v>126</v>
      </c>
      <c r="F152" s="10">
        <v>44956</v>
      </c>
      <c r="G152" s="10">
        <v>45320</v>
      </c>
      <c r="H152" s="14">
        <v>15000</v>
      </c>
      <c r="I152" s="12" t="s">
        <v>414</v>
      </c>
    </row>
    <row r="153" spans="1:26" ht="20.25" customHeight="1" x14ac:dyDescent="0.3">
      <c r="A153" s="5">
        <f>IFERROR(VLOOKUP(B153,'[1]DADOS (OCULTAR)'!$Q$3:$S$135,3,0),"")</f>
        <v>10739225002242</v>
      </c>
      <c r="B153" s="6" t="s">
        <v>9</v>
      </c>
      <c r="C153" s="7" t="s">
        <v>415</v>
      </c>
      <c r="D153" s="8" t="s">
        <v>416</v>
      </c>
      <c r="E153" s="9" t="s">
        <v>126</v>
      </c>
      <c r="F153" s="10">
        <v>44953</v>
      </c>
      <c r="G153" s="10">
        <v>45317</v>
      </c>
      <c r="H153" s="14">
        <v>150000</v>
      </c>
      <c r="I153" s="12" t="s">
        <v>417</v>
      </c>
    </row>
    <row r="154" spans="1:26" ht="20.25" customHeight="1" x14ac:dyDescent="0.3">
      <c r="A154" s="5">
        <f>IFERROR(VLOOKUP(B154,'[1]DADOS (OCULTAR)'!$Q$3:$S$135,3,0),"")</f>
        <v>10739225002242</v>
      </c>
      <c r="B154" s="6" t="s">
        <v>9</v>
      </c>
      <c r="C154" s="7" t="s">
        <v>418</v>
      </c>
      <c r="D154" s="8" t="s">
        <v>419</v>
      </c>
      <c r="E154" s="9" t="s">
        <v>126</v>
      </c>
      <c r="F154" s="10">
        <v>44927</v>
      </c>
      <c r="G154" s="10">
        <v>45657</v>
      </c>
      <c r="H154" s="14">
        <v>15000</v>
      </c>
      <c r="I154" s="12" t="s">
        <v>420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6" t="s">
        <v>421</v>
      </c>
      <c r="W154" s="15"/>
      <c r="X154" s="15"/>
      <c r="Y154" s="15"/>
      <c r="Z154" s="15"/>
    </row>
    <row r="155" spans="1:26" ht="20.25" customHeight="1" x14ac:dyDescent="0.3">
      <c r="A155" s="5">
        <f>IFERROR(VLOOKUP(B155,'[1]DADOS (OCULTAR)'!$Q$3:$S$135,3,0),"")</f>
        <v>10739225002242</v>
      </c>
      <c r="B155" s="6" t="s">
        <v>9</v>
      </c>
      <c r="C155" s="7" t="s">
        <v>422</v>
      </c>
      <c r="D155" s="8" t="s">
        <v>423</v>
      </c>
      <c r="E155" s="9" t="s">
        <v>126</v>
      </c>
      <c r="F155" s="10">
        <v>44943</v>
      </c>
      <c r="G155" s="10">
        <v>45307</v>
      </c>
      <c r="H155" s="14">
        <v>15000</v>
      </c>
      <c r="I155" s="12" t="s">
        <v>424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 t="s">
        <v>425</v>
      </c>
      <c r="W155" s="15"/>
      <c r="X155" s="15"/>
      <c r="Y155" s="15"/>
      <c r="Z155" s="15"/>
    </row>
    <row r="156" spans="1:26" ht="20.25" customHeight="1" x14ac:dyDescent="0.3">
      <c r="A156" s="5">
        <f>IFERROR(VLOOKUP(B156,'[1]DADOS (OCULTAR)'!$Q$3:$S$135,3,0),"")</f>
        <v>10739225002242</v>
      </c>
      <c r="B156" s="6" t="s">
        <v>9</v>
      </c>
      <c r="C156" s="7">
        <v>49020800000163</v>
      </c>
      <c r="D156" s="8" t="s">
        <v>426</v>
      </c>
      <c r="E156" s="9" t="s">
        <v>126</v>
      </c>
      <c r="F156" s="10">
        <v>44896</v>
      </c>
      <c r="G156" s="10">
        <v>45261</v>
      </c>
      <c r="H156" s="14">
        <v>15000</v>
      </c>
      <c r="I156" s="12" t="s">
        <v>427</v>
      </c>
    </row>
    <row r="157" spans="1:26" ht="20.25" customHeight="1" x14ac:dyDescent="0.3">
      <c r="A157" s="5">
        <f>IFERROR(VLOOKUP(B157,'[1]DADOS (OCULTAR)'!$Q$3:$S$135,3,0),"")</f>
        <v>10739225002242</v>
      </c>
      <c r="B157" s="6" t="s">
        <v>9</v>
      </c>
      <c r="C157" s="7" t="s">
        <v>428</v>
      </c>
      <c r="D157" s="8" t="s">
        <v>429</v>
      </c>
      <c r="E157" s="9" t="s">
        <v>126</v>
      </c>
      <c r="F157" s="10">
        <v>44944</v>
      </c>
      <c r="G157" s="10">
        <v>45308</v>
      </c>
      <c r="H157" s="14">
        <v>15000</v>
      </c>
      <c r="I157" s="12" t="s">
        <v>430</v>
      </c>
    </row>
    <row r="158" spans="1:26" ht="20.25" customHeight="1" x14ac:dyDescent="0.3">
      <c r="A158" s="5">
        <f>IFERROR(VLOOKUP(B158,'[1]DADOS (OCULTAR)'!$Q$3:$S$135,3,0),"")</f>
        <v>10739225002242</v>
      </c>
      <c r="B158" s="6" t="s">
        <v>9</v>
      </c>
      <c r="C158" s="7" t="s">
        <v>431</v>
      </c>
      <c r="D158" s="8" t="s">
        <v>432</v>
      </c>
      <c r="E158" s="9" t="s">
        <v>126</v>
      </c>
      <c r="F158" s="10">
        <v>44866</v>
      </c>
      <c r="G158" s="10">
        <v>45230</v>
      </c>
      <c r="H158" s="14">
        <v>15000</v>
      </c>
      <c r="I158" s="12" t="s">
        <v>433</v>
      </c>
    </row>
    <row r="159" spans="1:26" ht="20.25" customHeight="1" x14ac:dyDescent="0.3">
      <c r="A159" s="5">
        <f>IFERROR(VLOOKUP(B159,'[1]DADOS (OCULTAR)'!$Q$3:$S$135,3,0),"")</f>
        <v>10739225002242</v>
      </c>
      <c r="B159" s="6" t="s">
        <v>9</v>
      </c>
      <c r="C159" s="7" t="s">
        <v>434</v>
      </c>
      <c r="D159" s="8" t="s">
        <v>435</v>
      </c>
      <c r="E159" s="9" t="s">
        <v>126</v>
      </c>
      <c r="F159" s="10">
        <v>44927</v>
      </c>
      <c r="G159" s="10">
        <v>45657</v>
      </c>
      <c r="H159" s="14">
        <v>15000</v>
      </c>
      <c r="I159" s="12" t="s">
        <v>436</v>
      </c>
    </row>
    <row r="160" spans="1:26" ht="20.25" customHeight="1" x14ac:dyDescent="0.3">
      <c r="A160" s="5">
        <f>IFERROR(VLOOKUP(B160,'[1]DADOS (OCULTAR)'!$Q$3:$S$135,3,0),"")</f>
        <v>10739225002242</v>
      </c>
      <c r="B160" s="6" t="s">
        <v>9</v>
      </c>
      <c r="C160" s="7" t="s">
        <v>437</v>
      </c>
      <c r="D160" s="8" t="s">
        <v>438</v>
      </c>
      <c r="E160" s="9" t="s">
        <v>126</v>
      </c>
      <c r="F160" s="10">
        <v>44958</v>
      </c>
      <c r="G160" s="10">
        <v>45322</v>
      </c>
      <c r="H160" s="14">
        <v>15000</v>
      </c>
      <c r="I160" s="12" t="s">
        <v>439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6" t="s">
        <v>440</v>
      </c>
      <c r="W160" s="15"/>
      <c r="X160" s="15"/>
      <c r="Y160" s="15"/>
      <c r="Z160" s="15"/>
    </row>
    <row r="161" spans="1:26" ht="20.25" customHeight="1" x14ac:dyDescent="0.3">
      <c r="A161" s="5">
        <f>IFERROR(VLOOKUP(B161,'[1]DADOS (OCULTAR)'!$Q$3:$S$135,3,0),"")</f>
        <v>10739225002242</v>
      </c>
      <c r="B161" s="6" t="s">
        <v>9</v>
      </c>
      <c r="C161" s="7" t="s">
        <v>434</v>
      </c>
      <c r="D161" s="8" t="s">
        <v>441</v>
      </c>
      <c r="E161" s="9" t="s">
        <v>126</v>
      </c>
      <c r="F161" s="10">
        <v>40909</v>
      </c>
      <c r="G161" s="10">
        <v>45291</v>
      </c>
      <c r="H161" s="14">
        <v>15000</v>
      </c>
      <c r="I161" s="12" t="s">
        <v>436</v>
      </c>
    </row>
    <row r="162" spans="1:26" ht="20.25" customHeight="1" x14ac:dyDescent="0.3">
      <c r="A162" s="5">
        <f>IFERROR(VLOOKUP(B162,'[1]DADOS (OCULTAR)'!$Q$3:$S$135,3,0),"")</f>
        <v>10739225002242</v>
      </c>
      <c r="B162" s="6" t="s">
        <v>9</v>
      </c>
      <c r="C162" s="7" t="s">
        <v>442</v>
      </c>
      <c r="D162" s="8" t="s">
        <v>443</v>
      </c>
      <c r="E162" s="9" t="s">
        <v>126</v>
      </c>
      <c r="F162" s="10">
        <v>44958</v>
      </c>
      <c r="G162" s="10">
        <v>45322</v>
      </c>
      <c r="H162" s="14">
        <v>15000</v>
      </c>
      <c r="I162" s="12" t="s">
        <v>444</v>
      </c>
    </row>
    <row r="163" spans="1:26" ht="20.25" customHeight="1" x14ac:dyDescent="0.3">
      <c r="A163" s="5">
        <f>IFERROR(VLOOKUP(B163,'[1]DADOS (OCULTAR)'!$Q$3:$S$135,3,0),"")</f>
        <v>10739225002242</v>
      </c>
      <c r="B163" s="6" t="s">
        <v>9</v>
      </c>
      <c r="C163" s="7" t="s">
        <v>445</v>
      </c>
      <c r="D163" s="8" t="s">
        <v>446</v>
      </c>
      <c r="E163" s="9" t="s">
        <v>126</v>
      </c>
      <c r="F163" s="10">
        <v>44985</v>
      </c>
      <c r="G163" s="10">
        <v>45349</v>
      </c>
      <c r="H163" s="14">
        <v>15000</v>
      </c>
      <c r="I163" s="12" t="s">
        <v>447</v>
      </c>
    </row>
    <row r="164" spans="1:26" ht="20.25" customHeight="1" x14ac:dyDescent="0.3">
      <c r="A164" s="5">
        <f>IFERROR(VLOOKUP(B164,'[1]DADOS (OCULTAR)'!$Q$3:$S$135,3,0),"")</f>
        <v>10739225002242</v>
      </c>
      <c r="B164" s="6" t="s">
        <v>9</v>
      </c>
      <c r="C164" s="7" t="s">
        <v>448</v>
      </c>
      <c r="D164" s="8" t="s">
        <v>449</v>
      </c>
      <c r="E164" s="9" t="s">
        <v>126</v>
      </c>
      <c r="F164" s="10">
        <v>45001</v>
      </c>
      <c r="G164" s="10">
        <v>45366</v>
      </c>
      <c r="H164" s="14">
        <v>15000</v>
      </c>
      <c r="I164" s="12" t="s">
        <v>450</v>
      </c>
    </row>
    <row r="165" spans="1:26" ht="20.25" customHeight="1" x14ac:dyDescent="0.3">
      <c r="A165" s="5">
        <f>IFERROR(VLOOKUP(B165,'[1]DADOS (OCULTAR)'!$Q$3:$S$135,3,0),"")</f>
        <v>10739225002242</v>
      </c>
      <c r="B165" s="6" t="s">
        <v>9</v>
      </c>
      <c r="C165" s="7" t="s">
        <v>451</v>
      </c>
      <c r="D165" s="8" t="s">
        <v>452</v>
      </c>
      <c r="E165" s="9" t="s">
        <v>453</v>
      </c>
      <c r="F165" s="10">
        <v>45016</v>
      </c>
      <c r="G165" s="10">
        <v>45381</v>
      </c>
      <c r="H165" s="14">
        <v>18000</v>
      </c>
      <c r="I165" s="12" t="s">
        <v>454</v>
      </c>
    </row>
    <row r="166" spans="1:26" ht="20.25" customHeight="1" x14ac:dyDescent="0.3">
      <c r="A166" s="5">
        <f>IFERROR(VLOOKUP(B166,'[1]DADOS (OCULTAR)'!$Q$3:$S$135,3,0),"")</f>
        <v>10739225002242</v>
      </c>
      <c r="B166" s="6" t="s">
        <v>9</v>
      </c>
      <c r="C166" s="7" t="s">
        <v>455</v>
      </c>
      <c r="D166" s="8" t="s">
        <v>456</v>
      </c>
      <c r="E166" s="9" t="s">
        <v>126</v>
      </c>
      <c r="F166" s="10">
        <v>44958</v>
      </c>
      <c r="G166" s="10">
        <v>45322</v>
      </c>
      <c r="H166" s="14">
        <v>15000</v>
      </c>
      <c r="I166" s="12" t="s">
        <v>457</v>
      </c>
    </row>
    <row r="167" spans="1:26" ht="20.25" customHeight="1" x14ac:dyDescent="0.3">
      <c r="A167" s="5">
        <f>IFERROR(VLOOKUP(B167,'[1]DADOS (OCULTAR)'!$Q$3:$S$135,3,0),"")</f>
        <v>10739225002242</v>
      </c>
      <c r="B167" s="6" t="s">
        <v>9</v>
      </c>
      <c r="C167" s="7" t="s">
        <v>458</v>
      </c>
      <c r="D167" s="8" t="s">
        <v>459</v>
      </c>
      <c r="E167" s="9" t="s">
        <v>126</v>
      </c>
      <c r="F167" s="10">
        <v>44985</v>
      </c>
      <c r="G167" s="10">
        <v>45349</v>
      </c>
      <c r="H167" s="14">
        <v>15000</v>
      </c>
      <c r="I167" s="12" t="s">
        <v>460</v>
      </c>
    </row>
    <row r="168" spans="1:26" ht="20.25" customHeight="1" x14ac:dyDescent="0.3">
      <c r="A168" s="5">
        <f>IFERROR(VLOOKUP(B168,'[1]DADOS (OCULTAR)'!$Q$3:$S$135,3,0),"")</f>
        <v>10739225002242</v>
      </c>
      <c r="B168" s="6" t="s">
        <v>9</v>
      </c>
      <c r="C168" s="7" t="s">
        <v>461</v>
      </c>
      <c r="D168" s="8" t="s">
        <v>462</v>
      </c>
      <c r="E168" s="9" t="s">
        <v>126</v>
      </c>
      <c r="F168" s="10">
        <v>44970</v>
      </c>
      <c r="G168" s="10">
        <v>45334</v>
      </c>
      <c r="H168" s="14">
        <v>15000</v>
      </c>
      <c r="I168" s="12" t="s">
        <v>463</v>
      </c>
    </row>
    <row r="169" spans="1:26" ht="20.25" customHeight="1" x14ac:dyDescent="0.3">
      <c r="A169" s="5">
        <f>IFERROR(VLOOKUP(B169,'[1]DADOS (OCULTAR)'!$Q$3:$S$135,3,0),"")</f>
        <v>10739225002242</v>
      </c>
      <c r="B169" s="6" t="s">
        <v>9</v>
      </c>
      <c r="C169" s="7" t="s">
        <v>464</v>
      </c>
      <c r="D169" s="8" t="s">
        <v>465</v>
      </c>
      <c r="E169" s="9" t="s">
        <v>126</v>
      </c>
      <c r="F169" s="10">
        <v>44986</v>
      </c>
      <c r="G169" s="10">
        <v>45350</v>
      </c>
      <c r="H169" s="14">
        <v>15000</v>
      </c>
      <c r="I169" s="12" t="s">
        <v>466</v>
      </c>
    </row>
    <row r="170" spans="1:26" ht="20.25" customHeight="1" x14ac:dyDescent="0.3">
      <c r="A170" s="5">
        <f>IFERROR(VLOOKUP(B170,'[1]DADOS (OCULTAR)'!$Q$3:$S$135,3,0),"")</f>
        <v>10739225002242</v>
      </c>
      <c r="B170" s="6" t="s">
        <v>9</v>
      </c>
      <c r="C170" s="7" t="s">
        <v>448</v>
      </c>
      <c r="D170" s="8" t="s">
        <v>449</v>
      </c>
      <c r="E170" s="9" t="s">
        <v>126</v>
      </c>
      <c r="F170" s="10">
        <v>44958</v>
      </c>
      <c r="G170" s="10">
        <v>45322</v>
      </c>
      <c r="H170" s="14">
        <v>15000</v>
      </c>
      <c r="I170" s="12" t="s">
        <v>467</v>
      </c>
    </row>
    <row r="171" spans="1:26" ht="20.25" customHeight="1" x14ac:dyDescent="0.3">
      <c r="A171" s="5">
        <f>IFERROR(VLOOKUP(B171,'[1]DADOS (OCULTAR)'!$Q$3:$S$135,3,0),"")</f>
        <v>10739225002242</v>
      </c>
      <c r="B171" s="6" t="s">
        <v>9</v>
      </c>
      <c r="C171" s="7" t="s">
        <v>468</v>
      </c>
      <c r="D171" s="8" t="s">
        <v>469</v>
      </c>
      <c r="E171" s="9" t="s">
        <v>126</v>
      </c>
      <c r="F171" s="10">
        <v>45017</v>
      </c>
      <c r="G171" s="10">
        <v>45382</v>
      </c>
      <c r="H171" s="14">
        <v>15000</v>
      </c>
      <c r="I171" s="12" t="s">
        <v>470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6" t="s">
        <v>471</v>
      </c>
      <c r="W171" s="15"/>
      <c r="X171" s="15"/>
      <c r="Y171" s="15"/>
      <c r="Z171" s="15"/>
    </row>
    <row r="172" spans="1:26" ht="20.25" customHeight="1" x14ac:dyDescent="0.3">
      <c r="A172" s="5">
        <f>IFERROR(VLOOKUP(B172,'[1]DADOS (OCULTAR)'!$Q$3:$S$135,3,0),"")</f>
        <v>10739225002242</v>
      </c>
      <c r="B172" s="6" t="s">
        <v>9</v>
      </c>
      <c r="C172" s="7" t="s">
        <v>472</v>
      </c>
      <c r="D172" s="8" t="s">
        <v>473</v>
      </c>
      <c r="E172" s="9" t="s">
        <v>126</v>
      </c>
      <c r="F172" s="10">
        <v>45017</v>
      </c>
      <c r="G172" s="10">
        <v>45382</v>
      </c>
      <c r="H172" s="14">
        <v>15000</v>
      </c>
      <c r="I172" s="12" t="s">
        <v>474</v>
      </c>
    </row>
    <row r="173" spans="1:26" ht="20.25" customHeight="1" x14ac:dyDescent="0.3">
      <c r="A173" s="5">
        <f>IFERROR(VLOOKUP(B173,'[1]DADOS (OCULTAR)'!$Q$3:$S$135,3,0),"")</f>
        <v>10739225002242</v>
      </c>
      <c r="B173" s="6" t="s">
        <v>9</v>
      </c>
      <c r="C173" s="7" t="s">
        <v>475</v>
      </c>
      <c r="D173" s="8" t="s">
        <v>476</v>
      </c>
      <c r="E173" s="9" t="s">
        <v>126</v>
      </c>
      <c r="F173" s="10">
        <v>44958</v>
      </c>
      <c r="G173" s="10">
        <v>45322</v>
      </c>
      <c r="H173" s="14">
        <v>15000</v>
      </c>
      <c r="I173" s="12" t="s">
        <v>477</v>
      </c>
    </row>
    <row r="174" spans="1:26" ht="20.25" customHeight="1" x14ac:dyDescent="0.3">
      <c r="A174" s="5">
        <f>IFERROR(VLOOKUP(B174,'[1]DADOS (OCULTAR)'!$Q$3:$S$135,3,0),"")</f>
        <v>10739225002242</v>
      </c>
      <c r="B174" s="6" t="s">
        <v>9</v>
      </c>
      <c r="C174" s="7" t="s">
        <v>478</v>
      </c>
      <c r="D174" s="8" t="s">
        <v>479</v>
      </c>
      <c r="E174" s="9" t="s">
        <v>126</v>
      </c>
      <c r="F174" s="10">
        <v>45047</v>
      </c>
      <c r="G174" s="10">
        <v>45412</v>
      </c>
      <c r="H174" s="14">
        <v>15000</v>
      </c>
      <c r="I174" s="12" t="s">
        <v>480</v>
      </c>
    </row>
    <row r="175" spans="1:26" ht="20.25" customHeight="1" x14ac:dyDescent="0.3">
      <c r="A175" s="5">
        <f>IFERROR(VLOOKUP(B175,'[1]DADOS (OCULTAR)'!$Q$3:$S$135,3,0),"")</f>
        <v>10739225002242</v>
      </c>
      <c r="B175" s="6" t="s">
        <v>9</v>
      </c>
      <c r="C175" s="7" t="s">
        <v>481</v>
      </c>
      <c r="D175" s="8" t="s">
        <v>482</v>
      </c>
      <c r="E175" s="9" t="s">
        <v>126</v>
      </c>
      <c r="F175" s="10">
        <v>44927</v>
      </c>
      <c r="G175" s="10">
        <v>45657</v>
      </c>
      <c r="H175" s="14">
        <v>15000</v>
      </c>
      <c r="I175" s="12" t="s">
        <v>483</v>
      </c>
    </row>
    <row r="176" spans="1:26" ht="20.25" customHeight="1" x14ac:dyDescent="0.3">
      <c r="A176" s="5">
        <f>IFERROR(VLOOKUP(B176,'[1]DADOS (OCULTAR)'!$Q$3:$S$135,3,0),"")</f>
        <v>10739225002242</v>
      </c>
      <c r="B176" s="6" t="s">
        <v>9</v>
      </c>
      <c r="C176" s="7" t="s">
        <v>484</v>
      </c>
      <c r="D176" s="19" t="s">
        <v>485</v>
      </c>
      <c r="E176" s="20" t="s">
        <v>126</v>
      </c>
      <c r="F176" s="10">
        <v>45047</v>
      </c>
      <c r="G176" s="10">
        <v>45412</v>
      </c>
      <c r="H176" s="21">
        <v>15000</v>
      </c>
      <c r="I176" s="22" t="s">
        <v>486</v>
      </c>
    </row>
    <row r="177" spans="1:26" ht="20.25" customHeight="1" x14ac:dyDescent="0.3">
      <c r="A177" s="5">
        <f>IFERROR(VLOOKUP(B177,'[1]DADOS (OCULTAR)'!$Q$3:$S$135,3,0),"")</f>
        <v>10739225002242</v>
      </c>
      <c r="B177" s="6" t="s">
        <v>9</v>
      </c>
      <c r="C177" s="7" t="s">
        <v>487</v>
      </c>
      <c r="D177" s="8" t="s">
        <v>488</v>
      </c>
      <c r="E177" s="9" t="s">
        <v>126</v>
      </c>
      <c r="F177" s="10">
        <v>44986</v>
      </c>
      <c r="G177" s="10">
        <v>45350</v>
      </c>
      <c r="H177" s="14">
        <v>15000</v>
      </c>
      <c r="I177" s="12" t="s">
        <v>489</v>
      </c>
    </row>
    <row r="178" spans="1:26" ht="20.25" customHeight="1" x14ac:dyDescent="0.3">
      <c r="A178" s="5">
        <f>IFERROR(VLOOKUP(B178,'[1]DADOS (OCULTAR)'!$Q$3:$S$135,3,0),"")</f>
        <v>10739225002242</v>
      </c>
      <c r="B178" s="6" t="s">
        <v>9</v>
      </c>
      <c r="C178" s="7" t="s">
        <v>490</v>
      </c>
      <c r="D178" s="8" t="s">
        <v>491</v>
      </c>
      <c r="E178" s="9" t="s">
        <v>126</v>
      </c>
      <c r="F178" s="10">
        <v>44989</v>
      </c>
      <c r="G178" s="10">
        <v>45354</v>
      </c>
      <c r="H178" s="14">
        <v>3000</v>
      </c>
      <c r="I178" s="12" t="s">
        <v>492</v>
      </c>
    </row>
    <row r="179" spans="1:26" ht="20.25" customHeight="1" x14ac:dyDescent="0.3">
      <c r="A179" s="5">
        <f>IFERROR(VLOOKUP(B179,'[1]DADOS (OCULTAR)'!$Q$3:$S$135,3,0),"")</f>
        <v>10739225002242</v>
      </c>
      <c r="B179" s="6" t="s">
        <v>9</v>
      </c>
      <c r="C179" s="7" t="s">
        <v>493</v>
      </c>
      <c r="D179" s="8" t="s">
        <v>494</v>
      </c>
      <c r="E179" s="9" t="s">
        <v>126</v>
      </c>
      <c r="F179" s="10">
        <v>45065</v>
      </c>
      <c r="G179" s="10">
        <v>45430</v>
      </c>
      <c r="H179" s="14">
        <v>15000</v>
      </c>
      <c r="I179" s="12" t="s">
        <v>495</v>
      </c>
    </row>
    <row r="180" spans="1:26" ht="20.25" customHeight="1" x14ac:dyDescent="0.3">
      <c r="A180" s="5">
        <f>IFERROR(VLOOKUP(B180,'[1]DADOS (OCULTAR)'!$Q$3:$S$135,3,0),"")</f>
        <v>10739225002242</v>
      </c>
      <c r="B180" s="6" t="s">
        <v>9</v>
      </c>
      <c r="C180" s="7" t="s">
        <v>496</v>
      </c>
      <c r="D180" s="8" t="s">
        <v>497</v>
      </c>
      <c r="E180" s="9" t="s">
        <v>126</v>
      </c>
      <c r="F180" s="10">
        <v>45017</v>
      </c>
      <c r="G180" s="10">
        <v>45382</v>
      </c>
      <c r="H180" s="14">
        <v>15000</v>
      </c>
      <c r="I180" s="12" t="s">
        <v>498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6" t="s">
        <v>499</v>
      </c>
      <c r="W180" s="15"/>
      <c r="X180" s="15"/>
      <c r="Y180" s="15"/>
      <c r="Z180" s="15"/>
    </row>
    <row r="181" spans="1:26" ht="20.25" customHeight="1" x14ac:dyDescent="0.3">
      <c r="A181" s="5">
        <f>IFERROR(VLOOKUP(B181,'[1]DADOS (OCULTAR)'!$Q$3:$S$135,3,0),"")</f>
        <v>10739225002242</v>
      </c>
      <c r="B181" s="6" t="s">
        <v>9</v>
      </c>
      <c r="C181" s="7" t="s">
        <v>500</v>
      </c>
      <c r="D181" s="8" t="s">
        <v>501</v>
      </c>
      <c r="E181" s="9" t="s">
        <v>502</v>
      </c>
      <c r="F181" s="10">
        <v>45108</v>
      </c>
      <c r="G181" s="10">
        <v>45473</v>
      </c>
      <c r="H181" s="14">
        <v>7200</v>
      </c>
      <c r="I181" s="12" t="s">
        <v>503</v>
      </c>
    </row>
    <row r="182" spans="1:26" ht="20.25" customHeight="1" x14ac:dyDescent="0.3">
      <c r="A182" s="5">
        <f>IFERROR(VLOOKUP(B182,'[1]DADOS (OCULTAR)'!$Q$3:$S$135,3,0),"")</f>
        <v>10739225002242</v>
      </c>
      <c r="B182" s="6" t="s">
        <v>9</v>
      </c>
      <c r="C182" s="7" t="s">
        <v>504</v>
      </c>
      <c r="D182" s="8" t="s">
        <v>505</v>
      </c>
      <c r="E182" s="9" t="s">
        <v>126</v>
      </c>
      <c r="F182" s="10">
        <v>45047</v>
      </c>
      <c r="G182" s="10">
        <v>45412</v>
      </c>
      <c r="H182" s="14">
        <v>15000</v>
      </c>
      <c r="I182" s="12" t="s">
        <v>506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 t="s">
        <v>507</v>
      </c>
      <c r="W182" s="15"/>
      <c r="X182" s="15"/>
      <c r="Y182" s="15"/>
      <c r="Z182" s="15"/>
    </row>
    <row r="183" spans="1:26" ht="20.25" customHeight="1" x14ac:dyDescent="0.3">
      <c r="A183" s="5">
        <f>IFERROR(VLOOKUP(B183,'[1]DADOS (OCULTAR)'!$Q$3:$S$135,3,0),"")</f>
        <v>10739225002242</v>
      </c>
      <c r="B183" s="6" t="s">
        <v>9</v>
      </c>
      <c r="C183" s="7" t="s">
        <v>508</v>
      </c>
      <c r="D183" s="8" t="s">
        <v>509</v>
      </c>
      <c r="E183" s="9" t="s">
        <v>126</v>
      </c>
      <c r="F183" s="10">
        <v>45047</v>
      </c>
      <c r="G183" s="10">
        <v>45412</v>
      </c>
      <c r="H183" s="14">
        <v>15000</v>
      </c>
      <c r="I183" s="12" t="s">
        <v>510</v>
      </c>
    </row>
    <row r="184" spans="1:26" ht="20.25" customHeight="1" x14ac:dyDescent="0.3">
      <c r="A184" s="5">
        <f>IFERROR(VLOOKUP(B184,'[1]DADOS (OCULTAR)'!$Q$3:$S$135,3,0),"")</f>
        <v>10739225002242</v>
      </c>
      <c r="B184" s="6" t="s">
        <v>9</v>
      </c>
      <c r="C184" s="7" t="s">
        <v>511</v>
      </c>
      <c r="D184" s="8" t="s">
        <v>512</v>
      </c>
      <c r="E184" s="9" t="s">
        <v>126</v>
      </c>
      <c r="F184" s="10">
        <v>45047</v>
      </c>
      <c r="G184" s="10">
        <v>45412</v>
      </c>
      <c r="H184" s="14">
        <v>15000</v>
      </c>
      <c r="I184" s="12" t="s">
        <v>513</v>
      </c>
    </row>
    <row r="185" spans="1:26" ht="20.25" customHeight="1" x14ac:dyDescent="0.3">
      <c r="A185" s="5">
        <f>IFERROR(VLOOKUP(B185,'[1]DADOS (OCULTAR)'!$Q$3:$S$135,3,0),"")</f>
        <v>10739225002242</v>
      </c>
      <c r="B185" s="6" t="s">
        <v>9</v>
      </c>
      <c r="C185" s="7" t="s">
        <v>514</v>
      </c>
      <c r="D185" s="8" t="s">
        <v>515</v>
      </c>
      <c r="E185" s="9" t="s">
        <v>126</v>
      </c>
      <c r="F185" s="10">
        <v>45017</v>
      </c>
      <c r="G185" s="10">
        <v>45382</v>
      </c>
      <c r="H185" s="14">
        <v>15000</v>
      </c>
      <c r="I185" s="12" t="s">
        <v>516</v>
      </c>
    </row>
    <row r="186" spans="1:26" ht="20.25" customHeight="1" x14ac:dyDescent="0.3">
      <c r="A186" s="5">
        <f>IFERROR(VLOOKUP(B186,'[1]DADOS (OCULTAR)'!$Q$3:$S$135,3,0),"")</f>
        <v>10739225002242</v>
      </c>
      <c r="B186" s="6" t="s">
        <v>9</v>
      </c>
      <c r="C186" s="7" t="s">
        <v>517</v>
      </c>
      <c r="D186" s="8" t="s">
        <v>518</v>
      </c>
      <c r="E186" s="9" t="s">
        <v>126</v>
      </c>
      <c r="F186" s="10">
        <v>45047</v>
      </c>
      <c r="G186" s="10">
        <v>45412</v>
      </c>
      <c r="H186" s="14">
        <v>15000</v>
      </c>
      <c r="I186" s="12" t="s">
        <v>519</v>
      </c>
    </row>
    <row r="187" spans="1:26" ht="20.25" customHeight="1" x14ac:dyDescent="0.3">
      <c r="A187" s="5">
        <f>IFERROR(VLOOKUP(B187,'[1]DADOS (OCULTAR)'!$Q$3:$S$135,3,0),"")</f>
        <v>10739225002242</v>
      </c>
      <c r="B187" s="6" t="s">
        <v>9</v>
      </c>
      <c r="C187" s="7" t="s">
        <v>520</v>
      </c>
      <c r="D187" s="8" t="s">
        <v>521</v>
      </c>
      <c r="E187" s="9" t="s">
        <v>126</v>
      </c>
      <c r="F187" s="10">
        <v>45047</v>
      </c>
      <c r="G187" s="10">
        <v>45412</v>
      </c>
      <c r="H187" s="14">
        <v>15000</v>
      </c>
      <c r="I187" s="12" t="s">
        <v>522</v>
      </c>
    </row>
    <row r="188" spans="1:26" ht="20.25" customHeight="1" x14ac:dyDescent="0.3">
      <c r="A188" s="5">
        <f>IFERROR(VLOOKUP(B188,'[1]DADOS (OCULTAR)'!$Q$3:$S$135,3,0),"")</f>
        <v>10739225002242</v>
      </c>
      <c r="B188" s="6" t="s">
        <v>9</v>
      </c>
      <c r="C188" s="7" t="s">
        <v>523</v>
      </c>
      <c r="D188" s="8" t="s">
        <v>524</v>
      </c>
      <c r="E188" s="9" t="s">
        <v>126</v>
      </c>
      <c r="F188" s="10">
        <v>45047</v>
      </c>
      <c r="G188" s="10">
        <v>45412</v>
      </c>
      <c r="H188" s="14">
        <v>15000</v>
      </c>
      <c r="I188" s="12" t="s">
        <v>525</v>
      </c>
    </row>
    <row r="189" spans="1:26" ht="20.25" customHeight="1" x14ac:dyDescent="0.3">
      <c r="A189" s="5">
        <f>IFERROR(VLOOKUP(B189,'[1]DADOS (OCULTAR)'!$Q$3:$S$135,3,0),"")</f>
        <v>10739225002242</v>
      </c>
      <c r="B189" s="6" t="s">
        <v>9</v>
      </c>
      <c r="C189" s="7" t="s">
        <v>526</v>
      </c>
      <c r="D189" s="8" t="s">
        <v>527</v>
      </c>
      <c r="E189" s="9" t="s">
        <v>126</v>
      </c>
      <c r="F189" s="10">
        <v>45047</v>
      </c>
      <c r="G189" s="10">
        <v>45412</v>
      </c>
      <c r="H189" s="14">
        <v>15000</v>
      </c>
      <c r="I189" s="12" t="s">
        <v>528</v>
      </c>
    </row>
    <row r="190" spans="1:26" ht="20.25" customHeight="1" x14ac:dyDescent="0.3">
      <c r="A190" s="5">
        <f>IFERROR(VLOOKUP(B190,'[1]DADOS (OCULTAR)'!$Q$3:$S$135,3,0),"")</f>
        <v>10739225002242</v>
      </c>
      <c r="B190" s="6" t="s">
        <v>9</v>
      </c>
      <c r="C190" s="7">
        <v>48944897000138</v>
      </c>
      <c r="D190" s="8" t="s">
        <v>529</v>
      </c>
      <c r="E190" s="9" t="s">
        <v>126</v>
      </c>
      <c r="F190" s="10">
        <v>45047</v>
      </c>
      <c r="G190" s="10">
        <v>45412</v>
      </c>
      <c r="H190" s="14">
        <v>15000</v>
      </c>
      <c r="I190" s="12" t="s">
        <v>530</v>
      </c>
    </row>
    <row r="191" spans="1:26" ht="20.25" customHeight="1" x14ac:dyDescent="0.3">
      <c r="A191" s="5">
        <f>IFERROR(VLOOKUP(B191,'[1]DADOS (OCULTAR)'!$Q$3:$S$135,3,0),"")</f>
        <v>10739225002242</v>
      </c>
      <c r="B191" s="6" t="s">
        <v>9</v>
      </c>
      <c r="C191" s="7" t="s">
        <v>531</v>
      </c>
      <c r="D191" s="8" t="s">
        <v>532</v>
      </c>
      <c r="E191" s="9" t="s">
        <v>126</v>
      </c>
      <c r="F191" s="10">
        <v>45086</v>
      </c>
      <c r="G191" s="10">
        <v>45451</v>
      </c>
      <c r="H191" s="14">
        <v>15000</v>
      </c>
      <c r="I191" s="12" t="s">
        <v>533</v>
      </c>
    </row>
    <row r="192" spans="1:26" ht="20.25" customHeight="1" x14ac:dyDescent="0.3">
      <c r="A192" s="5">
        <f>IFERROR(VLOOKUP(B192,'[1]DADOS (OCULTAR)'!$Q$3:$S$135,3,0),"")</f>
        <v>10739225002242</v>
      </c>
      <c r="B192" s="6" t="s">
        <v>9</v>
      </c>
      <c r="C192" s="7" t="s">
        <v>534</v>
      </c>
      <c r="D192" s="8" t="s">
        <v>535</v>
      </c>
      <c r="E192" s="9" t="s">
        <v>126</v>
      </c>
      <c r="F192" s="10">
        <v>45047</v>
      </c>
      <c r="G192" s="10">
        <v>45412</v>
      </c>
      <c r="H192" s="14">
        <v>15000</v>
      </c>
      <c r="I192" s="12" t="s">
        <v>536</v>
      </c>
    </row>
    <row r="193" spans="1:26" ht="20.25" customHeight="1" x14ac:dyDescent="0.3">
      <c r="A193" s="5">
        <f>IFERROR(VLOOKUP(B193,'[1]DADOS (OCULTAR)'!$Q$3:$S$135,3,0),"")</f>
        <v>10739225002242</v>
      </c>
      <c r="B193" s="6" t="s">
        <v>9</v>
      </c>
      <c r="C193" s="7" t="s">
        <v>537</v>
      </c>
      <c r="D193" s="8" t="s">
        <v>538</v>
      </c>
      <c r="E193" s="9" t="s">
        <v>126</v>
      </c>
      <c r="F193" s="10">
        <v>44993</v>
      </c>
      <c r="G193" s="10">
        <v>45358</v>
      </c>
      <c r="H193" s="14">
        <v>15000</v>
      </c>
      <c r="I193" s="12" t="s">
        <v>539</v>
      </c>
    </row>
    <row r="194" spans="1:26" ht="20.25" customHeight="1" x14ac:dyDescent="0.3">
      <c r="A194" s="5">
        <f>IFERROR(VLOOKUP(B194,'[1]DADOS (OCULTAR)'!$Q$3:$S$135,3,0),"")</f>
        <v>10739225002242</v>
      </c>
      <c r="B194" s="6" t="s">
        <v>9</v>
      </c>
      <c r="C194" s="7" t="s">
        <v>540</v>
      </c>
      <c r="D194" s="8" t="s">
        <v>541</v>
      </c>
      <c r="E194" s="9" t="s">
        <v>126</v>
      </c>
      <c r="F194" s="10">
        <v>45078</v>
      </c>
      <c r="G194" s="10">
        <v>45443</v>
      </c>
      <c r="H194" s="14">
        <v>15000</v>
      </c>
      <c r="I194" s="12" t="s">
        <v>542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 t="s">
        <v>543</v>
      </c>
      <c r="W194" s="15"/>
      <c r="X194" s="15"/>
      <c r="Y194" s="15"/>
      <c r="Z194" s="15"/>
    </row>
    <row r="195" spans="1:26" ht="20.25" customHeight="1" x14ac:dyDescent="0.3">
      <c r="A195" s="5">
        <f>IFERROR(VLOOKUP(B195,'[1]DADOS (OCULTAR)'!$Q$3:$S$135,3,0),"")</f>
        <v>10739225002242</v>
      </c>
      <c r="B195" s="6" t="s">
        <v>9</v>
      </c>
      <c r="C195" s="7" t="s">
        <v>544</v>
      </c>
      <c r="D195" s="8" t="s">
        <v>545</v>
      </c>
      <c r="E195" s="9" t="s">
        <v>126</v>
      </c>
      <c r="F195" s="10">
        <v>45047</v>
      </c>
      <c r="G195" s="10">
        <v>45412</v>
      </c>
      <c r="H195" s="14">
        <v>15000</v>
      </c>
      <c r="I195" s="12" t="s">
        <v>546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6" t="s">
        <v>547</v>
      </c>
      <c r="W195" s="15"/>
      <c r="X195" s="15"/>
      <c r="Y195" s="15"/>
      <c r="Z195" s="15"/>
    </row>
    <row r="196" spans="1:26" ht="20.25" customHeight="1" x14ac:dyDescent="0.3">
      <c r="A196" s="5">
        <f>IFERROR(VLOOKUP(B196,'[1]DADOS (OCULTAR)'!$Q$3:$S$135,3,0),"")</f>
        <v>10739225002242</v>
      </c>
      <c r="B196" s="6" t="s">
        <v>9</v>
      </c>
      <c r="C196" s="7" t="s">
        <v>548</v>
      </c>
      <c r="D196" s="19" t="s">
        <v>549</v>
      </c>
      <c r="E196" s="20" t="s">
        <v>126</v>
      </c>
      <c r="F196" s="10">
        <v>45078</v>
      </c>
      <c r="G196" s="10">
        <v>45443</v>
      </c>
      <c r="H196" s="21">
        <v>15000</v>
      </c>
      <c r="I196" s="22" t="s">
        <v>550</v>
      </c>
    </row>
    <row r="197" spans="1:26" ht="20.25" customHeight="1" x14ac:dyDescent="0.3">
      <c r="A197" s="5">
        <f>IFERROR(VLOOKUP(B197,'[1]DADOS (OCULTAR)'!$Q$3:$S$135,3,0),"")</f>
        <v>10739225002242</v>
      </c>
      <c r="B197" s="6" t="s">
        <v>9</v>
      </c>
      <c r="C197" s="7" t="s">
        <v>551</v>
      </c>
      <c r="D197" s="8" t="s">
        <v>552</v>
      </c>
      <c r="E197" s="9" t="s">
        <v>126</v>
      </c>
      <c r="F197" s="10">
        <v>45139</v>
      </c>
      <c r="G197" s="10">
        <v>45504</v>
      </c>
      <c r="H197" s="14">
        <v>15000</v>
      </c>
      <c r="I197" s="12" t="s">
        <v>553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6" t="s">
        <v>554</v>
      </c>
      <c r="W197" s="15"/>
      <c r="X197" s="15"/>
      <c r="Y197" s="15"/>
      <c r="Z197" s="15"/>
    </row>
    <row r="198" spans="1:26" ht="20.25" customHeight="1" x14ac:dyDescent="0.3">
      <c r="A198" s="5">
        <f>IFERROR(VLOOKUP(B198,'[1]DADOS (OCULTAR)'!$Q$3:$S$135,3,0),"")</f>
        <v>10739225002242</v>
      </c>
      <c r="B198" s="6" t="s">
        <v>9</v>
      </c>
      <c r="C198" s="7" t="s">
        <v>555</v>
      </c>
      <c r="D198" s="8" t="s">
        <v>556</v>
      </c>
      <c r="E198" s="9" t="s">
        <v>126</v>
      </c>
      <c r="F198" s="10">
        <v>45108</v>
      </c>
      <c r="G198" s="10">
        <v>45473</v>
      </c>
      <c r="H198" s="14">
        <v>15000</v>
      </c>
      <c r="I198" s="12" t="s">
        <v>557</v>
      </c>
    </row>
    <row r="199" spans="1:26" ht="20.25" customHeight="1" x14ac:dyDescent="0.3">
      <c r="A199" s="5">
        <f>IFERROR(VLOOKUP(B199,'[1]DADOS (OCULTAR)'!$Q$3:$S$135,3,0),"")</f>
        <v>10739225002242</v>
      </c>
      <c r="B199" s="6" t="s">
        <v>9</v>
      </c>
      <c r="C199" s="7" t="s">
        <v>558</v>
      </c>
      <c r="D199" s="8" t="s">
        <v>559</v>
      </c>
      <c r="E199" s="9" t="s">
        <v>126</v>
      </c>
      <c r="F199" s="10">
        <v>45156</v>
      </c>
      <c r="G199" s="10">
        <v>45521</v>
      </c>
      <c r="H199" s="14">
        <v>15000</v>
      </c>
      <c r="I199" s="12" t="s">
        <v>560</v>
      </c>
    </row>
    <row r="200" spans="1:26" ht="20.25" customHeight="1" x14ac:dyDescent="0.3">
      <c r="A200" s="5">
        <f>IFERROR(VLOOKUP(B200,'[1]DADOS (OCULTAR)'!$Q$3:$S$135,3,0),"")</f>
        <v>10739225002242</v>
      </c>
      <c r="B200" s="6" t="s">
        <v>9</v>
      </c>
      <c r="C200" s="7" t="s">
        <v>561</v>
      </c>
      <c r="D200" s="8" t="s">
        <v>562</v>
      </c>
      <c r="E200" s="9" t="s">
        <v>126</v>
      </c>
      <c r="F200" s="10">
        <v>45108</v>
      </c>
      <c r="G200" s="10">
        <v>45473</v>
      </c>
      <c r="H200" s="14">
        <v>15000</v>
      </c>
      <c r="I200" s="12" t="s">
        <v>563</v>
      </c>
    </row>
    <row r="201" spans="1:26" ht="20.25" customHeight="1" x14ac:dyDescent="0.3">
      <c r="A201" s="5">
        <f>IFERROR(VLOOKUP(B201,'[1]DADOS (OCULTAR)'!$Q$3:$S$135,3,0),"")</f>
        <v>10739225002242</v>
      </c>
      <c r="B201" s="6" t="s">
        <v>9</v>
      </c>
      <c r="C201" s="7" t="s">
        <v>564</v>
      </c>
      <c r="D201" s="19" t="s">
        <v>565</v>
      </c>
      <c r="E201" s="20" t="s">
        <v>126</v>
      </c>
      <c r="F201" s="10">
        <v>45108</v>
      </c>
      <c r="G201" s="10">
        <v>45473</v>
      </c>
      <c r="H201" s="21">
        <v>15000</v>
      </c>
      <c r="I201" s="22" t="s">
        <v>566</v>
      </c>
    </row>
    <row r="202" spans="1:26" ht="20.25" customHeight="1" x14ac:dyDescent="0.3">
      <c r="A202" s="5">
        <f>IFERROR(VLOOKUP(B202,'[1]DADOS (OCULTAR)'!$Q$3:$S$135,3,0),"")</f>
        <v>10739225002242</v>
      </c>
      <c r="B202" s="6" t="s">
        <v>9</v>
      </c>
      <c r="C202" s="7" t="s">
        <v>567</v>
      </c>
      <c r="D202" s="8" t="s">
        <v>568</v>
      </c>
      <c r="E202" s="9" t="s">
        <v>126</v>
      </c>
      <c r="F202" s="10">
        <v>45047</v>
      </c>
      <c r="G202" s="10">
        <v>45412</v>
      </c>
      <c r="H202" s="14">
        <v>15000</v>
      </c>
      <c r="I202" s="12" t="s">
        <v>569</v>
      </c>
    </row>
    <row r="203" spans="1:26" ht="20.25" customHeight="1" x14ac:dyDescent="0.3">
      <c r="A203" s="5">
        <f>IFERROR(VLOOKUP(B203,'[1]DADOS (OCULTAR)'!$Q$3:$S$135,3,0),"")</f>
        <v>10739225002242</v>
      </c>
      <c r="B203" s="6" t="s">
        <v>9</v>
      </c>
      <c r="C203" s="7" t="s">
        <v>570</v>
      </c>
      <c r="D203" s="19" t="s">
        <v>571</v>
      </c>
      <c r="E203" s="20" t="s">
        <v>126</v>
      </c>
      <c r="F203" s="10">
        <v>45108</v>
      </c>
      <c r="G203" s="10">
        <v>45473</v>
      </c>
      <c r="H203" s="21">
        <v>15000</v>
      </c>
      <c r="I203" s="22" t="s">
        <v>572</v>
      </c>
    </row>
    <row r="204" spans="1:26" ht="20.25" customHeight="1" x14ac:dyDescent="0.3">
      <c r="A204" s="5">
        <f>IFERROR(VLOOKUP(B204,'[1]DADOS (OCULTAR)'!$Q$3:$S$135,3,0),"")</f>
        <v>10739225002242</v>
      </c>
      <c r="B204" s="6" t="s">
        <v>9</v>
      </c>
      <c r="C204" s="7" t="s">
        <v>573</v>
      </c>
      <c r="D204" s="8" t="s">
        <v>574</v>
      </c>
      <c r="E204" s="9" t="s">
        <v>126</v>
      </c>
      <c r="F204" s="10">
        <v>45078</v>
      </c>
      <c r="G204" s="10">
        <v>45443</v>
      </c>
      <c r="H204" s="14">
        <v>15000</v>
      </c>
      <c r="I204" s="12" t="s">
        <v>575</v>
      </c>
    </row>
    <row r="205" spans="1:26" ht="20.25" customHeight="1" x14ac:dyDescent="0.3">
      <c r="A205" s="5">
        <f>IFERROR(VLOOKUP(B205,'[1]DADOS (OCULTAR)'!$Q$3:$S$135,3,0),"")</f>
        <v>10739225002242</v>
      </c>
      <c r="B205" s="6" t="s">
        <v>9</v>
      </c>
      <c r="C205" s="7" t="s">
        <v>576</v>
      </c>
      <c r="D205" s="8" t="s">
        <v>577</v>
      </c>
      <c r="E205" s="9" t="s">
        <v>126</v>
      </c>
      <c r="F205" s="10">
        <v>45078</v>
      </c>
      <c r="G205" s="10">
        <v>45443</v>
      </c>
      <c r="H205" s="14">
        <v>15000</v>
      </c>
      <c r="I205" s="12" t="s">
        <v>578</v>
      </c>
    </row>
    <row r="206" spans="1:26" ht="20.25" customHeight="1" x14ac:dyDescent="0.3">
      <c r="A206" s="5">
        <f>IFERROR(VLOOKUP(B206,'[1]DADOS (OCULTAR)'!$Q$3:$S$135,3,0),"")</f>
        <v>10739225002242</v>
      </c>
      <c r="B206" s="6" t="s">
        <v>9</v>
      </c>
      <c r="C206" s="7" t="s">
        <v>579</v>
      </c>
      <c r="D206" s="8" t="s">
        <v>580</v>
      </c>
      <c r="E206" s="9" t="s">
        <v>126</v>
      </c>
      <c r="F206" s="10">
        <v>45139</v>
      </c>
      <c r="G206" s="10">
        <v>45504</v>
      </c>
      <c r="H206" s="14">
        <v>15000</v>
      </c>
      <c r="I206" s="12" t="s">
        <v>581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 t="s">
        <v>582</v>
      </c>
      <c r="W206" s="15"/>
      <c r="X206" s="15"/>
      <c r="Y206" s="15"/>
      <c r="Z206" s="15"/>
    </row>
    <row r="207" spans="1:26" ht="20.25" customHeight="1" x14ac:dyDescent="0.3">
      <c r="A207" s="5">
        <f>IFERROR(VLOOKUP(B207,'[1]DADOS (OCULTAR)'!$Q$3:$S$135,3,0),"")</f>
        <v>10739225002242</v>
      </c>
      <c r="B207" s="6" t="s">
        <v>9</v>
      </c>
      <c r="C207" s="7" t="s">
        <v>583</v>
      </c>
      <c r="D207" s="8" t="s">
        <v>584</v>
      </c>
      <c r="E207" s="9" t="s">
        <v>126</v>
      </c>
      <c r="F207" s="10">
        <v>44896</v>
      </c>
      <c r="G207" s="10">
        <v>45260</v>
      </c>
      <c r="H207" s="14">
        <v>15000</v>
      </c>
      <c r="I207" s="12" t="s">
        <v>585</v>
      </c>
    </row>
    <row r="208" spans="1:26" ht="20.25" customHeight="1" x14ac:dyDescent="0.3">
      <c r="A208" s="5">
        <f>IFERROR(VLOOKUP(B208,'[1]DADOS (OCULTAR)'!$Q$3:$S$135,3,0),"")</f>
        <v>10739225002242</v>
      </c>
      <c r="B208" s="6" t="s">
        <v>9</v>
      </c>
      <c r="C208" s="7" t="s">
        <v>570</v>
      </c>
      <c r="D208" s="8" t="s">
        <v>586</v>
      </c>
      <c r="E208" s="9" t="s">
        <v>126</v>
      </c>
      <c r="F208" s="10">
        <v>45078</v>
      </c>
      <c r="G208" s="10">
        <v>45443</v>
      </c>
      <c r="H208" s="14">
        <v>15000</v>
      </c>
      <c r="I208" s="12" t="s">
        <v>587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6" t="s">
        <v>588</v>
      </c>
      <c r="W208" s="15"/>
      <c r="X208" s="15"/>
      <c r="Y208" s="15"/>
      <c r="Z208" s="15"/>
    </row>
    <row r="209" spans="1:26" ht="20.25" customHeight="1" x14ac:dyDescent="0.3">
      <c r="A209" s="5">
        <f>IFERROR(VLOOKUP(B209,'[1]DADOS (OCULTAR)'!$Q$3:$S$135,3,0),"")</f>
        <v>10739225002242</v>
      </c>
      <c r="B209" s="6" t="s">
        <v>9</v>
      </c>
      <c r="C209" s="7" t="s">
        <v>589</v>
      </c>
      <c r="D209" s="8" t="s">
        <v>590</v>
      </c>
      <c r="E209" s="9" t="s">
        <v>126</v>
      </c>
      <c r="F209" s="10">
        <v>45139</v>
      </c>
      <c r="G209" s="10">
        <v>45504</v>
      </c>
      <c r="H209" s="14">
        <v>15000</v>
      </c>
      <c r="I209" s="12" t="s">
        <v>591</v>
      </c>
    </row>
    <row r="210" spans="1:26" ht="20.25" customHeight="1" x14ac:dyDescent="0.3">
      <c r="A210" s="5">
        <f>IFERROR(VLOOKUP(B210,'[1]DADOS (OCULTAR)'!$Q$3:$S$135,3,0),"")</f>
        <v>10739225002242</v>
      </c>
      <c r="B210" s="6" t="s">
        <v>9</v>
      </c>
      <c r="C210" s="7" t="s">
        <v>592</v>
      </c>
      <c r="D210" s="8" t="s">
        <v>593</v>
      </c>
      <c r="E210" s="9" t="s">
        <v>126</v>
      </c>
      <c r="F210" s="10">
        <v>45078</v>
      </c>
      <c r="G210" s="10">
        <v>45443</v>
      </c>
      <c r="H210" s="14">
        <v>15000</v>
      </c>
      <c r="I210" s="12" t="s">
        <v>594</v>
      </c>
    </row>
    <row r="211" spans="1:26" ht="20.25" customHeight="1" x14ac:dyDescent="0.3">
      <c r="A211" s="5">
        <f>IFERROR(VLOOKUP(B211,'[1]DADOS (OCULTAR)'!$Q$3:$S$135,3,0),"")</f>
        <v>10739225002242</v>
      </c>
      <c r="B211" s="6" t="s">
        <v>9</v>
      </c>
      <c r="C211" s="7" t="s">
        <v>595</v>
      </c>
      <c r="D211" s="8" t="s">
        <v>596</v>
      </c>
      <c r="E211" s="9" t="s">
        <v>126</v>
      </c>
      <c r="F211" s="10">
        <v>45078</v>
      </c>
      <c r="G211" s="10">
        <v>45443</v>
      </c>
      <c r="H211" s="14">
        <v>15000</v>
      </c>
      <c r="I211" s="12" t="s">
        <v>597</v>
      </c>
    </row>
    <row r="212" spans="1:26" ht="20.25" customHeight="1" x14ac:dyDescent="0.3">
      <c r="A212" s="5">
        <f>IFERROR(VLOOKUP(B212,'[1]DADOS (OCULTAR)'!$Q$3:$S$135,3,0),"")</f>
        <v>10739225002242</v>
      </c>
      <c r="B212" s="6" t="s">
        <v>9</v>
      </c>
      <c r="C212" s="7" t="s">
        <v>598</v>
      </c>
      <c r="D212" s="8" t="s">
        <v>599</v>
      </c>
      <c r="E212" s="9" t="s">
        <v>126</v>
      </c>
      <c r="F212" s="10">
        <v>45139</v>
      </c>
      <c r="G212" s="10">
        <v>45504</v>
      </c>
      <c r="H212" s="14">
        <v>15000</v>
      </c>
      <c r="I212" s="12" t="s">
        <v>600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6" t="s">
        <v>601</v>
      </c>
      <c r="W212" s="15"/>
      <c r="X212" s="15"/>
      <c r="Y212" s="15"/>
      <c r="Z212" s="15"/>
    </row>
    <row r="213" spans="1:26" ht="20.25" customHeight="1" x14ac:dyDescent="0.3">
      <c r="A213" s="5">
        <f>IFERROR(VLOOKUP(B213,'[1]DADOS (OCULTAR)'!$Q$3:$S$135,3,0),"")</f>
        <v>10739225002242</v>
      </c>
      <c r="B213" s="6" t="s">
        <v>9</v>
      </c>
      <c r="C213" s="7" t="s">
        <v>579</v>
      </c>
      <c r="D213" s="8" t="s">
        <v>602</v>
      </c>
      <c r="E213" s="9" t="s">
        <v>126</v>
      </c>
      <c r="F213" s="10">
        <v>45108</v>
      </c>
      <c r="G213" s="10">
        <v>45473</v>
      </c>
      <c r="H213" s="14">
        <v>15000</v>
      </c>
      <c r="I213" s="12" t="s">
        <v>603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6" t="s">
        <v>604</v>
      </c>
      <c r="W213" s="15"/>
      <c r="X213" s="15"/>
      <c r="Y213" s="15"/>
      <c r="Z213" s="15"/>
    </row>
    <row r="214" spans="1:26" ht="20.25" customHeight="1" x14ac:dyDescent="0.3">
      <c r="A214" s="5">
        <f>IFERROR(VLOOKUP(B214,'[1]DADOS (OCULTAR)'!$Q$3:$S$135,3,0),"")</f>
        <v>10739225002242</v>
      </c>
      <c r="B214" s="6" t="s">
        <v>9</v>
      </c>
      <c r="C214" s="7" t="s">
        <v>605</v>
      </c>
      <c r="D214" s="8" t="s">
        <v>606</v>
      </c>
      <c r="E214" s="9" t="s">
        <v>126</v>
      </c>
      <c r="F214" s="10">
        <v>45139</v>
      </c>
      <c r="G214" s="10">
        <v>45504</v>
      </c>
      <c r="H214" s="14">
        <v>15000</v>
      </c>
      <c r="I214" s="12" t="s">
        <v>607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6" t="s">
        <v>608</v>
      </c>
      <c r="W214" s="15"/>
      <c r="X214" s="15"/>
      <c r="Y214" s="15"/>
      <c r="Z214" s="15"/>
    </row>
    <row r="215" spans="1:26" ht="20.25" customHeight="1" x14ac:dyDescent="0.3">
      <c r="A215" s="5">
        <f>IFERROR(VLOOKUP(B215,'[1]DADOS (OCULTAR)'!$Q$3:$S$135,3,0),"")</f>
        <v>10739225002242</v>
      </c>
      <c r="B215" s="6" t="s">
        <v>9</v>
      </c>
      <c r="C215" s="7" t="s">
        <v>609</v>
      </c>
      <c r="D215" s="8" t="s">
        <v>610</v>
      </c>
      <c r="E215" s="9" t="s">
        <v>126</v>
      </c>
      <c r="F215" s="10">
        <v>45078</v>
      </c>
      <c r="G215" s="10">
        <v>45443</v>
      </c>
      <c r="H215" s="14">
        <v>15000</v>
      </c>
      <c r="I215" s="12" t="s">
        <v>611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6" t="s">
        <v>612</v>
      </c>
      <c r="W215" s="15"/>
      <c r="X215" s="15"/>
      <c r="Y215" s="15"/>
      <c r="Z215" s="15"/>
    </row>
    <row r="216" spans="1:26" ht="20.25" customHeight="1" x14ac:dyDescent="0.3">
      <c r="A216" s="5">
        <f>IFERROR(VLOOKUP(B216,'[1]DADOS (OCULTAR)'!$Q$3:$S$135,3,0),"")</f>
        <v>10739225002242</v>
      </c>
      <c r="B216" s="6" t="s">
        <v>9</v>
      </c>
      <c r="C216" s="7">
        <v>49159260000101</v>
      </c>
      <c r="D216" s="8" t="s">
        <v>613</v>
      </c>
      <c r="E216" s="9" t="s">
        <v>126</v>
      </c>
      <c r="F216" s="10">
        <v>44958</v>
      </c>
      <c r="G216" s="10">
        <v>44957</v>
      </c>
      <c r="H216" s="14">
        <v>15000</v>
      </c>
      <c r="I216" s="12" t="s">
        <v>614</v>
      </c>
    </row>
    <row r="217" spans="1:26" ht="20.25" customHeight="1" x14ac:dyDescent="0.3">
      <c r="A217" s="5">
        <f>IFERROR(VLOOKUP(B217,'[1]DADOS (OCULTAR)'!$Q$3:$S$135,3,0),"")</f>
        <v>10739225002242</v>
      </c>
      <c r="B217" s="6" t="s">
        <v>9</v>
      </c>
      <c r="C217" s="7">
        <v>46812946000153</v>
      </c>
      <c r="D217" s="8" t="s">
        <v>615</v>
      </c>
      <c r="E217" s="9" t="s">
        <v>126</v>
      </c>
      <c r="F217" s="10">
        <v>45200</v>
      </c>
      <c r="G217" s="10">
        <v>45565</v>
      </c>
      <c r="H217" s="14">
        <v>15000</v>
      </c>
      <c r="I217" s="12" t="s">
        <v>616</v>
      </c>
    </row>
    <row r="218" spans="1:26" ht="20.25" customHeight="1" x14ac:dyDescent="0.3">
      <c r="A218" s="5">
        <f>IFERROR(VLOOKUP(B218,'[1]DADOS (OCULTAR)'!$Q$3:$S$135,3,0),"")</f>
        <v>10739225002242</v>
      </c>
      <c r="B218" s="6" t="s">
        <v>9</v>
      </c>
      <c r="C218" s="7">
        <v>51274662000190</v>
      </c>
      <c r="D218" s="8" t="s">
        <v>617</v>
      </c>
      <c r="E218" s="9" t="s">
        <v>126</v>
      </c>
      <c r="F218" s="10">
        <v>45239</v>
      </c>
      <c r="G218" s="10">
        <v>45604</v>
      </c>
      <c r="H218" s="14">
        <v>15000</v>
      </c>
      <c r="I218" s="12" t="s">
        <v>618</v>
      </c>
    </row>
    <row r="219" spans="1:26" ht="20.25" customHeight="1" x14ac:dyDescent="0.3">
      <c r="A219" s="5">
        <f>IFERROR(VLOOKUP(B219,'[1]DADOS (OCULTAR)'!$Q$3:$S$135,3,0),"")</f>
        <v>10739225002242</v>
      </c>
      <c r="B219" s="6" t="s">
        <v>9</v>
      </c>
      <c r="C219" s="7">
        <v>52381715000135</v>
      </c>
      <c r="D219" s="8" t="s">
        <v>619</v>
      </c>
      <c r="E219" s="9" t="s">
        <v>126</v>
      </c>
      <c r="F219" s="10">
        <v>45229</v>
      </c>
      <c r="G219" s="10">
        <v>45594</v>
      </c>
      <c r="H219" s="14">
        <v>15000</v>
      </c>
      <c r="I219" s="12" t="s">
        <v>620</v>
      </c>
    </row>
    <row r="220" spans="1:26" ht="20.25" customHeight="1" x14ac:dyDescent="0.3">
      <c r="A220" s="5">
        <f>IFERROR(VLOOKUP(B220,'[1]DADOS (OCULTAR)'!$Q$3:$S$135,3,0),"")</f>
        <v>10739225002242</v>
      </c>
      <c r="B220" s="6" t="s">
        <v>9</v>
      </c>
      <c r="C220" s="7">
        <v>51593941000117</v>
      </c>
      <c r="D220" s="8" t="s">
        <v>621</v>
      </c>
      <c r="E220" s="9" t="s">
        <v>126</v>
      </c>
      <c r="F220" s="10">
        <v>45170</v>
      </c>
      <c r="G220" s="10">
        <v>45535</v>
      </c>
      <c r="H220" s="14">
        <v>15000</v>
      </c>
      <c r="I220" s="12" t="s">
        <v>622</v>
      </c>
    </row>
    <row r="221" spans="1:26" ht="20.25" customHeight="1" x14ac:dyDescent="0.3">
      <c r="A221" s="5">
        <f>IFERROR(VLOOKUP(B221,'[1]DADOS (OCULTAR)'!$Q$3:$S$135,3,0),"")</f>
        <v>10739225002242</v>
      </c>
      <c r="B221" s="6" t="s">
        <v>9</v>
      </c>
      <c r="C221" s="7">
        <v>90400888000142</v>
      </c>
      <c r="D221" s="8" t="s">
        <v>623</v>
      </c>
      <c r="E221" s="9" t="s">
        <v>624</v>
      </c>
      <c r="F221" s="10">
        <v>44804</v>
      </c>
      <c r="G221" s="10">
        <v>45169</v>
      </c>
      <c r="H221" s="14">
        <v>7200</v>
      </c>
      <c r="I221" s="12" t="s">
        <v>625</v>
      </c>
    </row>
    <row r="222" spans="1:26" ht="20.25" customHeight="1" x14ac:dyDescent="0.3">
      <c r="A222" s="5">
        <f>IFERROR(VLOOKUP(B222,'[1]DADOS (OCULTAR)'!$Q$3:$S$135,3,0),"")</f>
        <v>10739225002242</v>
      </c>
      <c r="B222" s="6" t="s">
        <v>9</v>
      </c>
      <c r="C222" s="7">
        <v>49017227000139</v>
      </c>
      <c r="D222" s="8" t="s">
        <v>626</v>
      </c>
      <c r="E222" s="9" t="s">
        <v>126</v>
      </c>
      <c r="F222" s="10">
        <v>45047</v>
      </c>
      <c r="G222" s="10">
        <v>45412</v>
      </c>
      <c r="H222" s="14">
        <v>15000</v>
      </c>
      <c r="I222" s="12" t="s">
        <v>627</v>
      </c>
    </row>
    <row r="223" spans="1:26" ht="20.25" customHeight="1" x14ac:dyDescent="0.3">
      <c r="A223" s="5">
        <f>IFERROR(VLOOKUP(B223,'[1]DADOS (OCULTAR)'!$Q$3:$S$135,3,0),"")</f>
        <v>10739225002242</v>
      </c>
      <c r="B223" s="6" t="s">
        <v>9</v>
      </c>
      <c r="C223" s="7">
        <v>50803173000116</v>
      </c>
      <c r="D223" s="8" t="s">
        <v>628</v>
      </c>
      <c r="E223" s="9" t="s">
        <v>126</v>
      </c>
      <c r="F223" s="10">
        <v>45108</v>
      </c>
      <c r="G223" s="10">
        <v>45473</v>
      </c>
      <c r="H223" s="14">
        <v>15000</v>
      </c>
      <c r="I223" s="12" t="s">
        <v>627</v>
      </c>
    </row>
    <row r="224" spans="1:26" ht="20.25" customHeight="1" x14ac:dyDescent="0.3">
      <c r="A224" s="5">
        <f>IFERROR(VLOOKUP(B224,'[1]DADOS (OCULTAR)'!$Q$3:$S$135,3,0),"")</f>
        <v>10739225002242</v>
      </c>
      <c r="B224" s="6" t="s">
        <v>9</v>
      </c>
      <c r="C224" s="7">
        <v>52460164000103</v>
      </c>
      <c r="D224" s="8" t="s">
        <v>629</v>
      </c>
      <c r="E224" s="9" t="s">
        <v>126</v>
      </c>
      <c r="F224" s="10">
        <v>45205</v>
      </c>
      <c r="G224" s="10">
        <v>45570</v>
      </c>
      <c r="H224" s="14">
        <v>15000</v>
      </c>
      <c r="I224" s="12" t="s">
        <v>630</v>
      </c>
    </row>
    <row r="225" spans="1:9" ht="20.25" customHeight="1" x14ac:dyDescent="0.3">
      <c r="A225" s="5">
        <f>IFERROR(VLOOKUP(B225,'[1]DADOS (OCULTAR)'!$Q$3:$S$135,3,0),"")</f>
        <v>10739225002242</v>
      </c>
      <c r="B225" s="6" t="s">
        <v>9</v>
      </c>
      <c r="C225" s="7" t="s">
        <v>631</v>
      </c>
      <c r="D225" s="8" t="s">
        <v>632</v>
      </c>
      <c r="E225" s="9" t="s">
        <v>96</v>
      </c>
      <c r="F225" s="10">
        <v>45192</v>
      </c>
      <c r="G225" s="10">
        <v>45191</v>
      </c>
      <c r="H225" s="14">
        <v>256800</v>
      </c>
      <c r="I225" s="12" t="s">
        <v>633</v>
      </c>
    </row>
    <row r="226" spans="1:9" ht="20.25" customHeight="1" x14ac:dyDescent="0.3">
      <c r="A226" s="5">
        <f>IFERROR(VLOOKUP(B226,'[1]DADOS (OCULTAR)'!$Q$3:$S$135,3,0),"")</f>
        <v>10739225002242</v>
      </c>
      <c r="B226" s="6" t="s">
        <v>9</v>
      </c>
      <c r="C226" s="7">
        <v>8845988000100</v>
      </c>
      <c r="D226" s="8" t="s">
        <v>634</v>
      </c>
      <c r="E226" s="9" t="s">
        <v>635</v>
      </c>
      <c r="F226" s="10">
        <v>44774</v>
      </c>
      <c r="G226" s="10">
        <v>45138</v>
      </c>
      <c r="H226" s="14">
        <v>4739</v>
      </c>
      <c r="I226" s="12" t="s">
        <v>636</v>
      </c>
    </row>
    <row r="227" spans="1:9" ht="20.25" customHeight="1" x14ac:dyDescent="0.3">
      <c r="A227" s="5" t="str">
        <f>IFERROR(VLOOKUP(B227,'[1]DADOS (OCULTAR)'!$Q$3:$S$135,3,0),"")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3">
      <c r="A228" s="5" t="str">
        <f>IFERROR(VLOOKUP(B228,'[1]DADOS (OCULTAR)'!$Q$3:$S$135,3,0),"")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3">
      <c r="A229" s="5" t="str">
        <f>IFERROR(VLOOKUP(B229,'[1]DADOS (OCULTAR)'!$Q$3:$S$135,3,0),"")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3">
      <c r="A230" s="5" t="str">
        <f>IFERROR(VLOOKUP(B230,'[1]DADOS (OCULTAR)'!$Q$3:$S$135,3,0),"")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3">
      <c r="A231" s="5" t="str">
        <f>IFERROR(VLOOKUP(B231,'[1]DADOS (OCULTAR)'!$Q$3:$S$135,3,0),"")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3">
      <c r="A232" s="5" t="str">
        <f>IFERROR(VLOOKUP(B232,'[1]DADOS (OCULTAR)'!$Q$3:$S$135,3,0),"")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3">
      <c r="A233" s="5" t="str">
        <f>IFERROR(VLOOKUP(B233,'[1]DADOS (OCULTAR)'!$Q$3:$S$135,3,0),"")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3">
      <c r="A234" s="5" t="str">
        <f>IFERROR(VLOOKUP(B234,'[1]DADOS (OCULTAR)'!$Q$3:$S$135,3,0),"")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3">
      <c r="A235" s="5" t="str">
        <f>IFERROR(VLOOKUP(B235,'[1]DADOS (OCULTAR)'!$Q$3:$S$135,3,0),"")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3">
      <c r="A236" s="5" t="str">
        <f>IFERROR(VLOOKUP(B236,'[1]DADOS (OCULTAR)'!$Q$3:$S$135,3,0),"")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3">
      <c r="A237" s="5" t="str">
        <f>IFERROR(VLOOKUP(B237,'[1]DADOS (OCULTAR)'!$Q$3:$S$135,3,0),"")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3">
      <c r="A238" s="5" t="str">
        <f>IFERROR(VLOOKUP(B238,'[1]DADOS (OCULTAR)'!$Q$3:$S$135,3,0),"")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3">
      <c r="A239" s="5" t="str">
        <f>IFERROR(VLOOKUP(B239,'[1]DADOS (OCULTAR)'!$Q$3:$S$135,3,0),"")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3">
      <c r="A240" s="5" t="str">
        <f>IFERROR(VLOOKUP(B240,'[1]DADOS (OCULTAR)'!$Q$3:$S$135,3,0),"")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3">
      <c r="A241" s="5" t="str">
        <f>IFERROR(VLOOKUP(B241,'[1]DADOS (OCULTAR)'!$Q$3:$S$135,3,0),"")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3">
      <c r="A242" s="5" t="str">
        <f>IFERROR(VLOOKUP(B242,'[1]DADOS (OCULTAR)'!$Q$3:$S$135,3,0),"")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3">
      <c r="A243" s="5" t="str">
        <f>IFERROR(VLOOKUP(B243,'[1]DADOS (OCULTAR)'!$Q$3:$S$135,3,0),"")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3">
      <c r="A244" s="5" t="str">
        <f>IFERROR(VLOOKUP(B244,'[1]DADOS (OCULTAR)'!$Q$3:$S$135,3,0),"")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3">
      <c r="A245" s="5" t="str">
        <f>IFERROR(VLOOKUP(B245,'[1]DADOS (OCULTAR)'!$Q$3:$S$135,3,0),"")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3">
      <c r="A246" s="5" t="str">
        <f>IFERROR(VLOOKUP(B246,'[1]DADOS (OCULTAR)'!$Q$3:$S$135,3,0),"")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3">
      <c r="A247" s="5" t="str">
        <f>IFERROR(VLOOKUP(B247,'[1]DADOS (OCULTAR)'!$Q$3:$S$135,3,0),"")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3">
      <c r="A248" s="5" t="str">
        <f>IFERROR(VLOOKUP(B248,'[1]DADOS (OCULTAR)'!$Q$3:$S$135,3,0),"")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3">
      <c r="A249" s="5" t="str">
        <f>IFERROR(VLOOKUP(B249,'[1]DADOS (OCULTAR)'!$Q$3:$S$135,3,0),"")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3">
      <c r="A250" s="5" t="str">
        <f>IFERROR(VLOOKUP(B250,'[1]DADOS (OCULTAR)'!$Q$3:$S$135,3,0),"")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3">
      <c r="A251" s="5" t="str">
        <f>IFERROR(VLOOKUP(B251,'[1]DADOS (OCULTAR)'!$Q$3:$S$135,3,0),"")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3">
      <c r="A252" s="5" t="str">
        <f>IFERROR(VLOOKUP(B252,'[1]DADOS (OCULTAR)'!$Q$3:$S$135,3,0),"")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3">
      <c r="A253" s="5" t="str">
        <f>IFERROR(VLOOKUP(B253,'[1]DADOS (OCULTAR)'!$Q$3:$S$135,3,0),"")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3">
      <c r="A254" s="5" t="str">
        <f>IFERROR(VLOOKUP(B254,'[1]DADOS (OCULTAR)'!$Q$3:$S$135,3,0),"")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3">
      <c r="A255" s="5" t="str">
        <f>IFERROR(VLOOKUP(B255,'[1]DADOS (OCULTAR)'!$Q$3:$S$135,3,0),"")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3">
      <c r="A256" s="5" t="str">
        <f>IFERROR(VLOOKUP(B256,'[1]DADOS (OCULTAR)'!$Q$3:$S$135,3,0),"")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3">
      <c r="A257" s="5" t="str">
        <f>IFERROR(VLOOKUP(B257,'[1]DADOS (OCULTAR)'!$Q$3:$S$135,3,0),"")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3">
      <c r="A258" s="5" t="str">
        <f>IFERROR(VLOOKUP(B258,'[1]DADOS (OCULTAR)'!$Q$3:$S$135,3,0),"")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3">
      <c r="A259" s="5" t="str">
        <f>IFERROR(VLOOKUP(B259,'[1]DADOS (OCULTAR)'!$Q$3:$S$135,3,0),"")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3">
      <c r="A260" s="5" t="str">
        <f>IFERROR(VLOOKUP(B260,'[1]DADOS (OCULTAR)'!$Q$3:$S$135,3,0),"")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3">
      <c r="A261" s="5" t="str">
        <f>IFERROR(VLOOKUP(B261,'[1]DADOS (OCULTAR)'!$Q$3:$S$135,3,0),"")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3">
      <c r="A262" s="5" t="str">
        <f>IFERROR(VLOOKUP(B262,'[1]DADOS (OCULTAR)'!$Q$3:$S$135,3,0),"")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3">
      <c r="A263" s="5" t="str">
        <f>IFERROR(VLOOKUP(B263,'[1]DADOS (OCULTAR)'!$Q$3:$S$135,3,0),"")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3">
      <c r="A264" s="5" t="str">
        <f>IFERROR(VLOOKUP(B264,'[1]DADOS (OCULTAR)'!$Q$3:$S$135,3,0),"")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3">
      <c r="A265" s="5" t="str">
        <f>IFERROR(VLOOKUP(B265,'[1]DADOS (OCULTAR)'!$Q$3:$S$135,3,0),"")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3">
      <c r="A266" s="5" t="str">
        <f>IFERROR(VLOOKUP(B266,'[1]DADOS (OCULTAR)'!$Q$3:$S$135,3,0),"")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3">
      <c r="A267" s="5" t="str">
        <f>IFERROR(VLOOKUP(B267,'[1]DADOS (OCULTAR)'!$Q$3:$S$135,3,0),"")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3">
      <c r="A268" s="5" t="str">
        <f>IFERROR(VLOOKUP(B268,'[1]DADOS (OCULTAR)'!$Q$3:$S$135,3,0),"")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3">
      <c r="A269" s="5" t="str">
        <f>IFERROR(VLOOKUP(B269,'[1]DADOS (OCULTAR)'!$Q$3:$S$135,3,0),"")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3">
      <c r="A270" s="5" t="str">
        <f>IFERROR(VLOOKUP(B270,'[1]DADOS (OCULTAR)'!$Q$3:$S$135,3,0),"")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3">
      <c r="A271" s="5" t="str">
        <f>IFERROR(VLOOKUP(B271,'[1]DADOS (OCULTAR)'!$Q$3:$S$135,3,0),"")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3">
      <c r="A272" s="5" t="str">
        <f>IFERROR(VLOOKUP(B272,'[1]DADOS (OCULTAR)'!$Q$3:$S$135,3,0),"")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3">
      <c r="A273" s="5" t="str">
        <f>IFERROR(VLOOKUP(B273,'[1]DADOS (OCULTAR)'!$Q$3:$S$135,3,0),"")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3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3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3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3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3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3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3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3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3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3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3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3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3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3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3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3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3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3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3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3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3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3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3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3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3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3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3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3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3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3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3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3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3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3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3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3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3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3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3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3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3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3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3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3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3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3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3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3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3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3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3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3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3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3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3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3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3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3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3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3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3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3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3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3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3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3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3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3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3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3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3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3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3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3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3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3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3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3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3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3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3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3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3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3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3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3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3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3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3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3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3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3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3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3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3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3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3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3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3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3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3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3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3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3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3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3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3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3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3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3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3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3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3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3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3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3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3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3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3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3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3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3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3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3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3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3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3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3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3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3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3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3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3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3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3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3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3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3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3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3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3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3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3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3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3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3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3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3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3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3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3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3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3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3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3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3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3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3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3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3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3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3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3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3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3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3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3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3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3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3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3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3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3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3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3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3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3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3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3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3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3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3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3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3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3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3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3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3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3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3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3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3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3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3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3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3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3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3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3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3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3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3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3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3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3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3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3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3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3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3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3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3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3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3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3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3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3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3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3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3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3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3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3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3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3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3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3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3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3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3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3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3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3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3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3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3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3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3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3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3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3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3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3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3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3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3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3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3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3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3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3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3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3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3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3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3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3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3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3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3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3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3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3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3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3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3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3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3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3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3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3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3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3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3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3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3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3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3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3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3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3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3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3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3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3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3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3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3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3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3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3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3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3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3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3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3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3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3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3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3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3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3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3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3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3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3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3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3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3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3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3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3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3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3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3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3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3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3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3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3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3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3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3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3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3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3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3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3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3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3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3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3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3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3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3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3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3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3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3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3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3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3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3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3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3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3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3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3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3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3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3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3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3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3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3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3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3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3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3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3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3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3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3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3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3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3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3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3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3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3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3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3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3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3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3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3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3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3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3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3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3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3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3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3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3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3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3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3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3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3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3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3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3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3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3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3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3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3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3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3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3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3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3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3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3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3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3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3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3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3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3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3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3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3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3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3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3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3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3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3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3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3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3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3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3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3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3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3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3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3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3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3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3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3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3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3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3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3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3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3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3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3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3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3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3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3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3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3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3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3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3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3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3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3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3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3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3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3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3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3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3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3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3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3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3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3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3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3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3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3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3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3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3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3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3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3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3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3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3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3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3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3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3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3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3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3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3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3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3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3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3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3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3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3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3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3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3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3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3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3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3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3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3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3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3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3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3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3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3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3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3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3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3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3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3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3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3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3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3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3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3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3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3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3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3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3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3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3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3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3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3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3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3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3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3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3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3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3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3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3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3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3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3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3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3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3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3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3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3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3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3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3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3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3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3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3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3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3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3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3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3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3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3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3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3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3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3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3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3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3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3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3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3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3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3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3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3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3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3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3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3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3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3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3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3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3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3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3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3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3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3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3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3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3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3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3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3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3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3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3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3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3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3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3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3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3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3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3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3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3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3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3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3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3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3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3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3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3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3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3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3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3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3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3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3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3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3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3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3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3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3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3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3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3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3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3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3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3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3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3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3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3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3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3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3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3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3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3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3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3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3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3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3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3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3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3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3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3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3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3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3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3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3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3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3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3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3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3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3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3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3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3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3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3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3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3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3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3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3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3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3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3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3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3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3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3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3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3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3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3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3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3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3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3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3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3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3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3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3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3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3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3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3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3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3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3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3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3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3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3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3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3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3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3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3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3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3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3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3">
      <c r="A992" s="42"/>
      <c r="B992" s="42"/>
      <c r="C992" s="43"/>
      <c r="D992" s="42"/>
      <c r="E992" s="44"/>
      <c r="F992" s="45"/>
      <c r="G992" s="45"/>
      <c r="H992" s="46"/>
    </row>
    <row r="993" spans="1:8" ht="12.75" customHeight="1" x14ac:dyDescent="0.3">
      <c r="A993" s="42"/>
      <c r="B993" s="42"/>
      <c r="C993" s="43"/>
      <c r="D993" s="42"/>
      <c r="E993" s="44"/>
      <c r="F993" s="45"/>
      <c r="G993" s="45"/>
      <c r="H993" s="46"/>
    </row>
    <row r="994" spans="1:8" ht="12.75" customHeight="1" x14ac:dyDescent="0.3">
      <c r="A994" s="42"/>
      <c r="B994" s="42"/>
      <c r="C994" s="43"/>
      <c r="D994" s="42"/>
      <c r="E994" s="44"/>
      <c r="F994" s="45"/>
      <c r="G994" s="45"/>
      <c r="H994" s="46"/>
    </row>
    <row r="995" spans="1:8" ht="12.75" customHeight="1" x14ac:dyDescent="0.3">
      <c r="A995" s="42"/>
      <c r="B995" s="42"/>
      <c r="C995" s="43"/>
      <c r="D995" s="42"/>
      <c r="E995" s="44"/>
      <c r="F995" s="45"/>
      <c r="G995" s="45"/>
      <c r="H995" s="46"/>
    </row>
    <row r="996" spans="1:8" ht="12.75" customHeight="1" x14ac:dyDescent="0.3">
      <c r="A996" s="42"/>
      <c r="B996" s="42"/>
      <c r="C996" s="43"/>
      <c r="D996" s="42"/>
      <c r="E996" s="44"/>
      <c r="F996" s="45"/>
      <c r="G996" s="45"/>
      <c r="H996" s="46"/>
    </row>
    <row r="997" spans="1:8" ht="12.75" customHeight="1" x14ac:dyDescent="0.3">
      <c r="A997" s="42"/>
      <c r="B997" s="42"/>
      <c r="C997" s="43"/>
      <c r="D997" s="42"/>
      <c r="E997" s="44"/>
      <c r="F997" s="45"/>
      <c r="G997" s="45"/>
      <c r="H997" s="46"/>
    </row>
    <row r="998" spans="1:8" ht="12.75" customHeight="1" x14ac:dyDescent="0.3">
      <c r="A998" s="42"/>
      <c r="B998" s="42"/>
      <c r="C998" s="43"/>
      <c r="D998" s="42"/>
      <c r="E998" s="44"/>
      <c r="F998" s="45"/>
      <c r="G998" s="45"/>
      <c r="H998" s="46"/>
    </row>
    <row r="999" spans="1:8" ht="12.75" customHeight="1" x14ac:dyDescent="0.3">
      <c r="A999" s="42"/>
      <c r="B999" s="42"/>
      <c r="C999" s="43"/>
      <c r="D999" s="42"/>
      <c r="E999" s="44"/>
      <c r="F999" s="45"/>
      <c r="G999" s="45"/>
      <c r="H999" s="46"/>
    </row>
    <row r="1000" spans="1:8" ht="12.75" customHeight="1" x14ac:dyDescent="0.3">
      <c r="A1000" s="42"/>
      <c r="B1000" s="42"/>
      <c r="C1000" s="43"/>
      <c r="D1000" s="42"/>
      <c r="E1000" s="44"/>
      <c r="F1000" s="45"/>
      <c r="G1000" s="45"/>
      <c r="H1000" s="46"/>
    </row>
  </sheetData>
  <dataValidations count="1">
    <dataValidation type="list" allowBlank="1" showErrorMessage="1" sqref="B141:B149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B2:B140 B150:B991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2023-11-22T01:30:08Z</dcterms:created>
  <dcterms:modified xsi:type="dcterms:W3CDTF">2023-11-22T01:30:15Z</dcterms:modified>
</cp:coreProperties>
</file>