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 BARRA\"/>
    </mc:Choice>
  </mc:AlternateContent>
  <xr:revisionPtr revIDLastSave="0" documentId="8_{666429AD-F7E2-41BB-A7F6-A3BEA24EB365}" xr6:coauthVersionLast="47" xr6:coauthVersionMax="47" xr10:uidLastSave="{00000000-0000-0000-0000-000000000000}"/>
  <bookViews>
    <workbookView xWindow="-120" yWindow="-120" windowWidth="21840" windowHeight="13140" xr2:uid="{0D259E43-ED1C-49B9-AD1C-4B46F81D253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S4988" i="1"/>
  <c r="R4988" i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AB4952" i="1" s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AB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AB4936" i="1" s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AB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AB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AB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B4867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AB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B4785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AB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M4765" i="1"/>
  <c r="L4765" i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B4717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AB4691" i="1" s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M4637" i="1"/>
  <c r="L4637" i="1"/>
  <c r="K4637" i="1"/>
  <c r="J4637" i="1"/>
  <c r="AB4637" i="1" s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AB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AB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AB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AB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AB4500" i="1" s="1"/>
  <c r="H4500" i="1"/>
  <c r="G4500" i="1"/>
  <c r="F4500" i="1"/>
  <c r="E4500" i="1"/>
  <c r="D4500" i="1"/>
  <c r="B4500" i="1"/>
  <c r="A4500" i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AB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AB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AB4452" i="1" s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AB4451" i="1" s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AB4436" i="1" s="1"/>
  <c r="H4436" i="1"/>
  <c r="G4436" i="1"/>
  <c r="F4436" i="1"/>
  <c r="E4436" i="1"/>
  <c r="D4436" i="1"/>
  <c r="B4436" i="1"/>
  <c r="A4436" i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AB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AB4399" i="1" s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AB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AB4258" i="1" s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AB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AB4242" i="1" s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AB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AB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B4200" i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B4170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B4168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AB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AB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AB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/>
  <c r="AB3716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AB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AB3684" i="1" s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AB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AB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AB3620" i="1" s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AB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AB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AB3474" i="1" s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AB3298" i="1" s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AB3218" i="1" s="1"/>
  <c r="H3218" i="1"/>
  <c r="G3218" i="1"/>
  <c r="F3218" i="1"/>
  <c r="E3218" i="1"/>
  <c r="D3218" i="1"/>
  <c r="B3218" i="1"/>
  <c r="A3218" i="1"/>
  <c r="AB3217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AB3190" i="1" s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AB3174" i="1" s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AB3158" i="1" s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AB3126" i="1" s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AB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B3052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B3049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AB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AB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AB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/>
  <c r="AB2791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AB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/>
  <c r="AB2759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AB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B2695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AB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B2663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AB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/>
  <c r="AB2631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AB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AB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AB2584" i="1" s="1"/>
  <c r="H2584" i="1"/>
  <c r="G2584" i="1"/>
  <c r="F2584" i="1"/>
  <c r="E2584" i="1"/>
  <c r="D2584" i="1"/>
  <c r="B2584" i="1"/>
  <c r="A2584" i="1"/>
  <c r="AB2583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AB2568" i="1" s="1"/>
  <c r="H2568" i="1"/>
  <c r="G2568" i="1"/>
  <c r="F2568" i="1"/>
  <c r="E2568" i="1"/>
  <c r="D2568" i="1"/>
  <c r="B2568" i="1"/>
  <c r="A2568" i="1"/>
  <c r="AB2567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AB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AB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B2519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B2503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AB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AB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B2455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B2439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/>
  <c r="AB2407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AB2391" i="1" s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AB2375" i="1" s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AB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AB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AB2327" i="1" s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AB2311" i="1" s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AB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AB2280" i="1" s="1"/>
  <c r="H2280" i="1"/>
  <c r="G2280" i="1"/>
  <c r="F2280" i="1"/>
  <c r="E2280" i="1"/>
  <c r="D2280" i="1"/>
  <c r="B2280" i="1"/>
  <c r="A2280" i="1"/>
  <c r="AB2279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AB2264" i="1" s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AB2263" i="1" s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AB2247" i="1" s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AB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AB2199" i="1" s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AB2183" i="1" s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AB2163" i="1" s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AB1943" i="1" s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AB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AB1927" i="1" s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AB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AB1911" i="1" s="1"/>
  <c r="H1911" i="1"/>
  <c r="G1911" i="1"/>
  <c r="F1911" i="1"/>
  <c r="E1911" i="1"/>
  <c r="D1911" i="1"/>
  <c r="B1911" i="1"/>
  <c r="A1911" i="1"/>
  <c r="AB1910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B1862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AB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AB1847" i="1" s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AB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AB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AB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AB1795" i="1" s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AB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AB1779" i="1" s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AB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AB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AB1747" i="1" s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AB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AB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AB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AB1711" i="1" s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AB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AB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AB1695" i="1" s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AB1687" i="1" s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AB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AB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AB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AB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AB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B1590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AB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B1574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AB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/>
  <c r="AB1558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AB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AB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AB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B1510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AB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B1494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AB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AB1479" i="1" s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AB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AB1471" i="1" s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AB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AB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AB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AB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AB1383" i="1" s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AB1359" i="1" s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AB1351" i="1" s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AB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AB1335" i="1" s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AB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AB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AB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AB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AB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AB1235" i="1" s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AB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AB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AB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AB1107" i="1" s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AB1091" i="1" s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AB1059" i="1" s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AB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AB107" i="1" s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R88" i="1"/>
  <c r="Q88" i="1"/>
  <c r="S88" i="1" s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5" i="1" l="1"/>
  <c r="AB17" i="1"/>
  <c r="AB24" i="1"/>
  <c r="AB31" i="1"/>
  <c r="AB33" i="1"/>
  <c r="AB40" i="1"/>
  <c r="AB47" i="1"/>
  <c r="AB49" i="1"/>
  <c r="AB56" i="1"/>
  <c r="AB63" i="1"/>
  <c r="AB65" i="1"/>
  <c r="AB70" i="1"/>
  <c r="AB74" i="1"/>
  <c r="AB78" i="1"/>
  <c r="AB81" i="1"/>
  <c r="AB3" i="1"/>
  <c r="AB9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9" i="1"/>
  <c r="AB73" i="1"/>
  <c r="AB77" i="1"/>
  <c r="AB5" i="1"/>
  <c r="AB7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68" i="1"/>
  <c r="AB72" i="1"/>
  <c r="AB76" i="1"/>
  <c r="AB79" i="1"/>
  <c r="AB99" i="1"/>
  <c r="AB122" i="1"/>
  <c r="AB808" i="1"/>
  <c r="AB810" i="1"/>
  <c r="AB815" i="1"/>
  <c r="AB817" i="1"/>
  <c r="AB824" i="1"/>
  <c r="AB826" i="1"/>
  <c r="AB831" i="1"/>
  <c r="AB834" i="1"/>
  <c r="V82" i="1"/>
  <c r="S83" i="1"/>
  <c r="AB83" i="1" s="1"/>
  <c r="AB84" i="1"/>
  <c r="P88" i="1"/>
  <c r="AB92" i="1"/>
  <c r="P96" i="1"/>
  <c r="Z96" i="1"/>
  <c r="M97" i="1"/>
  <c r="AB97" i="1" s="1"/>
  <c r="AB100" i="1"/>
  <c r="Z104" i="1"/>
  <c r="AB108" i="1"/>
  <c r="P112" i="1"/>
  <c r="Z112" i="1"/>
  <c r="M113" i="1"/>
  <c r="AB113" i="1" s="1"/>
  <c r="AB116" i="1"/>
  <c r="P118" i="1"/>
  <c r="AB118" i="1" s="1"/>
  <c r="Z124" i="1"/>
  <c r="S125" i="1"/>
  <c r="P126" i="1"/>
  <c r="AB126" i="1" s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8" i="1"/>
  <c r="AB190" i="1"/>
  <c r="AB197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11" i="1"/>
  <c r="AB813" i="1"/>
  <c r="AB820" i="1"/>
  <c r="AB822" i="1"/>
  <c r="AB827" i="1"/>
  <c r="AB829" i="1"/>
  <c r="AB833" i="1"/>
  <c r="AB80" i="1"/>
  <c r="AB82" i="1"/>
  <c r="P86" i="1"/>
  <c r="AB86" i="1" s="1"/>
  <c r="M87" i="1"/>
  <c r="AB87" i="1" s="1"/>
  <c r="V88" i="1"/>
  <c r="S89" i="1"/>
  <c r="AB89" i="1" s="1"/>
  <c r="AB90" i="1"/>
  <c r="P94" i="1"/>
  <c r="AB94" i="1" s="1"/>
  <c r="M95" i="1"/>
  <c r="AB95" i="1" s="1"/>
  <c r="V96" i="1"/>
  <c r="AB96" i="1" s="1"/>
  <c r="AB98" i="1"/>
  <c r="P102" i="1"/>
  <c r="AB102" i="1" s="1"/>
  <c r="M103" i="1"/>
  <c r="AB103" i="1" s="1"/>
  <c r="V104" i="1"/>
  <c r="S105" i="1"/>
  <c r="AB105" i="1" s="1"/>
  <c r="AB106" i="1"/>
  <c r="P110" i="1"/>
  <c r="AB110" i="1" s="1"/>
  <c r="M111" i="1"/>
  <c r="AB111" i="1" s="1"/>
  <c r="V112" i="1"/>
  <c r="AB114" i="1"/>
  <c r="V120" i="1"/>
  <c r="AB120" i="1" s="1"/>
  <c r="AB121" i="1"/>
  <c r="V124" i="1"/>
  <c r="AB124" i="1" s="1"/>
  <c r="AB125" i="1"/>
  <c r="AB129" i="1"/>
  <c r="AB131" i="1"/>
  <c r="AB136" i="1"/>
  <c r="AB138" i="1"/>
  <c r="AB147" i="1"/>
  <c r="AB152" i="1"/>
  <c r="AB154" i="1"/>
  <c r="AB163" i="1"/>
  <c r="AB168" i="1"/>
  <c r="AB170" i="1"/>
  <c r="AB179" i="1"/>
  <c r="AB184" i="1"/>
  <c r="AB186" i="1"/>
  <c r="AB195" i="1"/>
  <c r="AB200" i="1"/>
  <c r="AB202" i="1"/>
  <c r="AB211" i="1"/>
  <c r="AB216" i="1"/>
  <c r="AB218" i="1"/>
  <c r="AB227" i="1"/>
  <c r="AB232" i="1"/>
  <c r="AB234" i="1"/>
  <c r="AB243" i="1"/>
  <c r="AB248" i="1"/>
  <c r="AB250" i="1"/>
  <c r="AB259" i="1"/>
  <c r="AB264" i="1"/>
  <c r="AB266" i="1"/>
  <c r="AB275" i="1"/>
  <c r="AB280" i="1"/>
  <c r="AB282" i="1"/>
  <c r="AB291" i="1"/>
  <c r="AB296" i="1"/>
  <c r="AB298" i="1"/>
  <c r="AB307" i="1"/>
  <c r="AB312" i="1"/>
  <c r="AB314" i="1"/>
  <c r="AB321" i="1"/>
  <c r="AB323" i="1"/>
  <c r="AB328" i="1"/>
  <c r="AB330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807" i="1"/>
  <c r="AB809" i="1"/>
  <c r="AB818" i="1"/>
  <c r="AB823" i="1"/>
  <c r="AB825" i="1"/>
  <c r="AB832" i="1"/>
  <c r="AB836" i="1"/>
  <c r="AB839" i="1"/>
  <c r="AB88" i="1"/>
  <c r="AB104" i="1"/>
  <c r="AB112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8" i="1"/>
  <c r="AB365" i="1"/>
  <c r="AB367" i="1"/>
  <c r="AB372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6" i="1"/>
  <c r="AB438" i="1"/>
  <c r="AB445" i="1"/>
  <c r="AB447" i="1"/>
  <c r="AB454" i="1"/>
  <c r="AB461" i="1"/>
  <c r="AB463" i="1"/>
  <c r="AB470" i="1"/>
  <c r="AB477" i="1"/>
  <c r="AB479" i="1"/>
  <c r="AB484" i="1"/>
  <c r="AB486" i="1"/>
  <c r="AB493" i="1"/>
  <c r="AB495" i="1"/>
  <c r="AB502" i="1"/>
  <c r="AB509" i="1"/>
  <c r="AB511" i="1"/>
  <c r="AB516" i="1"/>
  <c r="AB518" i="1"/>
  <c r="AB525" i="1"/>
  <c r="AB527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61" i="1"/>
  <c r="AB835" i="1"/>
  <c r="AB842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8" i="1"/>
  <c r="AB986" i="1"/>
  <c r="AB992" i="1"/>
  <c r="AB999" i="1"/>
  <c r="AB1007" i="1"/>
  <c r="AB1010" i="1"/>
  <c r="AB1033" i="1"/>
  <c r="AB1035" i="1"/>
  <c r="AB1067" i="1"/>
  <c r="AB1113" i="1"/>
  <c r="AB1131" i="1"/>
  <c r="AB1169" i="1"/>
  <c r="AB1203" i="1"/>
  <c r="AB1217" i="1"/>
  <c r="AB1227" i="1"/>
  <c r="AB846" i="1"/>
  <c r="AB850" i="1"/>
  <c r="AB854" i="1"/>
  <c r="AB856" i="1"/>
  <c r="AB858" i="1"/>
  <c r="AB867" i="1"/>
  <c r="AB872" i="1"/>
  <c r="AB874" i="1"/>
  <c r="AB883" i="1"/>
  <c r="AB888" i="1"/>
  <c r="AB890" i="1"/>
  <c r="AB899" i="1"/>
  <c r="AB904" i="1"/>
  <c r="AB906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3" i="1"/>
  <c r="AB977" i="1"/>
  <c r="AB980" i="1"/>
  <c r="AB983" i="1"/>
  <c r="AB985" i="1"/>
  <c r="AB988" i="1"/>
  <c r="AB995" i="1"/>
  <c r="AB998" i="1"/>
  <c r="AB1000" i="1"/>
  <c r="AB1003" i="1"/>
  <c r="AB1009" i="1"/>
  <c r="AB1012" i="1"/>
  <c r="AB1015" i="1"/>
  <c r="AB1041" i="1"/>
  <c r="AB1049" i="1"/>
  <c r="AB1073" i="1"/>
  <c r="AB1081" i="1"/>
  <c r="AB1109" i="1"/>
  <c r="AB1115" i="1"/>
  <c r="AB1121" i="1"/>
  <c r="AB1129" i="1"/>
  <c r="AB1145" i="1"/>
  <c r="AB1179" i="1"/>
  <c r="AB1186" i="1"/>
  <c r="S837" i="1"/>
  <c r="AB837" i="1" s="1"/>
  <c r="AB838" i="1"/>
  <c r="P842" i="1"/>
  <c r="M843" i="1"/>
  <c r="AB843" i="1" s="1"/>
  <c r="Z844" i="1"/>
  <c r="S845" i="1"/>
  <c r="AB845" i="1" s="1"/>
  <c r="P846" i="1"/>
  <c r="M847" i="1"/>
  <c r="AB847" i="1" s="1"/>
  <c r="Z848" i="1"/>
  <c r="S849" i="1"/>
  <c r="AB849" i="1" s="1"/>
  <c r="P850" i="1"/>
  <c r="M851" i="1"/>
  <c r="AB851" i="1" s="1"/>
  <c r="Z852" i="1"/>
  <c r="AB852" i="1" s="1"/>
  <c r="S853" i="1"/>
  <c r="P854" i="1"/>
  <c r="M855" i="1"/>
  <c r="AB855" i="1" s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32" i="1"/>
  <c r="AB934" i="1"/>
  <c r="AB941" i="1"/>
  <c r="AB948" i="1"/>
  <c r="AB950" i="1"/>
  <c r="AB957" i="1"/>
  <c r="AB964" i="1"/>
  <c r="AB966" i="1"/>
  <c r="AB971" i="1"/>
  <c r="AB975" i="1"/>
  <c r="AB982" i="1"/>
  <c r="AB991" i="1"/>
  <c r="AB994" i="1"/>
  <c r="AB997" i="1"/>
  <c r="AB1002" i="1"/>
  <c r="AB1005" i="1"/>
  <c r="AB1008" i="1"/>
  <c r="AB1014" i="1"/>
  <c r="AB1025" i="1"/>
  <c r="AB1051" i="1"/>
  <c r="AB1074" i="1"/>
  <c r="AB1083" i="1"/>
  <c r="AB1099" i="1"/>
  <c r="AB1105" i="1"/>
  <c r="AB1161" i="1"/>
  <c r="AB1193" i="1"/>
  <c r="AB1218" i="1"/>
  <c r="AB1234" i="1"/>
  <c r="P840" i="1"/>
  <c r="AB840" i="1" s="1"/>
  <c r="M841" i="1"/>
  <c r="AB841" i="1" s="1"/>
  <c r="V844" i="1"/>
  <c r="AB844" i="1" s="1"/>
  <c r="V848" i="1"/>
  <c r="AB848" i="1" s="1"/>
  <c r="AB853" i="1"/>
  <c r="AB960" i="1"/>
  <c r="AB1026" i="1"/>
  <c r="AB1061" i="1"/>
  <c r="AB1093" i="1"/>
  <c r="AB1106" i="1"/>
  <c r="AB1141" i="1"/>
  <c r="AB1154" i="1"/>
  <c r="AB1182" i="1"/>
  <c r="AB1202" i="1"/>
  <c r="AB1221" i="1"/>
  <c r="AB1237" i="1"/>
  <c r="P1020" i="1"/>
  <c r="V1022" i="1"/>
  <c r="AB1022" i="1" s="1"/>
  <c r="Z1026" i="1"/>
  <c r="M1029" i="1"/>
  <c r="AB1029" i="1" s="1"/>
  <c r="S1031" i="1"/>
  <c r="AB1031" i="1" s="1"/>
  <c r="P1036" i="1"/>
  <c r="V1038" i="1"/>
  <c r="AB1038" i="1" s="1"/>
  <c r="Z1042" i="1"/>
  <c r="AB1042" i="1" s="1"/>
  <c r="M1045" i="1"/>
  <c r="AB1045" i="1" s="1"/>
  <c r="S1047" i="1"/>
  <c r="AB1047" i="1" s="1"/>
  <c r="P1052" i="1"/>
  <c r="V1054" i="1"/>
  <c r="AB1054" i="1" s="1"/>
  <c r="Z1058" i="1"/>
  <c r="AB1058" i="1" s="1"/>
  <c r="M1061" i="1"/>
  <c r="S1063" i="1"/>
  <c r="AB1063" i="1" s="1"/>
  <c r="P1068" i="1"/>
  <c r="V1070" i="1"/>
  <c r="AB1070" i="1" s="1"/>
  <c r="Z1074" i="1"/>
  <c r="M1077" i="1"/>
  <c r="AB1077" i="1" s="1"/>
  <c r="S1079" i="1"/>
  <c r="AB1079" i="1" s="1"/>
  <c r="P1084" i="1"/>
  <c r="V1086" i="1"/>
  <c r="AB1086" i="1" s="1"/>
  <c r="Z1090" i="1"/>
  <c r="AB1090" i="1" s="1"/>
  <c r="M1093" i="1"/>
  <c r="S1095" i="1"/>
  <c r="AB1095" i="1" s="1"/>
  <c r="P1100" i="1"/>
  <c r="V1102" i="1"/>
  <c r="AB1102" i="1" s="1"/>
  <c r="Z1106" i="1"/>
  <c r="M1109" i="1"/>
  <c r="S1111" i="1"/>
  <c r="AB1111" i="1" s="1"/>
  <c r="P1116" i="1"/>
  <c r="V1118" i="1"/>
  <c r="AB1118" i="1" s="1"/>
  <c r="Z1122" i="1"/>
  <c r="AB1122" i="1" s="1"/>
  <c r="M1125" i="1"/>
  <c r="AB1125" i="1" s="1"/>
  <c r="S1127" i="1"/>
  <c r="AB1127" i="1" s="1"/>
  <c r="P1132" i="1"/>
  <c r="V1134" i="1"/>
  <c r="AB1134" i="1" s="1"/>
  <c r="Z1138" i="1"/>
  <c r="AB1138" i="1" s="1"/>
  <c r="M1141" i="1"/>
  <c r="S1143" i="1"/>
  <c r="AB1143" i="1" s="1"/>
  <c r="P1148" i="1"/>
  <c r="V1150" i="1"/>
  <c r="AB1150" i="1" s="1"/>
  <c r="Z1154" i="1"/>
  <c r="M1157" i="1"/>
  <c r="AB1157" i="1" s="1"/>
  <c r="S1159" i="1"/>
  <c r="AB1159" i="1" s="1"/>
  <c r="P1164" i="1"/>
  <c r="V1166" i="1"/>
  <c r="AB1166" i="1" s="1"/>
  <c r="Z1170" i="1"/>
  <c r="AB1170" i="1" s="1"/>
  <c r="M1173" i="1"/>
  <c r="AB1173" i="1" s="1"/>
  <c r="S1175" i="1"/>
  <c r="AB1175" i="1" s="1"/>
  <c r="P1180" i="1"/>
  <c r="V1182" i="1"/>
  <c r="Z1186" i="1"/>
  <c r="M1189" i="1"/>
  <c r="AB1189" i="1" s="1"/>
  <c r="S1191" i="1"/>
  <c r="AB1191" i="1" s="1"/>
  <c r="P1196" i="1"/>
  <c r="V1198" i="1"/>
  <c r="AB1198" i="1" s="1"/>
  <c r="Z1202" i="1"/>
  <c r="M1205" i="1"/>
  <c r="AB1205" i="1" s="1"/>
  <c r="S1207" i="1"/>
  <c r="AB1207" i="1" s="1"/>
  <c r="P1212" i="1"/>
  <c r="V1214" i="1"/>
  <c r="AB1214" i="1" s="1"/>
  <c r="Z1218" i="1"/>
  <c r="M1221" i="1"/>
  <c r="S1223" i="1"/>
  <c r="AB1223" i="1" s="1"/>
  <c r="P1228" i="1"/>
  <c r="V1230" i="1"/>
  <c r="AB1230" i="1" s="1"/>
  <c r="Z1234" i="1"/>
  <c r="M1237" i="1"/>
  <c r="AB1285" i="1"/>
  <c r="AB1293" i="1"/>
  <c r="AB1301" i="1"/>
  <c r="AB1311" i="1"/>
  <c r="AB1381" i="1"/>
  <c r="AB1399" i="1"/>
  <c r="AB1421" i="1"/>
  <c r="AB1423" i="1"/>
  <c r="AB1461" i="1"/>
  <c r="AB1032" i="1"/>
  <c r="AB1048" i="1"/>
  <c r="AB1064" i="1"/>
  <c r="AB1080" i="1"/>
  <c r="AB1096" i="1"/>
  <c r="AB1112" i="1"/>
  <c r="AB1128" i="1"/>
  <c r="AB1144" i="1"/>
  <c r="AB1160" i="1"/>
  <c r="AB1176" i="1"/>
  <c r="AB1192" i="1"/>
  <c r="AB1208" i="1"/>
  <c r="AB1224" i="1"/>
  <c r="M1225" i="1"/>
  <c r="AB1225" i="1" s="1"/>
  <c r="Z1238" i="1"/>
  <c r="V1243" i="1"/>
  <c r="AB1244" i="1"/>
  <c r="AB1253" i="1"/>
  <c r="AB1317" i="1"/>
  <c r="AB1325" i="1"/>
  <c r="AB1341" i="1"/>
  <c r="AB1373" i="1"/>
  <c r="AB1405" i="1"/>
  <c r="AB1415" i="1"/>
  <c r="Z1018" i="1"/>
  <c r="AB1018" i="1" s="1"/>
  <c r="AB1020" i="1"/>
  <c r="M1021" i="1"/>
  <c r="AB1021" i="1" s="1"/>
  <c r="S1023" i="1"/>
  <c r="AB1023" i="1" s="1"/>
  <c r="P1028" i="1"/>
  <c r="AB1028" i="1" s="1"/>
  <c r="V1030" i="1"/>
  <c r="AB1030" i="1" s="1"/>
  <c r="Z1034" i="1"/>
  <c r="AB1034" i="1" s="1"/>
  <c r="AB1036" i="1"/>
  <c r="M1037" i="1"/>
  <c r="AB1037" i="1" s="1"/>
  <c r="S1039" i="1"/>
  <c r="AB1039" i="1" s="1"/>
  <c r="P1044" i="1"/>
  <c r="AB1044" i="1" s="1"/>
  <c r="V1046" i="1"/>
  <c r="AB1046" i="1" s="1"/>
  <c r="Z1050" i="1"/>
  <c r="AB1050" i="1" s="1"/>
  <c r="AB1052" i="1"/>
  <c r="M1053" i="1"/>
  <c r="AB1053" i="1" s="1"/>
  <c r="S1055" i="1"/>
  <c r="AB1055" i="1" s="1"/>
  <c r="P1060" i="1"/>
  <c r="AB1060" i="1" s="1"/>
  <c r="V1062" i="1"/>
  <c r="AB1062" i="1" s="1"/>
  <c r="Z1066" i="1"/>
  <c r="AB1066" i="1" s="1"/>
  <c r="AB1068" i="1"/>
  <c r="M1069" i="1"/>
  <c r="AB1069" i="1" s="1"/>
  <c r="S1071" i="1"/>
  <c r="AB1071" i="1" s="1"/>
  <c r="P1076" i="1"/>
  <c r="AB1076" i="1" s="1"/>
  <c r="V1078" i="1"/>
  <c r="AB1078" i="1" s="1"/>
  <c r="Z1082" i="1"/>
  <c r="AB1082" i="1" s="1"/>
  <c r="AB1084" i="1"/>
  <c r="M1085" i="1"/>
  <c r="AB1085" i="1" s="1"/>
  <c r="S1087" i="1"/>
  <c r="AB1087" i="1" s="1"/>
  <c r="P1092" i="1"/>
  <c r="AB1092" i="1" s="1"/>
  <c r="V1094" i="1"/>
  <c r="AB1094" i="1" s="1"/>
  <c r="Z1098" i="1"/>
  <c r="AB1098" i="1" s="1"/>
  <c r="AB1100" i="1"/>
  <c r="M1101" i="1"/>
  <c r="AB1101" i="1" s="1"/>
  <c r="S1103" i="1"/>
  <c r="AB1103" i="1" s="1"/>
  <c r="P1108" i="1"/>
  <c r="AB1108" i="1" s="1"/>
  <c r="V1110" i="1"/>
  <c r="AB1110" i="1" s="1"/>
  <c r="Z1114" i="1"/>
  <c r="AB1114" i="1" s="1"/>
  <c r="AB1116" i="1"/>
  <c r="M1117" i="1"/>
  <c r="AB1117" i="1" s="1"/>
  <c r="S1119" i="1"/>
  <c r="AB1119" i="1" s="1"/>
  <c r="P1124" i="1"/>
  <c r="AB1124" i="1" s="1"/>
  <c r="V1126" i="1"/>
  <c r="AB1126" i="1" s="1"/>
  <c r="Z1130" i="1"/>
  <c r="AB1130" i="1" s="1"/>
  <c r="AB1132" i="1"/>
  <c r="M1133" i="1"/>
  <c r="AB1133" i="1" s="1"/>
  <c r="S1135" i="1"/>
  <c r="AB1135" i="1" s="1"/>
  <c r="P1140" i="1"/>
  <c r="AB1140" i="1" s="1"/>
  <c r="V1142" i="1"/>
  <c r="AB1142" i="1" s="1"/>
  <c r="Z1146" i="1"/>
  <c r="AB1146" i="1" s="1"/>
  <c r="AB1148" i="1"/>
  <c r="M1149" i="1"/>
  <c r="AB1149" i="1" s="1"/>
  <c r="S1151" i="1"/>
  <c r="AB1151" i="1" s="1"/>
  <c r="P1156" i="1"/>
  <c r="AB1156" i="1" s="1"/>
  <c r="V1158" i="1"/>
  <c r="AB1158" i="1" s="1"/>
  <c r="Z1162" i="1"/>
  <c r="AB1162" i="1" s="1"/>
  <c r="AB1164" i="1"/>
  <c r="M1165" i="1"/>
  <c r="AB1165" i="1" s="1"/>
  <c r="S1167" i="1"/>
  <c r="AB1167" i="1" s="1"/>
  <c r="P1172" i="1"/>
  <c r="AB1172" i="1" s="1"/>
  <c r="V1174" i="1"/>
  <c r="AB1174" i="1" s="1"/>
  <c r="Z1178" i="1"/>
  <c r="AB1178" i="1" s="1"/>
  <c r="AB1180" i="1"/>
  <c r="M1181" i="1"/>
  <c r="AB1181" i="1" s="1"/>
  <c r="S1183" i="1"/>
  <c r="AB1183" i="1" s="1"/>
  <c r="P1188" i="1"/>
  <c r="AB1188" i="1" s="1"/>
  <c r="V1190" i="1"/>
  <c r="AB1190" i="1" s="1"/>
  <c r="Z1194" i="1"/>
  <c r="AB1194" i="1" s="1"/>
  <c r="AB1196" i="1"/>
  <c r="M1197" i="1"/>
  <c r="AB1197" i="1" s="1"/>
  <c r="S1199" i="1"/>
  <c r="AB1199" i="1" s="1"/>
  <c r="P1204" i="1"/>
  <c r="AB1204" i="1" s="1"/>
  <c r="V1206" i="1"/>
  <c r="AB1206" i="1" s="1"/>
  <c r="Z1210" i="1"/>
  <c r="AB1210" i="1" s="1"/>
  <c r="AB1212" i="1"/>
  <c r="M1213" i="1"/>
  <c r="AB1213" i="1" s="1"/>
  <c r="S1215" i="1"/>
  <c r="AB1215" i="1" s="1"/>
  <c r="P1220" i="1"/>
  <c r="AB1220" i="1" s="1"/>
  <c r="V1222" i="1"/>
  <c r="AB1222" i="1" s="1"/>
  <c r="Z1226" i="1"/>
  <c r="AB1226" i="1" s="1"/>
  <c r="AB1228" i="1"/>
  <c r="M1229" i="1"/>
  <c r="AB1229" i="1" s="1"/>
  <c r="S1231" i="1"/>
  <c r="AB1231" i="1" s="1"/>
  <c r="P1236" i="1"/>
  <c r="AB1236" i="1" s="1"/>
  <c r="V1238" i="1"/>
  <c r="AB1238" i="1" s="1"/>
  <c r="P1241" i="1"/>
  <c r="AB1245" i="1"/>
  <c r="AB1261" i="1"/>
  <c r="AB1397" i="1"/>
  <c r="AB1437" i="1"/>
  <c r="AB1024" i="1"/>
  <c r="AB1040" i="1"/>
  <c r="AB1056" i="1"/>
  <c r="AB1072" i="1"/>
  <c r="AB1088" i="1"/>
  <c r="AB1104" i="1"/>
  <c r="AB1120" i="1"/>
  <c r="AB1136" i="1"/>
  <c r="AB1152" i="1"/>
  <c r="AB1168" i="1"/>
  <c r="AB1184" i="1"/>
  <c r="AB1200" i="1"/>
  <c r="AB1216" i="1"/>
  <c r="AB1232" i="1"/>
  <c r="AB1333" i="1"/>
  <c r="AB1349" i="1"/>
  <c r="AB1357" i="1"/>
  <c r="AB1389" i="1"/>
  <c r="AB1413" i="1"/>
  <c r="AB1543" i="1"/>
  <c r="AB1260" i="1"/>
  <c r="AB1276" i="1"/>
  <c r="AB1292" i="1"/>
  <c r="AB1308" i="1"/>
  <c r="AB1324" i="1"/>
  <c r="AB1340" i="1"/>
  <c r="AB1356" i="1"/>
  <c r="AB1372" i="1"/>
  <c r="AB1388" i="1"/>
  <c r="AB1404" i="1"/>
  <c r="AB1420" i="1"/>
  <c r="AB1436" i="1"/>
  <c r="M1437" i="1"/>
  <c r="AB1452" i="1"/>
  <c r="AB1468" i="1"/>
  <c r="AB1484" i="1"/>
  <c r="AB1517" i="1"/>
  <c r="M1526" i="1"/>
  <c r="AB1526" i="1" s="1"/>
  <c r="AB1533" i="1"/>
  <c r="V1543" i="1"/>
  <c r="AB1548" i="1"/>
  <c r="AB1549" i="1"/>
  <c r="AB1565" i="1"/>
  <c r="AB1597" i="1"/>
  <c r="M1606" i="1"/>
  <c r="AB1606" i="1" s="1"/>
  <c r="V1607" i="1"/>
  <c r="AB1607" i="1" s="1"/>
  <c r="AB1612" i="1"/>
  <c r="AB1629" i="1"/>
  <c r="AB1645" i="1"/>
  <c r="AB1676" i="1"/>
  <c r="AB1677" i="1"/>
  <c r="AB1692" i="1"/>
  <c r="AB1708" i="1"/>
  <c r="AB1724" i="1"/>
  <c r="AB1741" i="1"/>
  <c r="AB1757" i="1"/>
  <c r="AB1773" i="1"/>
  <c r="AB1788" i="1"/>
  <c r="AB1789" i="1"/>
  <c r="AB1805" i="1"/>
  <c r="AB1820" i="1"/>
  <c r="AB1836" i="1"/>
  <c r="AB1852" i="1"/>
  <c r="AB1885" i="1"/>
  <c r="AB1901" i="1"/>
  <c r="P1240" i="1"/>
  <c r="V1242" i="1"/>
  <c r="AB1242" i="1" s="1"/>
  <c r="Z1246" i="1"/>
  <c r="AB1246" i="1" s="1"/>
  <c r="M1249" i="1"/>
  <c r="AB1249" i="1" s="1"/>
  <c r="S1251" i="1"/>
  <c r="AB1251" i="1" s="1"/>
  <c r="P1256" i="1"/>
  <c r="V1258" i="1"/>
  <c r="AB1258" i="1" s="1"/>
  <c r="Z1262" i="1"/>
  <c r="AB1262" i="1" s="1"/>
  <c r="M1265" i="1"/>
  <c r="AB1265" i="1" s="1"/>
  <c r="S1267" i="1"/>
  <c r="AB1267" i="1" s="1"/>
  <c r="P1272" i="1"/>
  <c r="V1274" i="1"/>
  <c r="AB1274" i="1" s="1"/>
  <c r="Z1278" i="1"/>
  <c r="AB1278" i="1" s="1"/>
  <c r="M1281" i="1"/>
  <c r="AB1281" i="1" s="1"/>
  <c r="S1283" i="1"/>
  <c r="AB1283" i="1" s="1"/>
  <c r="P1288" i="1"/>
  <c r="V1290" i="1"/>
  <c r="AB1290" i="1" s="1"/>
  <c r="Z1294" i="1"/>
  <c r="AB1294" i="1" s="1"/>
  <c r="M1297" i="1"/>
  <c r="AB1297" i="1" s="1"/>
  <c r="S1299" i="1"/>
  <c r="AB1299" i="1" s="1"/>
  <c r="P1304" i="1"/>
  <c r="V1306" i="1"/>
  <c r="AB1306" i="1" s="1"/>
  <c r="Z1310" i="1"/>
  <c r="AB1310" i="1" s="1"/>
  <c r="M1313" i="1"/>
  <c r="AB1313" i="1" s="1"/>
  <c r="S1315" i="1"/>
  <c r="AB1315" i="1" s="1"/>
  <c r="P1320" i="1"/>
  <c r="V1322" i="1"/>
  <c r="AB1322" i="1" s="1"/>
  <c r="Z1326" i="1"/>
  <c r="AB1326" i="1" s="1"/>
  <c r="M1329" i="1"/>
  <c r="AB1329" i="1" s="1"/>
  <c r="S1331" i="1"/>
  <c r="AB1331" i="1" s="1"/>
  <c r="P1336" i="1"/>
  <c r="V1338" i="1"/>
  <c r="AB1338" i="1" s="1"/>
  <c r="Z1342" i="1"/>
  <c r="AB1342" i="1" s="1"/>
  <c r="M1345" i="1"/>
  <c r="AB1345" i="1" s="1"/>
  <c r="S1347" i="1"/>
  <c r="AB1347" i="1" s="1"/>
  <c r="P1352" i="1"/>
  <c r="V1354" i="1"/>
  <c r="AB1354" i="1" s="1"/>
  <c r="Z1358" i="1"/>
  <c r="AB1358" i="1" s="1"/>
  <c r="M1361" i="1"/>
  <c r="AB1361" i="1" s="1"/>
  <c r="S1363" i="1"/>
  <c r="AB1363" i="1" s="1"/>
  <c r="P1368" i="1"/>
  <c r="V1370" i="1"/>
  <c r="AB1370" i="1" s="1"/>
  <c r="Z1374" i="1"/>
  <c r="AB1374" i="1" s="1"/>
  <c r="M1377" i="1"/>
  <c r="AB1377" i="1" s="1"/>
  <c r="S1379" i="1"/>
  <c r="AB1379" i="1" s="1"/>
  <c r="P1384" i="1"/>
  <c r="V1386" i="1"/>
  <c r="AB1386" i="1" s="1"/>
  <c r="Z1390" i="1"/>
  <c r="AB1390" i="1" s="1"/>
  <c r="M1393" i="1"/>
  <c r="AB1393" i="1" s="1"/>
  <c r="S1395" i="1"/>
  <c r="AB1395" i="1" s="1"/>
  <c r="P1400" i="1"/>
  <c r="V1402" i="1"/>
  <c r="AB1402" i="1" s="1"/>
  <c r="Z1406" i="1"/>
  <c r="AB1406" i="1" s="1"/>
  <c r="M1409" i="1"/>
  <c r="AB1409" i="1" s="1"/>
  <c r="S1411" i="1"/>
  <c r="AB1411" i="1" s="1"/>
  <c r="P1416" i="1"/>
  <c r="V1418" i="1"/>
  <c r="AB1418" i="1" s="1"/>
  <c r="Z1422" i="1"/>
  <c r="AB1422" i="1" s="1"/>
  <c r="M1425" i="1"/>
  <c r="AB1425" i="1" s="1"/>
  <c r="S1427" i="1"/>
  <c r="AB1427" i="1" s="1"/>
  <c r="P1432" i="1"/>
  <c r="V1434" i="1"/>
  <c r="AB1434" i="1" s="1"/>
  <c r="Z1438" i="1"/>
  <c r="AB1438" i="1" s="1"/>
  <c r="M1441" i="1"/>
  <c r="AB1441" i="1" s="1"/>
  <c r="S1443" i="1"/>
  <c r="AB1443" i="1" s="1"/>
  <c r="P1448" i="1"/>
  <c r="V1450" i="1"/>
  <c r="AB1450" i="1" s="1"/>
  <c r="Z1454" i="1"/>
  <c r="AB1454" i="1" s="1"/>
  <c r="M1457" i="1"/>
  <c r="AB1457" i="1" s="1"/>
  <c r="S1459" i="1"/>
  <c r="AB1459" i="1" s="1"/>
  <c r="S1464" i="1"/>
  <c r="AB1464" i="1" s="1"/>
  <c r="AB1465" i="1"/>
  <c r="P1469" i="1"/>
  <c r="AB1469" i="1" s="1"/>
  <c r="M1474" i="1"/>
  <c r="AB1474" i="1" s="1"/>
  <c r="V1475" i="1"/>
  <c r="AB1475" i="1" s="1"/>
  <c r="S1480" i="1"/>
  <c r="AB1480" i="1" s="1"/>
  <c r="AB1481" i="1"/>
  <c r="P1485" i="1"/>
  <c r="AB1485" i="1" s="1"/>
  <c r="M1490" i="1"/>
  <c r="AB1490" i="1" s="1"/>
  <c r="V1491" i="1"/>
  <c r="AB1491" i="1" s="1"/>
  <c r="S1496" i="1"/>
  <c r="AB1496" i="1" s="1"/>
  <c r="AB1497" i="1"/>
  <c r="P1501" i="1"/>
  <c r="AB1501" i="1" s="1"/>
  <c r="M1506" i="1"/>
  <c r="AB1506" i="1" s="1"/>
  <c r="V1507" i="1"/>
  <c r="AB1507" i="1" s="1"/>
  <c r="S1512" i="1"/>
  <c r="AB1512" i="1" s="1"/>
  <c r="AB1513" i="1"/>
  <c r="M1522" i="1"/>
  <c r="AB1522" i="1" s="1"/>
  <c r="V1523" i="1"/>
  <c r="AB1523" i="1" s="1"/>
  <c r="AB1528" i="1"/>
  <c r="S1528" i="1"/>
  <c r="AB1529" i="1"/>
  <c r="M1538" i="1"/>
  <c r="AB1538" i="1" s="1"/>
  <c r="V1539" i="1"/>
  <c r="AB1539" i="1" s="1"/>
  <c r="S1544" i="1"/>
  <c r="AB1544" i="1" s="1"/>
  <c r="AB1545" i="1"/>
  <c r="M1554" i="1"/>
  <c r="AB1554" i="1" s="1"/>
  <c r="V1555" i="1"/>
  <c r="AB1555" i="1" s="1"/>
  <c r="AB1560" i="1"/>
  <c r="S1560" i="1"/>
  <c r="AB1561" i="1"/>
  <c r="M1570" i="1"/>
  <c r="AB1570" i="1" s="1"/>
  <c r="V1571" i="1"/>
  <c r="AB1571" i="1" s="1"/>
  <c r="S1576" i="1"/>
  <c r="AB1576" i="1" s="1"/>
  <c r="AB1577" i="1"/>
  <c r="P1581" i="1"/>
  <c r="AB1581" i="1" s="1"/>
  <c r="M1586" i="1"/>
  <c r="AB1586" i="1" s="1"/>
  <c r="V1587" i="1"/>
  <c r="AB1587" i="1" s="1"/>
  <c r="S1592" i="1"/>
  <c r="AB1592" i="1" s="1"/>
  <c r="AB1593" i="1"/>
  <c r="M1602" i="1"/>
  <c r="AB1602" i="1" s="1"/>
  <c r="V1603" i="1"/>
  <c r="AB1603" i="1" s="1"/>
  <c r="AB1608" i="1"/>
  <c r="S1608" i="1"/>
  <c r="AB1609" i="1"/>
  <c r="P1613" i="1"/>
  <c r="AB1613" i="1" s="1"/>
  <c r="M1618" i="1"/>
  <c r="AB1618" i="1" s="1"/>
  <c r="V1619" i="1"/>
  <c r="AB1619" i="1" s="1"/>
  <c r="AB1624" i="1"/>
  <c r="S1624" i="1"/>
  <c r="AB1625" i="1"/>
  <c r="M1634" i="1"/>
  <c r="AB1634" i="1" s="1"/>
  <c r="V1635" i="1"/>
  <c r="AB1635" i="1" s="1"/>
  <c r="S1640" i="1"/>
  <c r="AB1640" i="1" s="1"/>
  <c r="AB1641" i="1"/>
  <c r="M1650" i="1"/>
  <c r="AB1650" i="1" s="1"/>
  <c r="V1651" i="1"/>
  <c r="AB1651" i="1" s="1"/>
  <c r="AB1656" i="1"/>
  <c r="S1656" i="1"/>
  <c r="AB1657" i="1"/>
  <c r="P1661" i="1"/>
  <c r="AB1661" i="1" s="1"/>
  <c r="M1666" i="1"/>
  <c r="AB1666" i="1" s="1"/>
  <c r="V1667" i="1"/>
  <c r="AB1667" i="1" s="1"/>
  <c r="AB1672" i="1"/>
  <c r="S1672" i="1"/>
  <c r="AB1673" i="1"/>
  <c r="M1682" i="1"/>
  <c r="AB1682" i="1" s="1"/>
  <c r="V1683" i="1"/>
  <c r="AB1683" i="1" s="1"/>
  <c r="S1688" i="1"/>
  <c r="AB1688" i="1" s="1"/>
  <c r="AB1689" i="1"/>
  <c r="P1693" i="1"/>
  <c r="AB1693" i="1" s="1"/>
  <c r="M1698" i="1"/>
  <c r="AB1698" i="1" s="1"/>
  <c r="V1699" i="1"/>
  <c r="AB1699" i="1" s="1"/>
  <c r="S1704" i="1"/>
  <c r="AB1704" i="1" s="1"/>
  <c r="AB1705" i="1"/>
  <c r="P1709" i="1"/>
  <c r="AB1709" i="1" s="1"/>
  <c r="M1714" i="1"/>
  <c r="AB1714" i="1" s="1"/>
  <c r="V1715" i="1"/>
  <c r="AB1715" i="1" s="1"/>
  <c r="S1720" i="1"/>
  <c r="AB1720" i="1" s="1"/>
  <c r="AB1721" i="1"/>
  <c r="P1725" i="1"/>
  <c r="AB1725" i="1" s="1"/>
  <c r="M1730" i="1"/>
  <c r="AB1730" i="1" s="1"/>
  <c r="V1731" i="1"/>
  <c r="AB1731" i="1" s="1"/>
  <c r="S1736" i="1"/>
  <c r="AB1736" i="1" s="1"/>
  <c r="AB1737" i="1"/>
  <c r="M1746" i="1"/>
  <c r="AB1746" i="1" s="1"/>
  <c r="AB1752" i="1"/>
  <c r="AB1768" i="1"/>
  <c r="AB1784" i="1"/>
  <c r="AB1800" i="1"/>
  <c r="M1810" i="1"/>
  <c r="AB1810" i="1" s="1"/>
  <c r="V1811" i="1"/>
  <c r="AB1811" i="1" s="1"/>
  <c r="S1816" i="1"/>
  <c r="AB1816" i="1" s="1"/>
  <c r="P1821" i="1"/>
  <c r="AB1821" i="1" s="1"/>
  <c r="M1826" i="1"/>
  <c r="AB1826" i="1" s="1"/>
  <c r="V1827" i="1"/>
  <c r="AB1827" i="1" s="1"/>
  <c r="S1832" i="1"/>
  <c r="AB1832" i="1" s="1"/>
  <c r="AB1833" i="1"/>
  <c r="P1837" i="1"/>
  <c r="AB1837" i="1" s="1"/>
  <c r="M1842" i="1"/>
  <c r="AB1842" i="1" s="1"/>
  <c r="V1843" i="1"/>
  <c r="AB1843" i="1" s="1"/>
  <c r="S1848" i="1"/>
  <c r="AB1848" i="1" s="1"/>
  <c r="AB1849" i="1"/>
  <c r="P1853" i="1"/>
  <c r="AB1853" i="1" s="1"/>
  <c r="M1858" i="1"/>
  <c r="AB1858" i="1" s="1"/>
  <c r="V1859" i="1"/>
  <c r="AB1859" i="1" s="1"/>
  <c r="S1864" i="1"/>
  <c r="AB1864" i="1" s="1"/>
  <c r="AB1865" i="1"/>
  <c r="P1869" i="1"/>
  <c r="AB1869" i="1" s="1"/>
  <c r="M1874" i="1"/>
  <c r="AB1874" i="1" s="1"/>
  <c r="V1875" i="1"/>
  <c r="AB1875" i="1" s="1"/>
  <c r="S1880" i="1"/>
  <c r="AB1880" i="1" s="1"/>
  <c r="AB1881" i="1"/>
  <c r="M1890" i="1"/>
  <c r="AB1890" i="1" s="1"/>
  <c r="V1891" i="1"/>
  <c r="AB1891" i="1" s="1"/>
  <c r="AB1896" i="1"/>
  <c r="S1896" i="1"/>
  <c r="AB1897" i="1"/>
  <c r="AB1252" i="1"/>
  <c r="AB1268" i="1"/>
  <c r="AB1284" i="1"/>
  <c r="AB1300" i="1"/>
  <c r="AB1316" i="1"/>
  <c r="AB1332" i="1"/>
  <c r="AB1348" i="1"/>
  <c r="AB1364" i="1"/>
  <c r="AB1380" i="1"/>
  <c r="AB1396" i="1"/>
  <c r="AB1412" i="1"/>
  <c r="AB1428" i="1"/>
  <c r="AB1444" i="1"/>
  <c r="AB1460" i="1"/>
  <c r="AB1476" i="1"/>
  <c r="AB1492" i="1"/>
  <c r="AB1508" i="1"/>
  <c r="M1518" i="1"/>
  <c r="AB1518" i="1" s="1"/>
  <c r="AB1524" i="1"/>
  <c r="AB1540" i="1"/>
  <c r="AB1556" i="1"/>
  <c r="AB1572" i="1"/>
  <c r="AB1588" i="1"/>
  <c r="M1598" i="1"/>
  <c r="AB1598" i="1" s="1"/>
  <c r="AB1604" i="1"/>
  <c r="AB1620" i="1"/>
  <c r="M1630" i="1"/>
  <c r="AB1630" i="1" s="1"/>
  <c r="V1631" i="1"/>
  <c r="AB1631" i="1" s="1"/>
  <c r="AB1636" i="1"/>
  <c r="S1636" i="1"/>
  <c r="M1646" i="1"/>
  <c r="AB1646" i="1" s="1"/>
  <c r="V1647" i="1"/>
  <c r="AB1647" i="1" s="1"/>
  <c r="S1652" i="1"/>
  <c r="AB1652" i="1" s="1"/>
  <c r="AB1653" i="1"/>
  <c r="M1662" i="1"/>
  <c r="AB1662" i="1" s="1"/>
  <c r="V1663" i="1"/>
  <c r="AB1663" i="1" s="1"/>
  <c r="AB1668" i="1"/>
  <c r="S1668" i="1"/>
  <c r="AB1669" i="1"/>
  <c r="M1678" i="1"/>
  <c r="AB1678" i="1" s="1"/>
  <c r="V1679" i="1"/>
  <c r="AB1679" i="1" s="1"/>
  <c r="S1684" i="1"/>
  <c r="AB1684" i="1" s="1"/>
  <c r="AB1685" i="1"/>
  <c r="M1694" i="1"/>
  <c r="AB1694" i="1" s="1"/>
  <c r="AB1700" i="1"/>
  <c r="AB1716" i="1"/>
  <c r="V1727" i="1"/>
  <c r="AB1727" i="1" s="1"/>
  <c r="AB1732" i="1"/>
  <c r="M1742" i="1"/>
  <c r="AB1742" i="1" s="1"/>
  <c r="V1743" i="1"/>
  <c r="AB1743" i="1" s="1"/>
  <c r="AB1748" i="1"/>
  <c r="S1748" i="1"/>
  <c r="P1753" i="1"/>
  <c r="AB1753" i="1" s="1"/>
  <c r="M1758" i="1"/>
  <c r="AB1758" i="1" s="1"/>
  <c r="V1759" i="1"/>
  <c r="AB1759" i="1" s="1"/>
  <c r="AB1764" i="1"/>
  <c r="S1764" i="1"/>
  <c r="P1769" i="1"/>
  <c r="AB1769" i="1" s="1"/>
  <c r="Z1771" i="1"/>
  <c r="M1774" i="1"/>
  <c r="AB1774" i="1" s="1"/>
  <c r="V1775" i="1"/>
  <c r="AB1775" i="1" s="1"/>
  <c r="S1780" i="1"/>
  <c r="AB1780" i="1" s="1"/>
  <c r="AB1781" i="1"/>
  <c r="P1785" i="1"/>
  <c r="AB1785" i="1" s="1"/>
  <c r="Z1787" i="1"/>
  <c r="M1790" i="1"/>
  <c r="AB1790" i="1" s="1"/>
  <c r="V1791" i="1"/>
  <c r="AB1791" i="1" s="1"/>
  <c r="AB1796" i="1"/>
  <c r="S1796" i="1"/>
  <c r="AB1797" i="1"/>
  <c r="P1801" i="1"/>
  <c r="AB1801" i="1" s="1"/>
  <c r="Z1803" i="1"/>
  <c r="M1806" i="1"/>
  <c r="AB1806" i="1" s="1"/>
  <c r="V1807" i="1"/>
  <c r="AB1807" i="1" s="1"/>
  <c r="S1812" i="1"/>
  <c r="AB1812" i="1" s="1"/>
  <c r="AB1813" i="1"/>
  <c r="P1817" i="1"/>
  <c r="AB1817" i="1" s="1"/>
  <c r="M1822" i="1"/>
  <c r="AB1822" i="1" s="1"/>
  <c r="V1823" i="1"/>
  <c r="AB1823" i="1" s="1"/>
  <c r="S1828" i="1"/>
  <c r="AB1828" i="1" s="1"/>
  <c r="AB1829" i="1"/>
  <c r="M1838" i="1"/>
  <c r="AB1838" i="1" s="1"/>
  <c r="V1839" i="1"/>
  <c r="AB1839" i="1" s="1"/>
  <c r="AB1844" i="1"/>
  <c r="AB1845" i="1"/>
  <c r="AB1860" i="1"/>
  <c r="M1870" i="1"/>
  <c r="AB1870" i="1" s="1"/>
  <c r="V1871" i="1"/>
  <c r="AB1871" i="1" s="1"/>
  <c r="AB1876" i="1"/>
  <c r="M1886" i="1"/>
  <c r="AB1886" i="1" s="1"/>
  <c r="V1887" i="1"/>
  <c r="AB1887" i="1" s="1"/>
  <c r="AB1892" i="1"/>
  <c r="M1902" i="1"/>
  <c r="AB1902" i="1" s="1"/>
  <c r="V1903" i="1"/>
  <c r="AB1903" i="1" s="1"/>
  <c r="AB1240" i="1"/>
  <c r="M1241" i="1"/>
  <c r="AB1241" i="1" s="1"/>
  <c r="S1243" i="1"/>
  <c r="AB1243" i="1" s="1"/>
  <c r="P1248" i="1"/>
  <c r="AB1248" i="1" s="1"/>
  <c r="V1250" i="1"/>
  <c r="AB1250" i="1" s="1"/>
  <c r="Z1254" i="1"/>
  <c r="AB1254" i="1" s="1"/>
  <c r="AB1256" i="1"/>
  <c r="M1257" i="1"/>
  <c r="AB1257" i="1" s="1"/>
  <c r="S1259" i="1"/>
  <c r="AB1259" i="1" s="1"/>
  <c r="P1264" i="1"/>
  <c r="AB1264" i="1" s="1"/>
  <c r="V1266" i="1"/>
  <c r="AB1266" i="1" s="1"/>
  <c r="Z1270" i="1"/>
  <c r="AB1270" i="1" s="1"/>
  <c r="AB1272" i="1"/>
  <c r="M1273" i="1"/>
  <c r="AB1273" i="1" s="1"/>
  <c r="S1275" i="1"/>
  <c r="AB1275" i="1" s="1"/>
  <c r="P1280" i="1"/>
  <c r="AB1280" i="1" s="1"/>
  <c r="V1282" i="1"/>
  <c r="AB1282" i="1" s="1"/>
  <c r="Z1286" i="1"/>
  <c r="AB1286" i="1" s="1"/>
  <c r="AB1288" i="1"/>
  <c r="M1289" i="1"/>
  <c r="AB1289" i="1" s="1"/>
  <c r="S1291" i="1"/>
  <c r="AB1291" i="1" s="1"/>
  <c r="P1296" i="1"/>
  <c r="AB1296" i="1" s="1"/>
  <c r="V1298" i="1"/>
  <c r="AB1298" i="1" s="1"/>
  <c r="Z1302" i="1"/>
  <c r="AB1302" i="1" s="1"/>
  <c r="AB1304" i="1"/>
  <c r="M1305" i="1"/>
  <c r="AB1305" i="1" s="1"/>
  <c r="S1307" i="1"/>
  <c r="AB1307" i="1" s="1"/>
  <c r="P1312" i="1"/>
  <c r="AB1312" i="1" s="1"/>
  <c r="V1314" i="1"/>
  <c r="AB1314" i="1" s="1"/>
  <c r="Z1318" i="1"/>
  <c r="AB1318" i="1" s="1"/>
  <c r="AB1320" i="1"/>
  <c r="M1321" i="1"/>
  <c r="AB1321" i="1" s="1"/>
  <c r="S1323" i="1"/>
  <c r="AB1323" i="1" s="1"/>
  <c r="P1328" i="1"/>
  <c r="AB1328" i="1" s="1"/>
  <c r="V1330" i="1"/>
  <c r="AB1330" i="1" s="1"/>
  <c r="Z1334" i="1"/>
  <c r="AB1334" i="1" s="1"/>
  <c r="AB1336" i="1"/>
  <c r="M1337" i="1"/>
  <c r="AB1337" i="1" s="1"/>
  <c r="S1339" i="1"/>
  <c r="AB1339" i="1" s="1"/>
  <c r="P1344" i="1"/>
  <c r="AB1344" i="1" s="1"/>
  <c r="V1346" i="1"/>
  <c r="AB1346" i="1" s="1"/>
  <c r="Z1350" i="1"/>
  <c r="AB1350" i="1" s="1"/>
  <c r="AB1352" i="1"/>
  <c r="M1353" i="1"/>
  <c r="AB1353" i="1" s="1"/>
  <c r="S1355" i="1"/>
  <c r="AB1355" i="1" s="1"/>
  <c r="P1360" i="1"/>
  <c r="AB1360" i="1" s="1"/>
  <c r="V1362" i="1"/>
  <c r="AB1362" i="1" s="1"/>
  <c r="Z1366" i="1"/>
  <c r="AB1366" i="1" s="1"/>
  <c r="AB1368" i="1"/>
  <c r="M1369" i="1"/>
  <c r="AB1369" i="1" s="1"/>
  <c r="S1371" i="1"/>
  <c r="AB1371" i="1" s="1"/>
  <c r="P1376" i="1"/>
  <c r="AB1376" i="1" s="1"/>
  <c r="V1378" i="1"/>
  <c r="AB1378" i="1" s="1"/>
  <c r="Z1382" i="1"/>
  <c r="AB1382" i="1" s="1"/>
  <c r="AB1384" i="1"/>
  <c r="M1385" i="1"/>
  <c r="AB1385" i="1" s="1"/>
  <c r="S1387" i="1"/>
  <c r="AB1387" i="1" s="1"/>
  <c r="P1392" i="1"/>
  <c r="AB1392" i="1" s="1"/>
  <c r="V1394" i="1"/>
  <c r="AB1394" i="1" s="1"/>
  <c r="Z1398" i="1"/>
  <c r="AB1398" i="1" s="1"/>
  <c r="AB1400" i="1"/>
  <c r="M1401" i="1"/>
  <c r="AB1401" i="1" s="1"/>
  <c r="S1403" i="1"/>
  <c r="AB1403" i="1" s="1"/>
  <c r="P1408" i="1"/>
  <c r="AB1408" i="1" s="1"/>
  <c r="V1410" i="1"/>
  <c r="AB1410" i="1" s="1"/>
  <c r="Z1414" i="1"/>
  <c r="AB1414" i="1" s="1"/>
  <c r="AB1416" i="1"/>
  <c r="M1417" i="1"/>
  <c r="AB1417" i="1" s="1"/>
  <c r="S1419" i="1"/>
  <c r="AB1419" i="1" s="1"/>
  <c r="P1424" i="1"/>
  <c r="AB1424" i="1" s="1"/>
  <c r="V1426" i="1"/>
  <c r="AB1426" i="1" s="1"/>
  <c r="Z1430" i="1"/>
  <c r="AB1430" i="1" s="1"/>
  <c r="AB1432" i="1"/>
  <c r="M1433" i="1"/>
  <c r="AB1433" i="1" s="1"/>
  <c r="S1435" i="1"/>
  <c r="AB1435" i="1" s="1"/>
  <c r="P1440" i="1"/>
  <c r="AB1440" i="1" s="1"/>
  <c r="V1442" i="1"/>
  <c r="AB1442" i="1" s="1"/>
  <c r="Z1446" i="1"/>
  <c r="AB1446" i="1" s="1"/>
  <c r="AB1448" i="1"/>
  <c r="M1449" i="1"/>
  <c r="AB1449" i="1" s="1"/>
  <c r="S1451" i="1"/>
  <c r="AB1451" i="1" s="1"/>
  <c r="P1456" i="1"/>
  <c r="AB1456" i="1" s="1"/>
  <c r="V1458" i="1"/>
  <c r="AB1458" i="1" s="1"/>
  <c r="M1466" i="1"/>
  <c r="AB1466" i="1" s="1"/>
  <c r="V1467" i="1"/>
  <c r="AB1467" i="1" s="1"/>
  <c r="S1472" i="1"/>
  <c r="AB1472" i="1" s="1"/>
  <c r="AB1473" i="1"/>
  <c r="P1477" i="1"/>
  <c r="AB1477" i="1" s="1"/>
  <c r="M1482" i="1"/>
  <c r="AB1482" i="1" s="1"/>
  <c r="V1483" i="1"/>
  <c r="AB1483" i="1" s="1"/>
  <c r="S1488" i="1"/>
  <c r="AB1488" i="1" s="1"/>
  <c r="AB1489" i="1"/>
  <c r="P1493" i="1"/>
  <c r="AB1493" i="1" s="1"/>
  <c r="Z1495" i="1"/>
  <c r="AB1495" i="1" s="1"/>
  <c r="M1498" i="1"/>
  <c r="AB1498" i="1" s="1"/>
  <c r="V1499" i="1"/>
  <c r="AB1499" i="1" s="1"/>
  <c r="AB1504" i="1"/>
  <c r="S1504" i="1"/>
  <c r="AB1505" i="1"/>
  <c r="P1509" i="1"/>
  <c r="AB1509" i="1" s="1"/>
  <c r="Z1511" i="1"/>
  <c r="AB1511" i="1" s="1"/>
  <c r="M1514" i="1"/>
  <c r="AB1514" i="1" s="1"/>
  <c r="V1515" i="1"/>
  <c r="AB1515" i="1" s="1"/>
  <c r="S1520" i="1"/>
  <c r="AB1520" i="1" s="1"/>
  <c r="AB1521" i="1"/>
  <c r="P1525" i="1"/>
  <c r="AB1525" i="1" s="1"/>
  <c r="Z1527" i="1"/>
  <c r="AB1527" i="1" s="1"/>
  <c r="M1530" i="1"/>
  <c r="AB1530" i="1" s="1"/>
  <c r="V1531" i="1"/>
  <c r="AB1531" i="1" s="1"/>
  <c r="AB1536" i="1"/>
  <c r="S1536" i="1"/>
  <c r="AB1537" i="1"/>
  <c r="P1541" i="1"/>
  <c r="AB1541" i="1" s="1"/>
  <c r="M1546" i="1"/>
  <c r="AB1546" i="1" s="1"/>
  <c r="V1547" i="1"/>
  <c r="AB1547" i="1" s="1"/>
  <c r="AB1552" i="1"/>
  <c r="S1552" i="1"/>
  <c r="AB1553" i="1"/>
  <c r="P1557" i="1"/>
  <c r="AB1557" i="1" s="1"/>
  <c r="M1562" i="1"/>
  <c r="AB1562" i="1" s="1"/>
  <c r="V1563" i="1"/>
  <c r="AB1563" i="1" s="1"/>
  <c r="AB1568" i="1"/>
  <c r="S1568" i="1"/>
  <c r="AB1569" i="1"/>
  <c r="P1573" i="1"/>
  <c r="AB1573" i="1" s="1"/>
  <c r="Z1575" i="1"/>
  <c r="AB1575" i="1" s="1"/>
  <c r="M1578" i="1"/>
  <c r="AB1578" i="1" s="1"/>
  <c r="V1579" i="1"/>
  <c r="AB1579" i="1" s="1"/>
  <c r="S1584" i="1"/>
  <c r="AB1584" i="1" s="1"/>
  <c r="AB1585" i="1"/>
  <c r="P1589" i="1"/>
  <c r="AB1589" i="1" s="1"/>
  <c r="Z1591" i="1"/>
  <c r="AB1591" i="1" s="1"/>
  <c r="M1594" i="1"/>
  <c r="AB1594" i="1" s="1"/>
  <c r="V1595" i="1"/>
  <c r="AB1595" i="1" s="1"/>
  <c r="AB1600" i="1"/>
  <c r="S1600" i="1"/>
  <c r="AB1601" i="1"/>
  <c r="P1605" i="1"/>
  <c r="AB1605" i="1" s="1"/>
  <c r="M1610" i="1"/>
  <c r="AB1610" i="1" s="1"/>
  <c r="V1611" i="1"/>
  <c r="AB1611" i="1" s="1"/>
  <c r="AB1616" i="1"/>
  <c r="S1616" i="1"/>
  <c r="AB1617" i="1"/>
  <c r="P1621" i="1"/>
  <c r="AB1621" i="1" s="1"/>
  <c r="M1626" i="1"/>
  <c r="AB1626" i="1" s="1"/>
  <c r="V1627" i="1"/>
  <c r="AB1627" i="1" s="1"/>
  <c r="AB1632" i="1"/>
  <c r="S1632" i="1"/>
  <c r="AB1633" i="1"/>
  <c r="P1637" i="1"/>
  <c r="AB1637" i="1" s="1"/>
  <c r="M1642" i="1"/>
  <c r="AB1642" i="1" s="1"/>
  <c r="V1643" i="1"/>
  <c r="AB1643" i="1" s="1"/>
  <c r="AB1648" i="1"/>
  <c r="S1648" i="1"/>
  <c r="AB1649" i="1"/>
  <c r="M1658" i="1"/>
  <c r="AB1658" i="1" s="1"/>
  <c r="V1659" i="1"/>
  <c r="AB1659" i="1" s="1"/>
  <c r="S1664" i="1"/>
  <c r="AB1664" i="1" s="1"/>
  <c r="AB1665" i="1"/>
  <c r="M1674" i="1"/>
  <c r="AB1674" i="1" s="1"/>
  <c r="V1675" i="1"/>
  <c r="AB1675" i="1" s="1"/>
  <c r="AB1680" i="1"/>
  <c r="S1680" i="1"/>
  <c r="AB1681" i="1"/>
  <c r="M1690" i="1"/>
  <c r="AB1690" i="1" s="1"/>
  <c r="V1691" i="1"/>
  <c r="AB1691" i="1" s="1"/>
  <c r="S1696" i="1"/>
  <c r="AB1696" i="1" s="1"/>
  <c r="AB1697" i="1"/>
  <c r="P1701" i="1"/>
  <c r="AB1701" i="1" s="1"/>
  <c r="M1706" i="1"/>
  <c r="AB1706" i="1" s="1"/>
  <c r="V1707" i="1"/>
  <c r="AB1707" i="1" s="1"/>
  <c r="S1712" i="1"/>
  <c r="AB1712" i="1" s="1"/>
  <c r="AB1713" i="1"/>
  <c r="P1717" i="1"/>
  <c r="AB1717" i="1" s="1"/>
  <c r="M1722" i="1"/>
  <c r="AB1722" i="1" s="1"/>
  <c r="V1723" i="1"/>
  <c r="AB1723" i="1" s="1"/>
  <c r="S1728" i="1"/>
  <c r="AB1728" i="1" s="1"/>
  <c r="AB1729" i="1"/>
  <c r="P1733" i="1"/>
  <c r="AB1733" i="1" s="1"/>
  <c r="Z1735" i="1"/>
  <c r="AB1735" i="1" s="1"/>
  <c r="M1738" i="1"/>
  <c r="AB1738" i="1" s="1"/>
  <c r="V1739" i="1"/>
  <c r="AB1739" i="1" s="1"/>
  <c r="AB1744" i="1"/>
  <c r="S1744" i="1"/>
  <c r="AB1745" i="1"/>
  <c r="P1749" i="1"/>
  <c r="AB1749" i="1" s="1"/>
  <c r="Z1751" i="1"/>
  <c r="AB1751" i="1" s="1"/>
  <c r="M1754" i="1"/>
  <c r="AB1754" i="1" s="1"/>
  <c r="V1755" i="1"/>
  <c r="AB1755" i="1" s="1"/>
  <c r="S1760" i="1"/>
  <c r="AB1760" i="1" s="1"/>
  <c r="AB1761" i="1"/>
  <c r="P1765" i="1"/>
  <c r="AB1765" i="1" s="1"/>
  <c r="M1770" i="1"/>
  <c r="AB1770" i="1" s="1"/>
  <c r="V1771" i="1"/>
  <c r="AB1771" i="1" s="1"/>
  <c r="S1776" i="1"/>
  <c r="AB1776" i="1" s="1"/>
  <c r="AB1777" i="1"/>
  <c r="M1786" i="1"/>
  <c r="AB1786" i="1" s="1"/>
  <c r="V1787" i="1"/>
  <c r="AB1787" i="1" s="1"/>
  <c r="AB1793" i="1"/>
  <c r="M1802" i="1"/>
  <c r="AB1802" i="1" s="1"/>
  <c r="V1803" i="1"/>
  <c r="AB1803" i="1" s="1"/>
  <c r="S1808" i="1"/>
  <c r="AB1808" i="1" s="1"/>
  <c r="AB1809" i="1"/>
  <c r="M1818" i="1"/>
  <c r="AB1818" i="1" s="1"/>
  <c r="V1819" i="1"/>
  <c r="AB1819" i="1" s="1"/>
  <c r="AB1825" i="1"/>
  <c r="M1834" i="1"/>
  <c r="AB1834" i="1" s="1"/>
  <c r="V1835" i="1"/>
  <c r="AB1835" i="1" s="1"/>
  <c r="S1840" i="1"/>
  <c r="AB1840" i="1" s="1"/>
  <c r="AB1841" i="1"/>
  <c r="M1850" i="1"/>
  <c r="AB1850" i="1" s="1"/>
  <c r="V1851" i="1"/>
  <c r="AB1851" i="1" s="1"/>
  <c r="AB1856" i="1"/>
  <c r="S1856" i="1"/>
  <c r="AB1857" i="1"/>
  <c r="P1861" i="1"/>
  <c r="AB1861" i="1" s="1"/>
  <c r="Z1863" i="1"/>
  <c r="AB1863" i="1" s="1"/>
  <c r="M1866" i="1"/>
  <c r="AB1866" i="1" s="1"/>
  <c r="V1867" i="1"/>
  <c r="AB1867" i="1" s="1"/>
  <c r="S1872" i="1"/>
  <c r="AB1872" i="1" s="1"/>
  <c r="AB1873" i="1"/>
  <c r="P1877" i="1"/>
  <c r="AB1877" i="1" s="1"/>
  <c r="Z1879" i="1"/>
  <c r="AB1879" i="1" s="1"/>
  <c r="M1882" i="1"/>
  <c r="AB1882" i="1" s="1"/>
  <c r="V1883" i="1"/>
  <c r="AB1883" i="1" s="1"/>
  <c r="AB1888" i="1"/>
  <c r="S1888" i="1"/>
  <c r="AB1889" i="1"/>
  <c r="P1893" i="1"/>
  <c r="AB1893" i="1" s="1"/>
  <c r="Z1895" i="1"/>
  <c r="AB1895" i="1" s="1"/>
  <c r="M1898" i="1"/>
  <c r="AB1898" i="1" s="1"/>
  <c r="V1899" i="1"/>
  <c r="AB1899" i="1" s="1"/>
  <c r="S1904" i="1"/>
  <c r="AB1904" i="1" s="1"/>
  <c r="AB1905" i="1"/>
  <c r="P1909" i="1"/>
  <c r="AB1909" i="1" s="1"/>
  <c r="M1914" i="1"/>
  <c r="AB1914" i="1" s="1"/>
  <c r="V1915" i="1"/>
  <c r="AB1915" i="1" s="1"/>
  <c r="AB1920" i="1"/>
  <c r="S1920" i="1"/>
  <c r="AB1921" i="1"/>
  <c r="M1930" i="1"/>
  <c r="AB1930" i="1" s="1"/>
  <c r="V1931" i="1"/>
  <c r="AB1931" i="1" s="1"/>
  <c r="S1936" i="1"/>
  <c r="AB1936" i="1" s="1"/>
  <c r="AB1937" i="1"/>
  <c r="AB1948" i="1"/>
  <c r="AB1964" i="1"/>
  <c r="AB1980" i="1"/>
  <c r="AB1996" i="1"/>
  <c r="AB2012" i="1"/>
  <c r="AB2028" i="1"/>
  <c r="AB2044" i="1"/>
  <c r="AB2060" i="1"/>
  <c r="AB2076" i="1"/>
  <c r="AB2092" i="1"/>
  <c r="AB2115" i="1"/>
  <c r="AB2120" i="1"/>
  <c r="AB2122" i="1"/>
  <c r="AB2152" i="1"/>
  <c r="AB2198" i="1"/>
  <c r="AB2232" i="1"/>
  <c r="AB2251" i="1"/>
  <c r="AB2255" i="1"/>
  <c r="AB2258" i="1"/>
  <c r="AB2267" i="1"/>
  <c r="Z2268" i="1"/>
  <c r="M2271" i="1"/>
  <c r="V2288" i="1"/>
  <c r="S2293" i="1"/>
  <c r="AB2293" i="1" s="1"/>
  <c r="AB2294" i="1"/>
  <c r="AB2326" i="1"/>
  <c r="AB2348" i="1"/>
  <c r="AB2360" i="1"/>
  <c r="AB2379" i="1"/>
  <c r="AB2383" i="1"/>
  <c r="AB2386" i="1"/>
  <c r="AB2422" i="1"/>
  <c r="AB2423" i="1"/>
  <c r="AB2552" i="1"/>
  <c r="AB1916" i="1"/>
  <c r="AB1932" i="1"/>
  <c r="AB1933" i="1"/>
  <c r="AB1952" i="1"/>
  <c r="AB1958" i="1"/>
  <c r="Z1959" i="1"/>
  <c r="S1968" i="1"/>
  <c r="AB1968" i="1" s="1"/>
  <c r="AB1974" i="1"/>
  <c r="AB1984" i="1"/>
  <c r="AB1990" i="1"/>
  <c r="AB2000" i="1"/>
  <c r="AB2006" i="1"/>
  <c r="AB2016" i="1"/>
  <c r="AB2022" i="1"/>
  <c r="AB2032" i="1"/>
  <c r="AB2038" i="1"/>
  <c r="Z2039" i="1"/>
  <c r="AB2048" i="1"/>
  <c r="AB2054" i="1"/>
  <c r="AB2064" i="1"/>
  <c r="AB2070" i="1"/>
  <c r="AB2080" i="1"/>
  <c r="AB2086" i="1"/>
  <c r="AB2098" i="1"/>
  <c r="AB2104" i="1"/>
  <c r="AB2118" i="1"/>
  <c r="AB2130" i="1"/>
  <c r="AB2136" i="1"/>
  <c r="AB2150" i="1"/>
  <c r="AB2162" i="1"/>
  <c r="S2164" i="1"/>
  <c r="AB2210" i="1"/>
  <c r="AB2219" i="1"/>
  <c r="AB2246" i="1"/>
  <c r="AB2271" i="1"/>
  <c r="AB2347" i="1"/>
  <c r="AB2374" i="1"/>
  <c r="AB2616" i="1"/>
  <c r="M1906" i="1"/>
  <c r="AB1906" i="1" s="1"/>
  <c r="V1907" i="1"/>
  <c r="AB1907" i="1" s="1"/>
  <c r="S1912" i="1"/>
  <c r="AB1912" i="1" s="1"/>
  <c r="AB1913" i="1"/>
  <c r="P1917" i="1"/>
  <c r="AB1917" i="1" s="1"/>
  <c r="Z1919" i="1"/>
  <c r="AB1919" i="1" s="1"/>
  <c r="M1922" i="1"/>
  <c r="AB1922" i="1" s="1"/>
  <c r="V1923" i="1"/>
  <c r="AB1923" i="1" s="1"/>
  <c r="AB1928" i="1"/>
  <c r="S1928" i="1"/>
  <c r="AB1929" i="1"/>
  <c r="P1933" i="1"/>
  <c r="Z1935" i="1"/>
  <c r="AB1935" i="1" s="1"/>
  <c r="M1938" i="1"/>
  <c r="AB1938" i="1" s="1"/>
  <c r="V1939" i="1"/>
  <c r="AB1939" i="1" s="1"/>
  <c r="AB1944" i="1"/>
  <c r="P1953" i="1"/>
  <c r="AB1953" i="1" s="1"/>
  <c r="Z1955" i="1"/>
  <c r="AB1955" i="1" s="1"/>
  <c r="V1959" i="1"/>
  <c r="AB1959" i="1" s="1"/>
  <c r="AB1960" i="1"/>
  <c r="P1969" i="1"/>
  <c r="AB1969" i="1" s="1"/>
  <c r="Z1971" i="1"/>
  <c r="AB1971" i="1" s="1"/>
  <c r="V1975" i="1"/>
  <c r="AB1975" i="1" s="1"/>
  <c r="AB1976" i="1"/>
  <c r="P1985" i="1"/>
  <c r="AB1985" i="1" s="1"/>
  <c r="Z1987" i="1"/>
  <c r="AB1987" i="1" s="1"/>
  <c r="V1991" i="1"/>
  <c r="AB1991" i="1" s="1"/>
  <c r="AB1992" i="1"/>
  <c r="P2001" i="1"/>
  <c r="AB2001" i="1" s="1"/>
  <c r="Z2003" i="1"/>
  <c r="AB2003" i="1" s="1"/>
  <c r="V2007" i="1"/>
  <c r="AB2007" i="1" s="1"/>
  <c r="AB2008" i="1"/>
  <c r="P2017" i="1"/>
  <c r="AB2017" i="1" s="1"/>
  <c r="Z2019" i="1"/>
  <c r="AB2019" i="1" s="1"/>
  <c r="V2023" i="1"/>
  <c r="AB2023" i="1" s="1"/>
  <c r="AB2024" i="1"/>
  <c r="P2033" i="1"/>
  <c r="AB2033" i="1" s="1"/>
  <c r="Z2035" i="1"/>
  <c r="AB2035" i="1" s="1"/>
  <c r="V2039" i="1"/>
  <c r="AB2039" i="1" s="1"/>
  <c r="AB2040" i="1"/>
  <c r="P2049" i="1"/>
  <c r="AB2049" i="1" s="1"/>
  <c r="Z2051" i="1"/>
  <c r="AB2051" i="1" s="1"/>
  <c r="V2055" i="1"/>
  <c r="AB2055" i="1" s="1"/>
  <c r="AB2056" i="1"/>
  <c r="P2065" i="1"/>
  <c r="AB2065" i="1" s="1"/>
  <c r="Z2067" i="1"/>
  <c r="AB2067" i="1" s="1"/>
  <c r="V2071" i="1"/>
  <c r="AB2071" i="1" s="1"/>
  <c r="AB2072" i="1"/>
  <c r="P2081" i="1"/>
  <c r="AB2081" i="1" s="1"/>
  <c r="Z2083" i="1"/>
  <c r="AB2083" i="1" s="1"/>
  <c r="V2087" i="1"/>
  <c r="AB2087" i="1" s="1"/>
  <c r="AB2088" i="1"/>
  <c r="AB2097" i="1"/>
  <c r="S2097" i="1"/>
  <c r="AB2100" i="1"/>
  <c r="M2114" i="1"/>
  <c r="AB2114" i="1" s="1"/>
  <c r="S2129" i="1"/>
  <c r="AB2129" i="1" s="1"/>
  <c r="AB2132" i="1"/>
  <c r="M2146" i="1"/>
  <c r="AB2146" i="1" s="1"/>
  <c r="AB2161" i="1"/>
  <c r="S2161" i="1"/>
  <c r="AB2164" i="1"/>
  <c r="AB2168" i="1"/>
  <c r="AB2187" i="1"/>
  <c r="AB2191" i="1"/>
  <c r="Z2204" i="1"/>
  <c r="AB2204" i="1" s="1"/>
  <c r="M2207" i="1"/>
  <c r="AB2230" i="1"/>
  <c r="AB2262" i="1"/>
  <c r="AB2284" i="1"/>
  <c r="AB2296" i="1"/>
  <c r="AB2315" i="1"/>
  <c r="AB2319" i="1"/>
  <c r="AB2322" i="1"/>
  <c r="AB2331" i="1"/>
  <c r="Z2332" i="1"/>
  <c r="AB2332" i="1" s="1"/>
  <c r="M2335" i="1"/>
  <c r="V2352" i="1"/>
  <c r="AB2352" i="1" s="1"/>
  <c r="AB2357" i="1"/>
  <c r="S2357" i="1"/>
  <c r="AB2358" i="1"/>
  <c r="AB2390" i="1"/>
  <c r="AB1925" i="1"/>
  <c r="AB1941" i="1"/>
  <c r="AB1949" i="1"/>
  <c r="AB1965" i="1"/>
  <c r="AB1981" i="1"/>
  <c r="AB1997" i="1"/>
  <c r="AB2013" i="1"/>
  <c r="AB2029" i="1"/>
  <c r="AB2045" i="1"/>
  <c r="AB2061" i="1"/>
  <c r="AB2077" i="1"/>
  <c r="M2143" i="1"/>
  <c r="AB2143" i="1" s="1"/>
  <c r="P2154" i="1"/>
  <c r="AB2154" i="1" s="1"/>
  <c r="V2155" i="1"/>
  <c r="AB2155" i="1" s="1"/>
  <c r="P2170" i="1"/>
  <c r="AB2182" i="1"/>
  <c r="AB2207" i="1"/>
  <c r="P2218" i="1"/>
  <c r="AB2231" i="1"/>
  <c r="AB2268" i="1"/>
  <c r="AB2283" i="1"/>
  <c r="AB2310" i="1"/>
  <c r="AB2335" i="1"/>
  <c r="AB2488" i="1"/>
  <c r="AB2395" i="1"/>
  <c r="Z2396" i="1"/>
  <c r="AB2396" i="1" s="1"/>
  <c r="M2399" i="1"/>
  <c r="AB2399" i="1" s="1"/>
  <c r="AB2412" i="1"/>
  <c r="P2426" i="1"/>
  <c r="V2432" i="1"/>
  <c r="AB2433" i="1"/>
  <c r="S2437" i="1"/>
  <c r="AB2437" i="1" s="1"/>
  <c r="AB2438" i="1"/>
  <c r="AB2447" i="1"/>
  <c r="AB2450" i="1"/>
  <c r="AB2459" i="1"/>
  <c r="AB2497" i="1"/>
  <c r="AB2502" i="1"/>
  <c r="AB2511" i="1"/>
  <c r="AB2514" i="1"/>
  <c r="AB2523" i="1"/>
  <c r="AB2561" i="1"/>
  <c r="AB2566" i="1"/>
  <c r="AB2575" i="1"/>
  <c r="AB2578" i="1"/>
  <c r="AB2587" i="1"/>
  <c r="AB2625" i="1"/>
  <c r="AB2630" i="1"/>
  <c r="AB2449" i="1"/>
  <c r="AB2454" i="1"/>
  <c r="AB2463" i="1"/>
  <c r="AB2466" i="1"/>
  <c r="AB2475" i="1"/>
  <c r="AB2513" i="1"/>
  <c r="AB2518" i="1"/>
  <c r="AB2527" i="1"/>
  <c r="AB2530" i="1"/>
  <c r="AB2539" i="1"/>
  <c r="AB2577" i="1"/>
  <c r="AB2582" i="1"/>
  <c r="AB2591" i="1"/>
  <c r="AB2594" i="1"/>
  <c r="AB2603" i="1"/>
  <c r="AB2651" i="1"/>
  <c r="AB2655" i="1"/>
  <c r="AB2662" i="1"/>
  <c r="AB2683" i="1"/>
  <c r="AB2687" i="1"/>
  <c r="AB2694" i="1"/>
  <c r="AB2715" i="1"/>
  <c r="AB2719" i="1"/>
  <c r="AB2726" i="1"/>
  <c r="AB2747" i="1"/>
  <c r="AB2751" i="1"/>
  <c r="AB2758" i="1"/>
  <c r="AB2779" i="1"/>
  <c r="AB2783" i="1"/>
  <c r="AB2790" i="1"/>
  <c r="AB2811" i="1"/>
  <c r="AB2815" i="1"/>
  <c r="AB2822" i="1"/>
  <c r="AB2828" i="1"/>
  <c r="AB2843" i="1"/>
  <c r="AB2847" i="1"/>
  <c r="AB2854" i="1"/>
  <c r="AB2868" i="1"/>
  <c r="AB2884" i="1"/>
  <c r="P1945" i="1"/>
  <c r="AB1945" i="1" s="1"/>
  <c r="Z1947" i="1"/>
  <c r="AB1947" i="1" s="1"/>
  <c r="M1950" i="1"/>
  <c r="AB1950" i="1" s="1"/>
  <c r="V1951" i="1"/>
  <c r="AB1951" i="1" s="1"/>
  <c r="AB1956" i="1"/>
  <c r="S1956" i="1"/>
  <c r="AB1957" i="1"/>
  <c r="P1961" i="1"/>
  <c r="AB1961" i="1" s="1"/>
  <c r="Z1963" i="1"/>
  <c r="AB1963" i="1" s="1"/>
  <c r="M1966" i="1"/>
  <c r="AB1966" i="1" s="1"/>
  <c r="V1967" i="1"/>
  <c r="AB1967" i="1" s="1"/>
  <c r="S1972" i="1"/>
  <c r="AB1972" i="1" s="1"/>
  <c r="AB1973" i="1"/>
  <c r="P1977" i="1"/>
  <c r="AB1977" i="1" s="1"/>
  <c r="Z1979" i="1"/>
  <c r="AB1979" i="1" s="1"/>
  <c r="M1982" i="1"/>
  <c r="AB1982" i="1" s="1"/>
  <c r="V1983" i="1"/>
  <c r="AB1983" i="1" s="1"/>
  <c r="AB1988" i="1"/>
  <c r="S1988" i="1"/>
  <c r="AB1989" i="1"/>
  <c r="P1993" i="1"/>
  <c r="AB1993" i="1" s="1"/>
  <c r="Z1995" i="1"/>
  <c r="AB1995" i="1" s="1"/>
  <c r="M1998" i="1"/>
  <c r="AB1998" i="1" s="1"/>
  <c r="V1999" i="1"/>
  <c r="AB1999" i="1" s="1"/>
  <c r="S2004" i="1"/>
  <c r="AB2004" i="1" s="1"/>
  <c r="AB2005" i="1"/>
  <c r="P2009" i="1"/>
  <c r="AB2009" i="1" s="1"/>
  <c r="Z2011" i="1"/>
  <c r="AB2011" i="1" s="1"/>
  <c r="M2014" i="1"/>
  <c r="AB2014" i="1" s="1"/>
  <c r="V2015" i="1"/>
  <c r="AB2015" i="1" s="1"/>
  <c r="S2020" i="1"/>
  <c r="AB2020" i="1" s="1"/>
  <c r="AB2021" i="1"/>
  <c r="P2025" i="1"/>
  <c r="AB2025" i="1" s="1"/>
  <c r="Z2027" i="1"/>
  <c r="AB2027" i="1" s="1"/>
  <c r="M2030" i="1"/>
  <c r="AB2030" i="1" s="1"/>
  <c r="V2031" i="1"/>
  <c r="AB2031" i="1" s="1"/>
  <c r="S2036" i="1"/>
  <c r="AB2036" i="1" s="1"/>
  <c r="AB2037" i="1"/>
  <c r="P2041" i="1"/>
  <c r="AB2041" i="1" s="1"/>
  <c r="Z2043" i="1"/>
  <c r="AB2043" i="1" s="1"/>
  <c r="M2046" i="1"/>
  <c r="AB2046" i="1" s="1"/>
  <c r="V2047" i="1"/>
  <c r="AB2047" i="1" s="1"/>
  <c r="AB2052" i="1"/>
  <c r="S2052" i="1"/>
  <c r="AB2053" i="1"/>
  <c r="P2057" i="1"/>
  <c r="AB2057" i="1" s="1"/>
  <c r="Z2059" i="1"/>
  <c r="AB2059" i="1" s="1"/>
  <c r="M2062" i="1"/>
  <c r="AB2062" i="1" s="1"/>
  <c r="V2063" i="1"/>
  <c r="AB2063" i="1" s="1"/>
  <c r="S2068" i="1"/>
  <c r="AB2068" i="1" s="1"/>
  <c r="AB2069" i="1"/>
  <c r="P2073" i="1"/>
  <c r="AB2073" i="1" s="1"/>
  <c r="Z2075" i="1"/>
  <c r="AB2075" i="1" s="1"/>
  <c r="M2078" i="1"/>
  <c r="AB2078" i="1" s="1"/>
  <c r="V2079" i="1"/>
  <c r="AB2079" i="1" s="1"/>
  <c r="S2084" i="1"/>
  <c r="AB2084" i="1" s="1"/>
  <c r="AB2085" i="1"/>
  <c r="P2089" i="1"/>
  <c r="AB2089" i="1" s="1"/>
  <c r="Z2091" i="1"/>
  <c r="AB2091" i="1" s="1"/>
  <c r="AB2095" i="1"/>
  <c r="AB2106" i="1"/>
  <c r="V2107" i="1"/>
  <c r="AB2107" i="1" s="1"/>
  <c r="Z2111" i="1"/>
  <c r="AB2111" i="1" s="1"/>
  <c r="AB2116" i="1"/>
  <c r="V2124" i="1"/>
  <c r="AB2124" i="1" s="1"/>
  <c r="AB2127" i="1"/>
  <c r="AB2138" i="1"/>
  <c r="V2139" i="1"/>
  <c r="AB2139" i="1" s="1"/>
  <c r="Z2143" i="1"/>
  <c r="AB2148" i="1"/>
  <c r="V2156" i="1"/>
  <c r="AB2156" i="1" s="1"/>
  <c r="AB2159" i="1"/>
  <c r="AB2171" i="1"/>
  <c r="Z2172" i="1"/>
  <c r="AB2172" i="1" s="1"/>
  <c r="M2175" i="1"/>
  <c r="AB2175" i="1" s="1"/>
  <c r="AB2188" i="1"/>
  <c r="P2202" i="1"/>
  <c r="V2208" i="1"/>
  <c r="AB2208" i="1" s="1"/>
  <c r="AB2209" i="1"/>
  <c r="AB2213" i="1"/>
  <c r="S2213" i="1"/>
  <c r="AB2214" i="1"/>
  <c r="AB2223" i="1"/>
  <c r="AB2226" i="1"/>
  <c r="AB2235" i="1"/>
  <c r="Z2236" i="1"/>
  <c r="AB2236" i="1" s="1"/>
  <c r="M2239" i="1"/>
  <c r="AB2239" i="1" s="1"/>
  <c r="AB2252" i="1"/>
  <c r="P2266" i="1"/>
  <c r="V2272" i="1"/>
  <c r="AB2272" i="1" s="1"/>
  <c r="AB2273" i="1"/>
  <c r="S2277" i="1"/>
  <c r="AB2277" i="1" s="1"/>
  <c r="AB2278" i="1"/>
  <c r="AB2287" i="1"/>
  <c r="AB2290" i="1"/>
  <c r="AB2299" i="1"/>
  <c r="Z2300" i="1"/>
  <c r="AB2300" i="1" s="1"/>
  <c r="M2303" i="1"/>
  <c r="AB2303" i="1" s="1"/>
  <c r="AB2316" i="1"/>
  <c r="P2330" i="1"/>
  <c r="V2336" i="1"/>
  <c r="AB2336" i="1" s="1"/>
  <c r="AB2337" i="1"/>
  <c r="S2341" i="1"/>
  <c r="AB2341" i="1" s="1"/>
  <c r="AB2342" i="1"/>
  <c r="AB2351" i="1"/>
  <c r="AB2354" i="1"/>
  <c r="AB2363" i="1"/>
  <c r="Z2364" i="1"/>
  <c r="AB2364" i="1" s="1"/>
  <c r="M2367" i="1"/>
  <c r="AB2367" i="1" s="1"/>
  <c r="AB2380" i="1"/>
  <c r="P2394" i="1"/>
  <c r="V2400" i="1"/>
  <c r="AB2400" i="1" s="1"/>
  <c r="AB2401" i="1"/>
  <c r="S2405" i="1"/>
  <c r="AB2405" i="1" s="1"/>
  <c r="AB2406" i="1"/>
  <c r="AB2415" i="1"/>
  <c r="AB2418" i="1"/>
  <c r="AB2427" i="1"/>
  <c r="Z2428" i="1"/>
  <c r="AB2428" i="1" s="1"/>
  <c r="M2431" i="1"/>
  <c r="AB2431" i="1" s="1"/>
  <c r="AB2444" i="1"/>
  <c r="P2458" i="1"/>
  <c r="V2464" i="1"/>
  <c r="AB2464" i="1" s="1"/>
  <c r="AB2465" i="1"/>
  <c r="AB2469" i="1"/>
  <c r="S2469" i="1"/>
  <c r="AB2470" i="1"/>
  <c r="AB2479" i="1"/>
  <c r="AB2482" i="1"/>
  <c r="AB2491" i="1"/>
  <c r="Z2492" i="1"/>
  <c r="AB2492" i="1" s="1"/>
  <c r="M2495" i="1"/>
  <c r="AB2495" i="1" s="1"/>
  <c r="AB2508" i="1"/>
  <c r="P2522" i="1"/>
  <c r="V2528" i="1"/>
  <c r="AB2528" i="1" s="1"/>
  <c r="AB2529" i="1"/>
  <c r="AB2533" i="1"/>
  <c r="S2533" i="1"/>
  <c r="AB2534" i="1"/>
  <c r="AB2543" i="1"/>
  <c r="AB2546" i="1"/>
  <c r="AB2555" i="1"/>
  <c r="Z2556" i="1"/>
  <c r="AB2556" i="1" s="1"/>
  <c r="M2559" i="1"/>
  <c r="AB2559" i="1" s="1"/>
  <c r="AB2572" i="1"/>
  <c r="P2586" i="1"/>
  <c r="V2592" i="1"/>
  <c r="AB2592" i="1" s="1"/>
  <c r="AB2593" i="1"/>
  <c r="AB2597" i="1"/>
  <c r="S2597" i="1"/>
  <c r="AB2598" i="1"/>
  <c r="AB2607" i="1"/>
  <c r="AB2610" i="1"/>
  <c r="AB2619" i="1"/>
  <c r="Z2620" i="1"/>
  <c r="AB2620" i="1" s="1"/>
  <c r="M2623" i="1"/>
  <c r="AB2623" i="1" s="1"/>
  <c r="AB2864" i="1"/>
  <c r="AB2880" i="1"/>
  <c r="AB2641" i="1"/>
  <c r="AB2642" i="1"/>
  <c r="AB2657" i="1"/>
  <c r="AB2658" i="1"/>
  <c r="AB2673" i="1"/>
  <c r="AB2674" i="1"/>
  <c r="AB2689" i="1"/>
  <c r="AB2690" i="1"/>
  <c r="AB2705" i="1"/>
  <c r="AB2706" i="1"/>
  <c r="AB2721" i="1"/>
  <c r="AB2722" i="1"/>
  <c r="AB2737" i="1"/>
  <c r="AB2738" i="1"/>
  <c r="AB2753" i="1"/>
  <c r="AB2754" i="1"/>
  <c r="AB2769" i="1"/>
  <c r="AB2770" i="1"/>
  <c r="AB2785" i="1"/>
  <c r="AB2786" i="1"/>
  <c r="AB2801" i="1"/>
  <c r="AB2802" i="1"/>
  <c r="AB2817" i="1"/>
  <c r="AB2818" i="1"/>
  <c r="AB2833" i="1"/>
  <c r="AB2834" i="1"/>
  <c r="AB2849" i="1"/>
  <c r="AB2850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7" i="1"/>
  <c r="AB2913" i="1"/>
  <c r="AB2920" i="1"/>
  <c r="AB2945" i="1"/>
  <c r="AB2952" i="1"/>
  <c r="AB2977" i="1"/>
  <c r="AB2984" i="1"/>
  <c r="AB3001" i="1"/>
  <c r="AB3065" i="1"/>
  <c r="AB3264" i="1"/>
  <c r="AB3328" i="1"/>
  <c r="AB2093" i="1"/>
  <c r="AB2105" i="1"/>
  <c r="AB2121" i="1"/>
  <c r="AB2137" i="1"/>
  <c r="AB2153" i="1"/>
  <c r="AB2173" i="1"/>
  <c r="AB2189" i="1"/>
  <c r="AB2205" i="1"/>
  <c r="AB2221" i="1"/>
  <c r="AB2237" i="1"/>
  <c r="AB2253" i="1"/>
  <c r="AB2269" i="1"/>
  <c r="AB2285" i="1"/>
  <c r="AB2301" i="1"/>
  <c r="AB2317" i="1"/>
  <c r="AB2333" i="1"/>
  <c r="AB2349" i="1"/>
  <c r="AB2365" i="1"/>
  <c r="AB2381" i="1"/>
  <c r="AB2397" i="1"/>
  <c r="AB2413" i="1"/>
  <c r="AB2429" i="1"/>
  <c r="AB2445" i="1"/>
  <c r="AB2461" i="1"/>
  <c r="AB2477" i="1"/>
  <c r="AB2493" i="1"/>
  <c r="AB2509" i="1"/>
  <c r="AB2525" i="1"/>
  <c r="AB2541" i="1"/>
  <c r="AB2557" i="1"/>
  <c r="AB2573" i="1"/>
  <c r="AB2589" i="1"/>
  <c r="AB2605" i="1"/>
  <c r="AB2621" i="1"/>
  <c r="AB2637" i="1"/>
  <c r="AB2653" i="1"/>
  <c r="AB2669" i="1"/>
  <c r="AB2685" i="1"/>
  <c r="AB2701" i="1"/>
  <c r="AB2717" i="1"/>
  <c r="AB2733" i="1"/>
  <c r="AB2749" i="1"/>
  <c r="AB2765" i="1"/>
  <c r="AB2781" i="1"/>
  <c r="AB2797" i="1"/>
  <c r="AB2813" i="1"/>
  <c r="AB2829" i="1"/>
  <c r="AB2845" i="1"/>
  <c r="AB2909" i="1"/>
  <c r="AB2941" i="1"/>
  <c r="AB2973" i="1"/>
  <c r="AB3184" i="1"/>
  <c r="AB3280" i="1"/>
  <c r="M2094" i="1"/>
  <c r="AB2094" i="1" s="1"/>
  <c r="S2096" i="1"/>
  <c r="AB2096" i="1" s="1"/>
  <c r="P2101" i="1"/>
  <c r="AB2101" i="1" s="1"/>
  <c r="V2103" i="1"/>
  <c r="AB2103" i="1" s="1"/>
  <c r="Z2107" i="1"/>
  <c r="AB2109" i="1"/>
  <c r="M2110" i="1"/>
  <c r="AB2110" i="1" s="1"/>
  <c r="S2112" i="1"/>
  <c r="AB2112" i="1" s="1"/>
  <c r="P2117" i="1"/>
  <c r="AB2117" i="1" s="1"/>
  <c r="V2119" i="1"/>
  <c r="AB2119" i="1" s="1"/>
  <c r="Z2123" i="1"/>
  <c r="AB2123" i="1" s="1"/>
  <c r="AB2125" i="1"/>
  <c r="M2126" i="1"/>
  <c r="AB2126" i="1" s="1"/>
  <c r="S2128" i="1"/>
  <c r="AB2128" i="1" s="1"/>
  <c r="P2133" i="1"/>
  <c r="AB2133" i="1" s="1"/>
  <c r="V2135" i="1"/>
  <c r="AB2135" i="1" s="1"/>
  <c r="Z2139" i="1"/>
  <c r="AB2141" i="1"/>
  <c r="M2142" i="1"/>
  <c r="AB2142" i="1" s="1"/>
  <c r="S2144" i="1"/>
  <c r="AB2144" i="1" s="1"/>
  <c r="P2149" i="1"/>
  <c r="AB2149" i="1" s="1"/>
  <c r="V2151" i="1"/>
  <c r="AB2151" i="1" s="1"/>
  <c r="Z2155" i="1"/>
  <c r="AB2157" i="1"/>
  <c r="M2158" i="1"/>
  <c r="AB2158" i="1" s="1"/>
  <c r="S2160" i="1"/>
  <c r="AB2160" i="1" s="1"/>
  <c r="P2165" i="1"/>
  <c r="AB2165" i="1" s="1"/>
  <c r="AB2169" i="1"/>
  <c r="S2169" i="1"/>
  <c r="AB2170" i="1"/>
  <c r="P2174" i="1"/>
  <c r="AB2174" i="1" s="1"/>
  <c r="Z2176" i="1"/>
  <c r="AB2176" i="1" s="1"/>
  <c r="M2179" i="1"/>
  <c r="AB2179" i="1" s="1"/>
  <c r="V2180" i="1"/>
  <c r="AB2180" i="1" s="1"/>
  <c r="S2185" i="1"/>
  <c r="AB2185" i="1" s="1"/>
  <c r="AB2186" i="1"/>
  <c r="P2190" i="1"/>
  <c r="AB2190" i="1" s="1"/>
  <c r="Z2192" i="1"/>
  <c r="AB2192" i="1" s="1"/>
  <c r="M2195" i="1"/>
  <c r="AB2195" i="1" s="1"/>
  <c r="V2196" i="1"/>
  <c r="AB2196" i="1" s="1"/>
  <c r="AB2201" i="1"/>
  <c r="S2201" i="1"/>
  <c r="AB2202" i="1"/>
  <c r="P2206" i="1"/>
  <c r="AB2206" i="1" s="1"/>
  <c r="Z2208" i="1"/>
  <c r="M2211" i="1"/>
  <c r="AB2211" i="1" s="1"/>
  <c r="V2212" i="1"/>
  <c r="AB2212" i="1" s="1"/>
  <c r="S2217" i="1"/>
  <c r="AB2217" i="1" s="1"/>
  <c r="AB2218" i="1"/>
  <c r="P2222" i="1"/>
  <c r="AB2222" i="1" s="1"/>
  <c r="Z2224" i="1"/>
  <c r="AB2224" i="1" s="1"/>
  <c r="M2227" i="1"/>
  <c r="AB2227" i="1" s="1"/>
  <c r="V2228" i="1"/>
  <c r="AB2228" i="1" s="1"/>
  <c r="AB2233" i="1"/>
  <c r="S2233" i="1"/>
  <c r="AB2234" i="1"/>
  <c r="P2238" i="1"/>
  <c r="AB2238" i="1" s="1"/>
  <c r="Z2240" i="1"/>
  <c r="AB2240" i="1" s="1"/>
  <c r="M2243" i="1"/>
  <c r="AB2243" i="1" s="1"/>
  <c r="V2244" i="1"/>
  <c r="AB2244" i="1" s="1"/>
  <c r="S2249" i="1"/>
  <c r="AB2249" i="1" s="1"/>
  <c r="AB2250" i="1"/>
  <c r="P2254" i="1"/>
  <c r="AB2254" i="1" s="1"/>
  <c r="Z2256" i="1"/>
  <c r="AB2256" i="1" s="1"/>
  <c r="M2259" i="1"/>
  <c r="AB2259" i="1" s="1"/>
  <c r="V2260" i="1"/>
  <c r="AB2260" i="1" s="1"/>
  <c r="AB2265" i="1"/>
  <c r="S2265" i="1"/>
  <c r="AB2266" i="1"/>
  <c r="P2270" i="1"/>
  <c r="AB2270" i="1" s="1"/>
  <c r="Z2272" i="1"/>
  <c r="M2275" i="1"/>
  <c r="AB2275" i="1" s="1"/>
  <c r="V2276" i="1"/>
  <c r="AB2276" i="1" s="1"/>
  <c r="S2281" i="1"/>
  <c r="AB2281" i="1" s="1"/>
  <c r="AB2282" i="1"/>
  <c r="P2286" i="1"/>
  <c r="AB2286" i="1" s="1"/>
  <c r="Z2288" i="1"/>
  <c r="AB2288" i="1" s="1"/>
  <c r="M2291" i="1"/>
  <c r="AB2291" i="1" s="1"/>
  <c r="V2292" i="1"/>
  <c r="AB2292" i="1" s="1"/>
  <c r="AB2297" i="1"/>
  <c r="S2297" i="1"/>
  <c r="AB2298" i="1"/>
  <c r="P2302" i="1"/>
  <c r="AB2302" i="1" s="1"/>
  <c r="Z2304" i="1"/>
  <c r="AB2304" i="1" s="1"/>
  <c r="M2307" i="1"/>
  <c r="AB2307" i="1" s="1"/>
  <c r="V2308" i="1"/>
  <c r="AB2308" i="1" s="1"/>
  <c r="S2313" i="1"/>
  <c r="AB2313" i="1" s="1"/>
  <c r="AB2314" i="1"/>
  <c r="P2318" i="1"/>
  <c r="AB2318" i="1" s="1"/>
  <c r="Z2320" i="1"/>
  <c r="AB2320" i="1" s="1"/>
  <c r="M2323" i="1"/>
  <c r="AB2323" i="1" s="1"/>
  <c r="V2324" i="1"/>
  <c r="AB2324" i="1" s="1"/>
  <c r="AB2329" i="1"/>
  <c r="S2329" i="1"/>
  <c r="AB2330" i="1"/>
  <c r="P2334" i="1"/>
  <c r="AB2334" i="1" s="1"/>
  <c r="Z2336" i="1"/>
  <c r="M2339" i="1"/>
  <c r="AB2339" i="1" s="1"/>
  <c r="V2340" i="1"/>
  <c r="AB2340" i="1" s="1"/>
  <c r="S2345" i="1"/>
  <c r="AB2345" i="1" s="1"/>
  <c r="AB2346" i="1"/>
  <c r="P2350" i="1"/>
  <c r="AB2350" i="1" s="1"/>
  <c r="Z2352" i="1"/>
  <c r="M2355" i="1"/>
  <c r="AB2355" i="1" s="1"/>
  <c r="V2356" i="1"/>
  <c r="AB2356" i="1" s="1"/>
  <c r="S2361" i="1"/>
  <c r="AB2361" i="1" s="1"/>
  <c r="AB2362" i="1"/>
  <c r="P2366" i="1"/>
  <c r="AB2366" i="1" s="1"/>
  <c r="Z2368" i="1"/>
  <c r="AB2368" i="1" s="1"/>
  <c r="M2371" i="1"/>
  <c r="AB2371" i="1" s="1"/>
  <c r="V2372" i="1"/>
  <c r="AB2372" i="1" s="1"/>
  <c r="AB2377" i="1"/>
  <c r="S2377" i="1"/>
  <c r="AB2378" i="1"/>
  <c r="P2382" i="1"/>
  <c r="AB2382" i="1" s="1"/>
  <c r="Z2384" i="1"/>
  <c r="AB2384" i="1" s="1"/>
  <c r="M2387" i="1"/>
  <c r="AB2387" i="1" s="1"/>
  <c r="V2388" i="1"/>
  <c r="AB2388" i="1" s="1"/>
  <c r="S2393" i="1"/>
  <c r="AB2393" i="1" s="1"/>
  <c r="AB2394" i="1"/>
  <c r="P2398" i="1"/>
  <c r="AB2398" i="1" s="1"/>
  <c r="Z2400" i="1"/>
  <c r="M2403" i="1"/>
  <c r="AB2403" i="1" s="1"/>
  <c r="V2404" i="1"/>
  <c r="AB2404" i="1" s="1"/>
  <c r="S2409" i="1"/>
  <c r="AB2409" i="1" s="1"/>
  <c r="AB2410" i="1"/>
  <c r="P2414" i="1"/>
  <c r="AB2414" i="1" s="1"/>
  <c r="Z2416" i="1"/>
  <c r="AB2416" i="1" s="1"/>
  <c r="M2419" i="1"/>
  <c r="AB2419" i="1" s="1"/>
  <c r="V2420" i="1"/>
  <c r="AB2420" i="1" s="1"/>
  <c r="S2425" i="1"/>
  <c r="AB2425" i="1" s="1"/>
  <c r="AB2426" i="1"/>
  <c r="P2430" i="1"/>
  <c r="AB2430" i="1" s="1"/>
  <c r="Z2432" i="1"/>
  <c r="AB2432" i="1" s="1"/>
  <c r="M2435" i="1"/>
  <c r="AB2435" i="1" s="1"/>
  <c r="V2436" i="1"/>
  <c r="AB2436" i="1" s="1"/>
  <c r="S2441" i="1"/>
  <c r="AB2441" i="1" s="1"/>
  <c r="AB2442" i="1"/>
  <c r="P2446" i="1"/>
  <c r="AB2446" i="1" s="1"/>
  <c r="Z2448" i="1"/>
  <c r="AB2448" i="1" s="1"/>
  <c r="M2451" i="1"/>
  <c r="AB2451" i="1" s="1"/>
  <c r="V2452" i="1"/>
  <c r="AB2452" i="1" s="1"/>
  <c r="S2457" i="1"/>
  <c r="AB2457" i="1" s="1"/>
  <c r="AB2458" i="1"/>
  <c r="P2462" i="1"/>
  <c r="AB2462" i="1" s="1"/>
  <c r="Z2464" i="1"/>
  <c r="M2467" i="1"/>
  <c r="AB2467" i="1" s="1"/>
  <c r="V2468" i="1"/>
  <c r="AB2468" i="1" s="1"/>
  <c r="S2473" i="1"/>
  <c r="AB2473" i="1" s="1"/>
  <c r="AB2474" i="1"/>
  <c r="P2478" i="1"/>
  <c r="AB2478" i="1" s="1"/>
  <c r="Z2480" i="1"/>
  <c r="AB2480" i="1" s="1"/>
  <c r="M2483" i="1"/>
  <c r="AB2483" i="1" s="1"/>
  <c r="V2484" i="1"/>
  <c r="AB2484" i="1" s="1"/>
  <c r="AB2489" i="1"/>
  <c r="S2489" i="1"/>
  <c r="AB2490" i="1"/>
  <c r="P2494" i="1"/>
  <c r="AB2494" i="1" s="1"/>
  <c r="Z2496" i="1"/>
  <c r="AB2496" i="1" s="1"/>
  <c r="M2499" i="1"/>
  <c r="AB2499" i="1" s="1"/>
  <c r="V2500" i="1"/>
  <c r="AB2500" i="1" s="1"/>
  <c r="S2505" i="1"/>
  <c r="AB2505" i="1" s="1"/>
  <c r="AB2506" i="1"/>
  <c r="P2510" i="1"/>
  <c r="AB2510" i="1" s="1"/>
  <c r="Z2512" i="1"/>
  <c r="AB2512" i="1" s="1"/>
  <c r="M2515" i="1"/>
  <c r="AB2515" i="1" s="1"/>
  <c r="V2516" i="1"/>
  <c r="AB2516" i="1" s="1"/>
  <c r="S2521" i="1"/>
  <c r="AB2521" i="1" s="1"/>
  <c r="AB2522" i="1"/>
  <c r="P2526" i="1"/>
  <c r="AB2526" i="1" s="1"/>
  <c r="Z2528" i="1"/>
  <c r="M2531" i="1"/>
  <c r="AB2531" i="1" s="1"/>
  <c r="V2532" i="1"/>
  <c r="AB2532" i="1" s="1"/>
  <c r="AB2537" i="1"/>
  <c r="S2537" i="1"/>
  <c r="AB2538" i="1"/>
  <c r="P2542" i="1"/>
  <c r="AB2542" i="1" s="1"/>
  <c r="Z2544" i="1"/>
  <c r="AB2544" i="1" s="1"/>
  <c r="M2547" i="1"/>
  <c r="AB2547" i="1" s="1"/>
  <c r="V2548" i="1"/>
  <c r="AB2548" i="1" s="1"/>
  <c r="S2553" i="1"/>
  <c r="AB2553" i="1" s="1"/>
  <c r="AB2554" i="1"/>
  <c r="P2558" i="1"/>
  <c r="AB2558" i="1" s="1"/>
  <c r="Z2560" i="1"/>
  <c r="AB2560" i="1" s="1"/>
  <c r="M2563" i="1"/>
  <c r="AB2563" i="1" s="1"/>
  <c r="V2564" i="1"/>
  <c r="AB2564" i="1" s="1"/>
  <c r="S2569" i="1"/>
  <c r="AB2569" i="1" s="1"/>
  <c r="AB2570" i="1"/>
  <c r="P2574" i="1"/>
  <c r="AB2574" i="1" s="1"/>
  <c r="Z2576" i="1"/>
  <c r="AB2576" i="1" s="1"/>
  <c r="M2579" i="1"/>
  <c r="AB2579" i="1" s="1"/>
  <c r="V2580" i="1"/>
  <c r="AB2580" i="1" s="1"/>
  <c r="S2585" i="1"/>
  <c r="AB2585" i="1" s="1"/>
  <c r="AB2586" i="1"/>
  <c r="P2590" i="1"/>
  <c r="AB2590" i="1" s="1"/>
  <c r="Z2592" i="1"/>
  <c r="M2595" i="1"/>
  <c r="AB2595" i="1" s="1"/>
  <c r="V2596" i="1"/>
  <c r="AB2596" i="1" s="1"/>
  <c r="S2601" i="1"/>
  <c r="AB2601" i="1" s="1"/>
  <c r="AB2602" i="1"/>
  <c r="P2606" i="1"/>
  <c r="AB2606" i="1" s="1"/>
  <c r="Z2608" i="1"/>
  <c r="AB2608" i="1" s="1"/>
  <c r="M2611" i="1"/>
  <c r="AB2611" i="1" s="1"/>
  <c r="V2612" i="1"/>
  <c r="AB2612" i="1" s="1"/>
  <c r="S2617" i="1"/>
  <c r="AB2617" i="1" s="1"/>
  <c r="AB2618" i="1"/>
  <c r="P2622" i="1"/>
  <c r="AB2622" i="1" s="1"/>
  <c r="Z2624" i="1"/>
  <c r="AB2624" i="1" s="1"/>
  <c r="M2627" i="1"/>
  <c r="AB2627" i="1" s="1"/>
  <c r="V2628" i="1"/>
  <c r="AB2628" i="1" s="1"/>
  <c r="AB2633" i="1"/>
  <c r="S2633" i="1"/>
  <c r="AB2634" i="1"/>
  <c r="P2638" i="1"/>
  <c r="AB2638" i="1" s="1"/>
  <c r="Z2640" i="1"/>
  <c r="AB2640" i="1" s="1"/>
  <c r="M2643" i="1"/>
  <c r="AB2643" i="1" s="1"/>
  <c r="V2644" i="1"/>
  <c r="AB2644" i="1" s="1"/>
  <c r="AB2649" i="1"/>
  <c r="S2649" i="1"/>
  <c r="AB2650" i="1"/>
  <c r="P2654" i="1"/>
  <c r="AB2654" i="1" s="1"/>
  <c r="Z2656" i="1"/>
  <c r="AB2656" i="1" s="1"/>
  <c r="M2659" i="1"/>
  <c r="AB2659" i="1" s="1"/>
  <c r="V2660" i="1"/>
  <c r="AB2660" i="1" s="1"/>
  <c r="S2665" i="1"/>
  <c r="AB2665" i="1" s="1"/>
  <c r="AB2666" i="1"/>
  <c r="P2670" i="1"/>
  <c r="AB2670" i="1" s="1"/>
  <c r="Z2672" i="1"/>
  <c r="AB2672" i="1" s="1"/>
  <c r="M2675" i="1"/>
  <c r="AB2675" i="1" s="1"/>
  <c r="V2676" i="1"/>
  <c r="AB2676" i="1" s="1"/>
  <c r="S2681" i="1"/>
  <c r="AB2681" i="1" s="1"/>
  <c r="AB2682" i="1"/>
  <c r="P2686" i="1"/>
  <c r="AB2686" i="1" s="1"/>
  <c r="Z2688" i="1"/>
  <c r="AB2688" i="1" s="1"/>
  <c r="M2691" i="1"/>
  <c r="AB2691" i="1" s="1"/>
  <c r="V2692" i="1"/>
  <c r="AB2692" i="1" s="1"/>
  <c r="AB2697" i="1"/>
  <c r="S2697" i="1"/>
  <c r="AB2698" i="1"/>
  <c r="P2702" i="1"/>
  <c r="AB2702" i="1" s="1"/>
  <c r="Z2704" i="1"/>
  <c r="AB2704" i="1" s="1"/>
  <c r="M2707" i="1"/>
  <c r="AB2707" i="1" s="1"/>
  <c r="V2708" i="1"/>
  <c r="AB2708" i="1" s="1"/>
  <c r="AB2713" i="1"/>
  <c r="S2713" i="1"/>
  <c r="AB2714" i="1"/>
  <c r="P2718" i="1"/>
  <c r="AB2718" i="1" s="1"/>
  <c r="Z2720" i="1"/>
  <c r="AB2720" i="1" s="1"/>
  <c r="M2723" i="1"/>
  <c r="AB2723" i="1" s="1"/>
  <c r="V2724" i="1"/>
  <c r="AB2724" i="1" s="1"/>
  <c r="S2729" i="1"/>
  <c r="AB2729" i="1" s="1"/>
  <c r="AB2730" i="1"/>
  <c r="P2734" i="1"/>
  <c r="AB2734" i="1" s="1"/>
  <c r="Z2736" i="1"/>
  <c r="AB2736" i="1" s="1"/>
  <c r="M2739" i="1"/>
  <c r="AB2739" i="1" s="1"/>
  <c r="V2740" i="1"/>
  <c r="AB2740" i="1" s="1"/>
  <c r="S2745" i="1"/>
  <c r="AB2745" i="1" s="1"/>
  <c r="AB2746" i="1"/>
  <c r="P2750" i="1"/>
  <c r="AB2750" i="1" s="1"/>
  <c r="Z2752" i="1"/>
  <c r="AB2752" i="1" s="1"/>
  <c r="M2755" i="1"/>
  <c r="AB2755" i="1" s="1"/>
  <c r="V2756" i="1"/>
  <c r="AB2756" i="1" s="1"/>
  <c r="S2761" i="1"/>
  <c r="AB2761" i="1" s="1"/>
  <c r="AB2762" i="1"/>
  <c r="P2766" i="1"/>
  <c r="AB2766" i="1" s="1"/>
  <c r="Z2768" i="1"/>
  <c r="AB2768" i="1" s="1"/>
  <c r="M2771" i="1"/>
  <c r="AB2771" i="1" s="1"/>
  <c r="V2772" i="1"/>
  <c r="AB2772" i="1" s="1"/>
  <c r="S2777" i="1"/>
  <c r="AB2777" i="1" s="1"/>
  <c r="AB2778" i="1"/>
  <c r="P2782" i="1"/>
  <c r="AB2782" i="1" s="1"/>
  <c r="Z2784" i="1"/>
  <c r="AB2784" i="1" s="1"/>
  <c r="M2787" i="1"/>
  <c r="AB2787" i="1" s="1"/>
  <c r="V2788" i="1"/>
  <c r="AB2788" i="1" s="1"/>
  <c r="S2793" i="1"/>
  <c r="AB2793" i="1" s="1"/>
  <c r="AB2794" i="1"/>
  <c r="P2798" i="1"/>
  <c r="AB2798" i="1" s="1"/>
  <c r="Z2800" i="1"/>
  <c r="AB2800" i="1" s="1"/>
  <c r="M2803" i="1"/>
  <c r="AB2803" i="1" s="1"/>
  <c r="V2804" i="1"/>
  <c r="AB2804" i="1" s="1"/>
  <c r="S2809" i="1"/>
  <c r="AB2809" i="1" s="1"/>
  <c r="AB2810" i="1"/>
  <c r="P2814" i="1"/>
  <c r="AB2814" i="1" s="1"/>
  <c r="Z2816" i="1"/>
  <c r="AB2816" i="1" s="1"/>
  <c r="M2819" i="1"/>
  <c r="AB2819" i="1" s="1"/>
  <c r="V2820" i="1"/>
  <c r="AB2820" i="1" s="1"/>
  <c r="S2825" i="1"/>
  <c r="AB2825" i="1" s="1"/>
  <c r="AB2826" i="1"/>
  <c r="P2830" i="1"/>
  <c r="AB2830" i="1" s="1"/>
  <c r="Z2832" i="1"/>
  <c r="AB2832" i="1" s="1"/>
  <c r="M2835" i="1"/>
  <c r="AB2835" i="1" s="1"/>
  <c r="V2836" i="1"/>
  <c r="AB2836" i="1" s="1"/>
  <c r="S2841" i="1"/>
  <c r="AB2841" i="1" s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AB2862" i="1"/>
  <c r="AB2866" i="1"/>
  <c r="AB2870" i="1"/>
  <c r="AB2874" i="1"/>
  <c r="AB2878" i="1"/>
  <c r="AB2882" i="1"/>
  <c r="AB2886" i="1"/>
  <c r="AB2890" i="1"/>
  <c r="AB2904" i="1"/>
  <c r="AB2929" i="1"/>
  <c r="AB2936" i="1"/>
  <c r="AB2961" i="1"/>
  <c r="AB2968" i="1"/>
  <c r="AB2993" i="1"/>
  <c r="AB3016" i="1"/>
  <c r="AB3024" i="1"/>
  <c r="AB3033" i="1"/>
  <c r="AB3036" i="1"/>
  <c r="AB3080" i="1"/>
  <c r="AB3088" i="1"/>
  <c r="AB3097" i="1"/>
  <c r="AB3100" i="1"/>
  <c r="AB3282" i="1"/>
  <c r="AB2891" i="1"/>
  <c r="AB2915" i="1"/>
  <c r="AB2931" i="1"/>
  <c r="AB2947" i="1"/>
  <c r="AB2963" i="1"/>
  <c r="AB2979" i="1"/>
  <c r="AB2995" i="1"/>
  <c r="AB2999" i="1"/>
  <c r="AB3022" i="1"/>
  <c r="AB3031" i="1"/>
  <c r="AB3054" i="1"/>
  <c r="AB3063" i="1"/>
  <c r="AB3086" i="1"/>
  <c r="AB3095" i="1"/>
  <c r="AB3209" i="1"/>
  <c r="AB3212" i="1"/>
  <c r="AB3221" i="1"/>
  <c r="AB3253" i="1"/>
  <c r="AB3269" i="1"/>
  <c r="AB3289" i="1"/>
  <c r="AB3292" i="1"/>
  <c r="AB3301" i="1"/>
  <c r="AB3317" i="1"/>
  <c r="AB3356" i="1"/>
  <c r="AB3388" i="1"/>
  <c r="AB3397" i="1"/>
  <c r="AB3436" i="1"/>
  <c r="M2892" i="1"/>
  <c r="AB2892" i="1" s="1"/>
  <c r="S2894" i="1"/>
  <c r="AB2894" i="1" s="1"/>
  <c r="P2899" i="1"/>
  <c r="AB2899" i="1" s="1"/>
  <c r="P2900" i="1"/>
  <c r="AB2900" i="1" s="1"/>
  <c r="Z2902" i="1"/>
  <c r="M2905" i="1"/>
  <c r="AB2905" i="1" s="1"/>
  <c r="V2906" i="1"/>
  <c r="AB2906" i="1" s="1"/>
  <c r="S2911" i="1"/>
  <c r="AB2911" i="1" s="1"/>
  <c r="P2916" i="1"/>
  <c r="AB2916" i="1" s="1"/>
  <c r="Z2918" i="1"/>
  <c r="M2921" i="1"/>
  <c r="AB2921" i="1" s="1"/>
  <c r="V2922" i="1"/>
  <c r="AB2922" i="1" s="1"/>
  <c r="S2927" i="1"/>
  <c r="AB2927" i="1" s="1"/>
  <c r="P2932" i="1"/>
  <c r="AB2932" i="1" s="1"/>
  <c r="Z2934" i="1"/>
  <c r="M2937" i="1"/>
  <c r="AB2937" i="1" s="1"/>
  <c r="V2938" i="1"/>
  <c r="AB2938" i="1" s="1"/>
  <c r="S2943" i="1"/>
  <c r="AB2943" i="1" s="1"/>
  <c r="P2948" i="1"/>
  <c r="AB2948" i="1" s="1"/>
  <c r="Z2950" i="1"/>
  <c r="M2953" i="1"/>
  <c r="AB2953" i="1" s="1"/>
  <c r="V2954" i="1"/>
  <c r="AB2954" i="1" s="1"/>
  <c r="S2959" i="1"/>
  <c r="AB2959" i="1" s="1"/>
  <c r="P2964" i="1"/>
  <c r="AB2964" i="1" s="1"/>
  <c r="Z2966" i="1"/>
  <c r="M2969" i="1"/>
  <c r="AB2969" i="1" s="1"/>
  <c r="V2970" i="1"/>
  <c r="AB2970" i="1" s="1"/>
  <c r="S2975" i="1"/>
  <c r="AB2975" i="1" s="1"/>
  <c r="P2980" i="1"/>
  <c r="AB2980" i="1" s="1"/>
  <c r="Z2982" i="1"/>
  <c r="M2985" i="1"/>
  <c r="AB2985" i="1" s="1"/>
  <c r="V2986" i="1"/>
  <c r="AB2986" i="1" s="1"/>
  <c r="AB2991" i="1"/>
  <c r="S2991" i="1"/>
  <c r="P2996" i="1"/>
  <c r="AB2996" i="1" s="1"/>
  <c r="Z2997" i="1"/>
  <c r="AB3002" i="1"/>
  <c r="V3010" i="1"/>
  <c r="AB3010" i="1" s="1"/>
  <c r="AB3013" i="1"/>
  <c r="V3025" i="1"/>
  <c r="Z3029" i="1"/>
  <c r="AB3034" i="1"/>
  <c r="V3042" i="1"/>
  <c r="AB3042" i="1" s="1"/>
  <c r="AB3045" i="1"/>
  <c r="AB3056" i="1"/>
  <c r="V3057" i="1"/>
  <c r="Z3061" i="1"/>
  <c r="AB3066" i="1"/>
  <c r="V3074" i="1"/>
  <c r="AB3074" i="1" s="1"/>
  <c r="AB3077" i="1"/>
  <c r="V3089" i="1"/>
  <c r="Z3093" i="1"/>
  <c r="AB3098" i="1"/>
  <c r="AB3113" i="1"/>
  <c r="AB3116" i="1"/>
  <c r="AB3206" i="1"/>
  <c r="AB3211" i="1"/>
  <c r="AB3216" i="1"/>
  <c r="AB3225" i="1"/>
  <c r="AB3228" i="1"/>
  <c r="AB3237" i="1"/>
  <c r="M3257" i="1"/>
  <c r="Z3270" i="1"/>
  <c r="AB3270" i="1" s="1"/>
  <c r="M3273" i="1"/>
  <c r="AB3286" i="1"/>
  <c r="V3290" i="1"/>
  <c r="AB3290" i="1" s="1"/>
  <c r="AB3291" i="1"/>
  <c r="S3295" i="1"/>
  <c r="AB3295" i="1" s="1"/>
  <c r="AB3296" i="1"/>
  <c r="Z3302" i="1"/>
  <c r="AB3302" i="1" s="1"/>
  <c r="M3305" i="1"/>
  <c r="Z3318" i="1"/>
  <c r="AB3318" i="1" s="1"/>
  <c r="M3321" i="1"/>
  <c r="Z3334" i="1"/>
  <c r="AB3334" i="1" s="1"/>
  <c r="M3337" i="1"/>
  <c r="AB3372" i="1"/>
  <c r="AB3461" i="1"/>
  <c r="AB3468" i="1"/>
  <c r="AB3509" i="1"/>
  <c r="AB3525" i="1"/>
  <c r="AB3532" i="1"/>
  <c r="AB3553" i="1"/>
  <c r="AB3557" i="1"/>
  <c r="AB3564" i="1"/>
  <c r="AB3585" i="1"/>
  <c r="AB3591" i="1"/>
  <c r="Z2893" i="1"/>
  <c r="AB2893" i="1" s="1"/>
  <c r="AB2895" i="1"/>
  <c r="M2896" i="1"/>
  <c r="AB2896" i="1" s="1"/>
  <c r="S2898" i="1"/>
  <c r="AB2898" i="1" s="1"/>
  <c r="M2901" i="1"/>
  <c r="AB2901" i="1" s="1"/>
  <c r="V2902" i="1"/>
  <c r="AB2902" i="1" s="1"/>
  <c r="S2907" i="1"/>
  <c r="AB2907" i="1" s="1"/>
  <c r="AB2908" i="1"/>
  <c r="P2912" i="1"/>
  <c r="AB2912" i="1" s="1"/>
  <c r="Z2914" i="1"/>
  <c r="AB2914" i="1" s="1"/>
  <c r="M2917" i="1"/>
  <c r="AB2917" i="1" s="1"/>
  <c r="V2918" i="1"/>
  <c r="AB2918" i="1" s="1"/>
  <c r="S2923" i="1"/>
  <c r="AB2923" i="1" s="1"/>
  <c r="AB2924" i="1"/>
  <c r="P2928" i="1"/>
  <c r="AB2928" i="1" s="1"/>
  <c r="Z2930" i="1"/>
  <c r="AB2930" i="1" s="1"/>
  <c r="M2933" i="1"/>
  <c r="AB2933" i="1" s="1"/>
  <c r="V2934" i="1"/>
  <c r="AB2934" i="1" s="1"/>
  <c r="S2939" i="1"/>
  <c r="AB2939" i="1" s="1"/>
  <c r="AB2940" i="1"/>
  <c r="P2944" i="1"/>
  <c r="AB2944" i="1" s="1"/>
  <c r="Z2946" i="1"/>
  <c r="AB2946" i="1" s="1"/>
  <c r="M2949" i="1"/>
  <c r="AB2949" i="1" s="1"/>
  <c r="V2950" i="1"/>
  <c r="AB2950" i="1" s="1"/>
  <c r="S2955" i="1"/>
  <c r="AB2955" i="1" s="1"/>
  <c r="AB2956" i="1"/>
  <c r="P2960" i="1"/>
  <c r="AB2960" i="1" s="1"/>
  <c r="Z2962" i="1"/>
  <c r="AB2962" i="1" s="1"/>
  <c r="M2965" i="1"/>
  <c r="AB2965" i="1" s="1"/>
  <c r="V2966" i="1"/>
  <c r="AB2966" i="1" s="1"/>
  <c r="S2971" i="1"/>
  <c r="AB2971" i="1" s="1"/>
  <c r="AB2972" i="1"/>
  <c r="P2976" i="1"/>
  <c r="AB2976" i="1" s="1"/>
  <c r="Z2978" i="1"/>
  <c r="AB2978" i="1" s="1"/>
  <c r="M2981" i="1"/>
  <c r="AB2981" i="1" s="1"/>
  <c r="V2982" i="1"/>
  <c r="AB2982" i="1" s="1"/>
  <c r="S2987" i="1"/>
  <c r="AB2987" i="1" s="1"/>
  <c r="AB2988" i="1"/>
  <c r="P2992" i="1"/>
  <c r="AB2992" i="1" s="1"/>
  <c r="Z2994" i="1"/>
  <c r="AB2994" i="1" s="1"/>
  <c r="M2997" i="1"/>
  <c r="AB2997" i="1" s="1"/>
  <c r="M3000" i="1"/>
  <c r="AB3000" i="1" s="1"/>
  <c r="AB3006" i="1"/>
  <c r="P3008" i="1"/>
  <c r="AB3008" i="1" s="1"/>
  <c r="S3015" i="1"/>
  <c r="AB3015" i="1" s="1"/>
  <c r="S3018" i="1"/>
  <c r="AB3018" i="1" s="1"/>
  <c r="P3023" i="1"/>
  <c r="Z3026" i="1"/>
  <c r="AB3026" i="1" s="1"/>
  <c r="M3029" i="1"/>
  <c r="AB3029" i="1" s="1"/>
  <c r="M3032" i="1"/>
  <c r="AB3032" i="1" s="1"/>
  <c r="AB3038" i="1"/>
  <c r="P3040" i="1"/>
  <c r="AB3047" i="1"/>
  <c r="S3047" i="1"/>
  <c r="S3050" i="1"/>
  <c r="AB3050" i="1" s="1"/>
  <c r="P3055" i="1"/>
  <c r="Z3058" i="1"/>
  <c r="AB3058" i="1" s="1"/>
  <c r="M3061" i="1"/>
  <c r="AB3061" i="1" s="1"/>
  <c r="M3064" i="1"/>
  <c r="AB3064" i="1" s="1"/>
  <c r="AB3070" i="1"/>
  <c r="P3072" i="1"/>
  <c r="AB3072" i="1" s="1"/>
  <c r="S3079" i="1"/>
  <c r="AB3079" i="1" s="1"/>
  <c r="S3082" i="1"/>
  <c r="AB3082" i="1" s="1"/>
  <c r="P3087" i="1"/>
  <c r="Z3090" i="1"/>
  <c r="AB3090" i="1" s="1"/>
  <c r="M3093" i="1"/>
  <c r="AB3093" i="1" s="1"/>
  <c r="M3096" i="1"/>
  <c r="AB3096" i="1" s="1"/>
  <c r="S3103" i="1"/>
  <c r="AB3103" i="1" s="1"/>
  <c r="AB3104" i="1"/>
  <c r="AB3109" i="1"/>
  <c r="AB3110" i="1"/>
  <c r="V3114" i="1"/>
  <c r="AB3114" i="1" s="1"/>
  <c r="AB3115" i="1"/>
  <c r="AB3119" i="1"/>
  <c r="S3119" i="1"/>
  <c r="AB3120" i="1"/>
  <c r="AB3125" i="1"/>
  <c r="AB3129" i="1"/>
  <c r="AB3136" i="1"/>
  <c r="AB3141" i="1"/>
  <c r="AB3145" i="1"/>
  <c r="AB3152" i="1"/>
  <c r="AB3157" i="1"/>
  <c r="AB3161" i="1"/>
  <c r="AB3164" i="1"/>
  <c r="AB3168" i="1"/>
  <c r="AB3173" i="1"/>
  <c r="AB3177" i="1"/>
  <c r="P3188" i="1"/>
  <c r="AB3193" i="1"/>
  <c r="AB3196" i="1"/>
  <c r="AB3205" i="1"/>
  <c r="P3220" i="1"/>
  <c r="V3226" i="1"/>
  <c r="AB3226" i="1" s="1"/>
  <c r="S3231" i="1"/>
  <c r="AB3231" i="1" s="1"/>
  <c r="AB3232" i="1"/>
  <c r="P3252" i="1"/>
  <c r="AB3257" i="1"/>
  <c r="P3268" i="1"/>
  <c r="AB3273" i="1"/>
  <c r="AB3285" i="1"/>
  <c r="P3300" i="1"/>
  <c r="AB3305" i="1"/>
  <c r="P3316" i="1"/>
  <c r="AB3321" i="1"/>
  <c r="P3332" i="1"/>
  <c r="AB3337" i="1"/>
  <c r="AB3458" i="1"/>
  <c r="AB3506" i="1"/>
  <c r="AB3554" i="1"/>
  <c r="AB3586" i="1"/>
  <c r="AB3007" i="1"/>
  <c r="AB3023" i="1"/>
  <c r="AB3039" i="1"/>
  <c r="M3040" i="1"/>
  <c r="AB3040" i="1" s="1"/>
  <c r="AB3055" i="1"/>
  <c r="AB3071" i="1"/>
  <c r="AB3087" i="1"/>
  <c r="M3105" i="1"/>
  <c r="AB3105" i="1" s="1"/>
  <c r="V3106" i="1"/>
  <c r="AB3106" i="1" s="1"/>
  <c r="AB3111" i="1"/>
  <c r="M3121" i="1"/>
  <c r="AB3121" i="1" s="1"/>
  <c r="V3122" i="1"/>
  <c r="AB3122" i="1" s="1"/>
  <c r="AB3127" i="1"/>
  <c r="S3127" i="1"/>
  <c r="P3132" i="1"/>
  <c r="AB3132" i="1" s="1"/>
  <c r="M3137" i="1"/>
  <c r="AB3137" i="1" s="1"/>
  <c r="V3138" i="1"/>
  <c r="AB3138" i="1" s="1"/>
  <c r="AB3143" i="1"/>
  <c r="S3143" i="1"/>
  <c r="P3148" i="1"/>
  <c r="AB3148" i="1" s="1"/>
  <c r="M3153" i="1"/>
  <c r="AB3153" i="1" s="1"/>
  <c r="V3154" i="1"/>
  <c r="AB3154" i="1" s="1"/>
  <c r="AB3159" i="1"/>
  <c r="S3159" i="1"/>
  <c r="M3169" i="1"/>
  <c r="AB3169" i="1" s="1"/>
  <c r="V3170" i="1"/>
  <c r="AB3170" i="1" s="1"/>
  <c r="S3175" i="1"/>
  <c r="AB3175" i="1" s="1"/>
  <c r="M3185" i="1"/>
  <c r="AB3185" i="1" s="1"/>
  <c r="V3186" i="1"/>
  <c r="AB3186" i="1" s="1"/>
  <c r="AB3191" i="1"/>
  <c r="M3201" i="1"/>
  <c r="AB3201" i="1" s="1"/>
  <c r="V3202" i="1"/>
  <c r="AB3202" i="1" s="1"/>
  <c r="AB3207" i="1"/>
  <c r="AB3223" i="1"/>
  <c r="M3233" i="1"/>
  <c r="AB3233" i="1" s="1"/>
  <c r="AB3239" i="1"/>
  <c r="M3249" i="1"/>
  <c r="AB3249" i="1" s="1"/>
  <c r="V3250" i="1"/>
  <c r="AB3250" i="1" s="1"/>
  <c r="AB3255" i="1"/>
  <c r="M3265" i="1"/>
  <c r="AB3265" i="1" s="1"/>
  <c r="V3266" i="1"/>
  <c r="AB3266" i="1" s="1"/>
  <c r="AB3271" i="1"/>
  <c r="M3281" i="1"/>
  <c r="AB3281" i="1" s="1"/>
  <c r="AB3287" i="1"/>
  <c r="M3297" i="1"/>
  <c r="AB3297" i="1" s="1"/>
  <c r="AB3303" i="1"/>
  <c r="M3313" i="1"/>
  <c r="AB3313" i="1" s="1"/>
  <c r="V3314" i="1"/>
  <c r="AB3314" i="1" s="1"/>
  <c r="AB3319" i="1"/>
  <c r="M3329" i="1"/>
  <c r="AB3329" i="1" s="1"/>
  <c r="V3330" i="1"/>
  <c r="AB3330" i="1" s="1"/>
  <c r="AB3335" i="1"/>
  <c r="M3345" i="1"/>
  <c r="AB3345" i="1" s="1"/>
  <c r="V3346" i="1"/>
  <c r="AB3346" i="1" s="1"/>
  <c r="AB3351" i="1"/>
  <c r="M3361" i="1"/>
  <c r="AB3361" i="1" s="1"/>
  <c r="V3362" i="1"/>
  <c r="AB3362" i="1" s="1"/>
  <c r="AB3367" i="1"/>
  <c r="S3367" i="1"/>
  <c r="M3377" i="1"/>
  <c r="AB3377" i="1" s="1"/>
  <c r="AB3383" i="1"/>
  <c r="M3393" i="1"/>
  <c r="AB3393" i="1" s="1"/>
  <c r="V3394" i="1"/>
  <c r="AB3394" i="1" s="1"/>
  <c r="AB3399" i="1"/>
  <c r="S3399" i="1"/>
  <c r="M3409" i="1"/>
  <c r="AB3409" i="1" s="1"/>
  <c r="V3410" i="1"/>
  <c r="AB3410" i="1" s="1"/>
  <c r="AB3415" i="1"/>
  <c r="M3425" i="1"/>
  <c r="AB3425" i="1" s="1"/>
  <c r="V3426" i="1"/>
  <c r="AB3426" i="1" s="1"/>
  <c r="AB3431" i="1"/>
  <c r="M3441" i="1"/>
  <c r="AB3441" i="1" s="1"/>
  <c r="V3442" i="1"/>
  <c r="AB3442" i="1" s="1"/>
  <c r="AB3447" i="1"/>
  <c r="M3457" i="1"/>
  <c r="AB3457" i="1" s="1"/>
  <c r="AB3463" i="1"/>
  <c r="M3473" i="1"/>
  <c r="AB3473" i="1" s="1"/>
  <c r="AB3479" i="1"/>
  <c r="M3489" i="1"/>
  <c r="AB3489" i="1" s="1"/>
  <c r="V3490" i="1"/>
  <c r="AB3490" i="1" s="1"/>
  <c r="AB3495" i="1"/>
  <c r="M3505" i="1"/>
  <c r="AB3505" i="1" s="1"/>
  <c r="AB3511" i="1"/>
  <c r="M3521" i="1"/>
  <c r="AB3521" i="1" s="1"/>
  <c r="V3522" i="1"/>
  <c r="AB3522" i="1" s="1"/>
  <c r="AB3527" i="1"/>
  <c r="AB3543" i="1"/>
  <c r="AB3559" i="1"/>
  <c r="AB3575" i="1"/>
  <c r="M3603" i="1"/>
  <c r="AB3603" i="1" s="1"/>
  <c r="AB3609" i="1"/>
  <c r="P3611" i="1"/>
  <c r="P3623" i="1"/>
  <c r="V3629" i="1"/>
  <c r="AB3630" i="1"/>
  <c r="S3634" i="1"/>
  <c r="AB3634" i="1" s="1"/>
  <c r="AB3635" i="1"/>
  <c r="AB3644" i="1"/>
  <c r="AB3647" i="1"/>
  <c r="AB3656" i="1"/>
  <c r="Z3657" i="1"/>
  <c r="AB3657" i="1" s="1"/>
  <c r="M3660" i="1"/>
  <c r="P3687" i="1"/>
  <c r="V3693" i="1"/>
  <c r="AB3694" i="1"/>
  <c r="AB3747" i="1"/>
  <c r="AB3772" i="1"/>
  <c r="AB3779" i="1"/>
  <c r="AB3804" i="1"/>
  <c r="AB3811" i="1"/>
  <c r="AB3840" i="1"/>
  <c r="AB3872" i="1"/>
  <c r="AB3933" i="1"/>
  <c r="S2998" i="1"/>
  <c r="AB2998" i="1" s="1"/>
  <c r="P3003" i="1"/>
  <c r="AB3003" i="1" s="1"/>
  <c r="V3005" i="1"/>
  <c r="AB3005" i="1" s="1"/>
  <c r="Z3009" i="1"/>
  <c r="AB3009" i="1" s="1"/>
  <c r="AB3011" i="1"/>
  <c r="M3012" i="1"/>
  <c r="AB3012" i="1" s="1"/>
  <c r="S3014" i="1"/>
  <c r="AB3014" i="1" s="1"/>
  <c r="P3019" i="1"/>
  <c r="AB3019" i="1" s="1"/>
  <c r="V3021" i="1"/>
  <c r="AB3021" i="1" s="1"/>
  <c r="Z3025" i="1"/>
  <c r="AB3025" i="1" s="1"/>
  <c r="AB3027" i="1"/>
  <c r="M3028" i="1"/>
  <c r="AB3028" i="1" s="1"/>
  <c r="S3030" i="1"/>
  <c r="AB3030" i="1" s="1"/>
  <c r="P3035" i="1"/>
  <c r="AB3035" i="1" s="1"/>
  <c r="V3037" i="1"/>
  <c r="AB3037" i="1" s="1"/>
  <c r="Z3041" i="1"/>
  <c r="AB3041" i="1" s="1"/>
  <c r="AB3043" i="1"/>
  <c r="M3044" i="1"/>
  <c r="AB3044" i="1" s="1"/>
  <c r="S3046" i="1"/>
  <c r="AB3046" i="1" s="1"/>
  <c r="P3051" i="1"/>
  <c r="AB3051" i="1" s="1"/>
  <c r="V3053" i="1"/>
  <c r="AB3053" i="1" s="1"/>
  <c r="Z3057" i="1"/>
  <c r="AB3057" i="1" s="1"/>
  <c r="AB3059" i="1"/>
  <c r="M3060" i="1"/>
  <c r="AB3060" i="1" s="1"/>
  <c r="S3062" i="1"/>
  <c r="AB3062" i="1" s="1"/>
  <c r="P3067" i="1"/>
  <c r="AB3067" i="1" s="1"/>
  <c r="V3069" i="1"/>
  <c r="AB3069" i="1" s="1"/>
  <c r="Z3073" i="1"/>
  <c r="AB3073" i="1" s="1"/>
  <c r="AB3075" i="1"/>
  <c r="M3076" i="1"/>
  <c r="AB3076" i="1" s="1"/>
  <c r="S3078" i="1"/>
  <c r="AB3078" i="1" s="1"/>
  <c r="P3083" i="1"/>
  <c r="AB3083" i="1" s="1"/>
  <c r="V3085" i="1"/>
  <c r="AB3085" i="1" s="1"/>
  <c r="Z3089" i="1"/>
  <c r="AB3089" i="1" s="1"/>
  <c r="AB3091" i="1"/>
  <c r="M3092" i="1"/>
  <c r="AB3092" i="1" s="1"/>
  <c r="S3094" i="1"/>
  <c r="AB3094" i="1" s="1"/>
  <c r="P3099" i="1"/>
  <c r="AB3099" i="1" s="1"/>
  <c r="V3101" i="1"/>
  <c r="AB3101" i="1" s="1"/>
  <c r="V3102" i="1"/>
  <c r="AB3102" i="1" s="1"/>
  <c r="AB3107" i="1"/>
  <c r="S3107" i="1"/>
  <c r="AB3108" i="1"/>
  <c r="P3112" i="1"/>
  <c r="AB3112" i="1" s="1"/>
  <c r="Z3114" i="1"/>
  <c r="M3117" i="1"/>
  <c r="AB3117" i="1" s="1"/>
  <c r="V3118" i="1"/>
  <c r="AB3118" i="1" s="1"/>
  <c r="S3123" i="1"/>
  <c r="AB3123" i="1" s="1"/>
  <c r="AB3124" i="1"/>
  <c r="P3128" i="1"/>
  <c r="AB3128" i="1" s="1"/>
  <c r="Z3130" i="1"/>
  <c r="AB3130" i="1" s="1"/>
  <c r="M3133" i="1"/>
  <c r="AB3133" i="1" s="1"/>
  <c r="V3134" i="1"/>
  <c r="AB3134" i="1" s="1"/>
  <c r="AB3139" i="1"/>
  <c r="S3139" i="1"/>
  <c r="AB3140" i="1"/>
  <c r="P3144" i="1"/>
  <c r="AB3144" i="1" s="1"/>
  <c r="Z3146" i="1"/>
  <c r="AB3146" i="1" s="1"/>
  <c r="M3149" i="1"/>
  <c r="AB3149" i="1" s="1"/>
  <c r="V3150" i="1"/>
  <c r="AB3150" i="1" s="1"/>
  <c r="S3155" i="1"/>
  <c r="AB3155" i="1" s="1"/>
  <c r="AB3156" i="1"/>
  <c r="P3160" i="1"/>
  <c r="AB3160" i="1" s="1"/>
  <c r="Z3162" i="1"/>
  <c r="AB3162" i="1" s="1"/>
  <c r="M3165" i="1"/>
  <c r="AB3165" i="1" s="1"/>
  <c r="V3166" i="1"/>
  <c r="AB3166" i="1" s="1"/>
  <c r="AB3171" i="1"/>
  <c r="S3171" i="1"/>
  <c r="AB3172" i="1"/>
  <c r="P3176" i="1"/>
  <c r="AB3176" i="1" s="1"/>
  <c r="Z3178" i="1"/>
  <c r="AB3178" i="1" s="1"/>
  <c r="M3181" i="1"/>
  <c r="AB3181" i="1" s="1"/>
  <c r="V3182" i="1"/>
  <c r="AB3182" i="1" s="1"/>
  <c r="S3187" i="1"/>
  <c r="AB3187" i="1" s="1"/>
  <c r="AB3188" i="1"/>
  <c r="P3192" i="1"/>
  <c r="AB3192" i="1" s="1"/>
  <c r="Z3194" i="1"/>
  <c r="AB3194" i="1" s="1"/>
  <c r="M3197" i="1"/>
  <c r="AB3197" i="1" s="1"/>
  <c r="V3198" i="1"/>
  <c r="AB3198" i="1" s="1"/>
  <c r="AB3203" i="1"/>
  <c r="S3203" i="1"/>
  <c r="AB3204" i="1"/>
  <c r="P3208" i="1"/>
  <c r="AB3208" i="1" s="1"/>
  <c r="Z3210" i="1"/>
  <c r="AB3210" i="1" s="1"/>
  <c r="M3213" i="1"/>
  <c r="AB3213" i="1" s="1"/>
  <c r="V3214" i="1"/>
  <c r="AB3214" i="1" s="1"/>
  <c r="S3219" i="1"/>
  <c r="AB3219" i="1" s="1"/>
  <c r="AB3220" i="1"/>
  <c r="P3224" i="1"/>
  <c r="AB3224" i="1" s="1"/>
  <c r="Z3226" i="1"/>
  <c r="M3229" i="1"/>
  <c r="AB3229" i="1" s="1"/>
  <c r="V3230" i="1"/>
  <c r="AB3230" i="1" s="1"/>
  <c r="AB3235" i="1"/>
  <c r="S3235" i="1"/>
  <c r="AB3236" i="1"/>
  <c r="P3240" i="1"/>
  <c r="AB3240" i="1" s="1"/>
  <c r="Z3242" i="1"/>
  <c r="AB3242" i="1" s="1"/>
  <c r="M3245" i="1"/>
  <c r="AB3245" i="1" s="1"/>
  <c r="V3246" i="1"/>
  <c r="AB3246" i="1" s="1"/>
  <c r="S3251" i="1"/>
  <c r="AB3251" i="1" s="1"/>
  <c r="AB3252" i="1"/>
  <c r="P3256" i="1"/>
  <c r="AB3256" i="1" s="1"/>
  <c r="Z3258" i="1"/>
  <c r="AB3258" i="1" s="1"/>
  <c r="M3261" i="1"/>
  <c r="AB3261" i="1" s="1"/>
  <c r="V3262" i="1"/>
  <c r="AB3262" i="1" s="1"/>
  <c r="AB3267" i="1"/>
  <c r="S3267" i="1"/>
  <c r="AB3268" i="1"/>
  <c r="P3272" i="1"/>
  <c r="AB3272" i="1" s="1"/>
  <c r="Z3274" i="1"/>
  <c r="AB3274" i="1" s="1"/>
  <c r="M3277" i="1"/>
  <c r="AB3277" i="1" s="1"/>
  <c r="V3278" i="1"/>
  <c r="AB3278" i="1" s="1"/>
  <c r="S3283" i="1"/>
  <c r="AB3283" i="1" s="1"/>
  <c r="AB3284" i="1"/>
  <c r="P3288" i="1"/>
  <c r="AB3288" i="1" s="1"/>
  <c r="Z3290" i="1"/>
  <c r="M3293" i="1"/>
  <c r="AB3293" i="1" s="1"/>
  <c r="V3294" i="1"/>
  <c r="AB3294" i="1" s="1"/>
  <c r="AB3299" i="1"/>
  <c r="S3299" i="1"/>
  <c r="AB3300" i="1"/>
  <c r="P3304" i="1"/>
  <c r="AB3304" i="1" s="1"/>
  <c r="Z3306" i="1"/>
  <c r="AB3306" i="1" s="1"/>
  <c r="M3309" i="1"/>
  <c r="AB3309" i="1" s="1"/>
  <c r="V3310" i="1"/>
  <c r="AB3310" i="1" s="1"/>
  <c r="S3315" i="1"/>
  <c r="AB3315" i="1" s="1"/>
  <c r="AB3316" i="1"/>
  <c r="P3320" i="1"/>
  <c r="AB3320" i="1" s="1"/>
  <c r="Z3322" i="1"/>
  <c r="AB3322" i="1" s="1"/>
  <c r="M3325" i="1"/>
  <c r="AB3325" i="1" s="1"/>
  <c r="V3326" i="1"/>
  <c r="AB3326" i="1" s="1"/>
  <c r="AB3331" i="1"/>
  <c r="S3331" i="1"/>
  <c r="AB3332" i="1"/>
  <c r="P3336" i="1"/>
  <c r="AB3336" i="1" s="1"/>
  <c r="Z3338" i="1"/>
  <c r="AB3338" i="1" s="1"/>
  <c r="M3341" i="1"/>
  <c r="AB3341" i="1" s="1"/>
  <c r="V3342" i="1"/>
  <c r="AB3342" i="1" s="1"/>
  <c r="S3347" i="1"/>
  <c r="AB3347" i="1" s="1"/>
  <c r="P3352" i="1"/>
  <c r="AB3352" i="1" s="1"/>
  <c r="Z3354" i="1"/>
  <c r="M3357" i="1"/>
  <c r="AB3357" i="1" s="1"/>
  <c r="V3358" i="1"/>
  <c r="AB3358" i="1" s="1"/>
  <c r="S3363" i="1"/>
  <c r="AB3363" i="1" s="1"/>
  <c r="P3368" i="1"/>
  <c r="AB3368" i="1" s="1"/>
  <c r="Z3370" i="1"/>
  <c r="M3373" i="1"/>
  <c r="AB3373" i="1" s="1"/>
  <c r="V3374" i="1"/>
  <c r="AB3374" i="1" s="1"/>
  <c r="AB3379" i="1"/>
  <c r="S3379" i="1"/>
  <c r="P3384" i="1"/>
  <c r="AB3384" i="1" s="1"/>
  <c r="Z3386" i="1"/>
  <c r="M3389" i="1"/>
  <c r="AB3389" i="1" s="1"/>
  <c r="V3390" i="1"/>
  <c r="AB3390" i="1" s="1"/>
  <c r="AB3395" i="1"/>
  <c r="S3395" i="1"/>
  <c r="P3400" i="1"/>
  <c r="AB3400" i="1" s="1"/>
  <c r="Z3402" i="1"/>
  <c r="M3405" i="1"/>
  <c r="AB3405" i="1" s="1"/>
  <c r="V3406" i="1"/>
  <c r="AB3406" i="1" s="1"/>
  <c r="S3411" i="1"/>
  <c r="AB3411" i="1" s="1"/>
  <c r="P3416" i="1"/>
  <c r="AB3416" i="1" s="1"/>
  <c r="Z3418" i="1"/>
  <c r="M3421" i="1"/>
  <c r="AB3421" i="1" s="1"/>
  <c r="V3422" i="1"/>
  <c r="AB3422" i="1" s="1"/>
  <c r="S3427" i="1"/>
  <c r="AB3427" i="1" s="1"/>
  <c r="P3432" i="1"/>
  <c r="AB3432" i="1" s="1"/>
  <c r="Z3434" i="1"/>
  <c r="M3437" i="1"/>
  <c r="AB3437" i="1" s="1"/>
  <c r="V3438" i="1"/>
  <c r="AB3438" i="1" s="1"/>
  <c r="S3443" i="1"/>
  <c r="AB3443" i="1" s="1"/>
  <c r="P3448" i="1"/>
  <c r="AB3448" i="1" s="1"/>
  <c r="Z3450" i="1"/>
  <c r="M3453" i="1"/>
  <c r="AB3453" i="1" s="1"/>
  <c r="V3454" i="1"/>
  <c r="AB3454" i="1" s="1"/>
  <c r="AB3459" i="1"/>
  <c r="S3459" i="1"/>
  <c r="P3464" i="1"/>
  <c r="AB3464" i="1" s="1"/>
  <c r="Z3466" i="1"/>
  <c r="M3469" i="1"/>
  <c r="AB3469" i="1" s="1"/>
  <c r="V3470" i="1"/>
  <c r="AB3470" i="1" s="1"/>
  <c r="S3475" i="1"/>
  <c r="AB3475" i="1" s="1"/>
  <c r="P3480" i="1"/>
  <c r="AB3480" i="1" s="1"/>
  <c r="Z3482" i="1"/>
  <c r="M3485" i="1"/>
  <c r="AB3485" i="1" s="1"/>
  <c r="V3486" i="1"/>
  <c r="AB3486" i="1" s="1"/>
  <c r="S3491" i="1"/>
  <c r="AB3491" i="1" s="1"/>
  <c r="P3496" i="1"/>
  <c r="AB3496" i="1" s="1"/>
  <c r="Z3498" i="1"/>
  <c r="M3501" i="1"/>
  <c r="AB3501" i="1" s="1"/>
  <c r="V3502" i="1"/>
  <c r="AB3502" i="1" s="1"/>
  <c r="S3507" i="1"/>
  <c r="AB3507" i="1" s="1"/>
  <c r="P3512" i="1"/>
  <c r="AB3512" i="1" s="1"/>
  <c r="Z3514" i="1"/>
  <c r="M3517" i="1"/>
  <c r="AB3517" i="1" s="1"/>
  <c r="V3518" i="1"/>
  <c r="AB3518" i="1" s="1"/>
  <c r="AB3523" i="1"/>
  <c r="S3523" i="1"/>
  <c r="P3528" i="1"/>
  <c r="AB3528" i="1" s="1"/>
  <c r="Z3530" i="1"/>
  <c r="M3533" i="1"/>
  <c r="AB3533" i="1" s="1"/>
  <c r="V3534" i="1"/>
  <c r="AB3534" i="1" s="1"/>
  <c r="S3539" i="1"/>
  <c r="AB3539" i="1" s="1"/>
  <c r="P3544" i="1"/>
  <c r="AB3544" i="1" s="1"/>
  <c r="Z3546" i="1"/>
  <c r="M3549" i="1"/>
  <c r="AB3549" i="1" s="1"/>
  <c r="V3550" i="1"/>
  <c r="AB3550" i="1" s="1"/>
  <c r="S3555" i="1"/>
  <c r="AB3555" i="1" s="1"/>
  <c r="P3560" i="1"/>
  <c r="AB3560" i="1" s="1"/>
  <c r="Z3562" i="1"/>
  <c r="M3565" i="1"/>
  <c r="AB3565" i="1" s="1"/>
  <c r="V3566" i="1"/>
  <c r="AB3566" i="1" s="1"/>
  <c r="S3571" i="1"/>
  <c r="AB3571" i="1" s="1"/>
  <c r="P3576" i="1"/>
  <c r="AB3576" i="1" s="1"/>
  <c r="Z3578" i="1"/>
  <c r="M3581" i="1"/>
  <c r="AB3581" i="1" s="1"/>
  <c r="V3582" i="1"/>
  <c r="AB3582" i="1" s="1"/>
  <c r="AB3587" i="1"/>
  <c r="S3587" i="1"/>
  <c r="AB3589" i="1"/>
  <c r="V3597" i="1"/>
  <c r="AB3597" i="1" s="1"/>
  <c r="AB3600" i="1"/>
  <c r="AB3611" i="1"/>
  <c r="V3612" i="1"/>
  <c r="P3639" i="1"/>
  <c r="V3645" i="1"/>
  <c r="AB3645" i="1" s="1"/>
  <c r="AB3650" i="1"/>
  <c r="S3650" i="1"/>
  <c r="AB3651" i="1"/>
  <c r="AB3660" i="1"/>
  <c r="AB3672" i="1"/>
  <c r="Z3673" i="1"/>
  <c r="AB3673" i="1" s="1"/>
  <c r="M3676" i="1"/>
  <c r="AB3704" i="1"/>
  <c r="AB3721" i="1"/>
  <c r="AB3768" i="1"/>
  <c r="AB3769" i="1"/>
  <c r="AB3800" i="1"/>
  <c r="AB3801" i="1"/>
  <c r="AB3832" i="1"/>
  <c r="AB3864" i="1"/>
  <c r="AB3896" i="1"/>
  <c r="S3343" i="1"/>
  <c r="AB3343" i="1" s="1"/>
  <c r="AB3344" i="1"/>
  <c r="P3348" i="1"/>
  <c r="AB3348" i="1" s="1"/>
  <c r="Z3350" i="1"/>
  <c r="AB3350" i="1" s="1"/>
  <c r="M3353" i="1"/>
  <c r="AB3353" i="1" s="1"/>
  <c r="V3354" i="1"/>
  <c r="AB3354" i="1" s="1"/>
  <c r="S3359" i="1"/>
  <c r="AB3359" i="1" s="1"/>
  <c r="AB3360" i="1"/>
  <c r="P3364" i="1"/>
  <c r="AB3364" i="1" s="1"/>
  <c r="Z3366" i="1"/>
  <c r="AB3366" i="1" s="1"/>
  <c r="M3369" i="1"/>
  <c r="AB3369" i="1" s="1"/>
  <c r="V3370" i="1"/>
  <c r="AB3370" i="1" s="1"/>
  <c r="S3375" i="1"/>
  <c r="AB3375" i="1" s="1"/>
  <c r="AB3376" i="1"/>
  <c r="P3380" i="1"/>
  <c r="AB3380" i="1" s="1"/>
  <c r="Z3382" i="1"/>
  <c r="AB3382" i="1" s="1"/>
  <c r="M3385" i="1"/>
  <c r="AB3385" i="1" s="1"/>
  <c r="V3386" i="1"/>
  <c r="AB3386" i="1" s="1"/>
  <c r="S3391" i="1"/>
  <c r="AB3391" i="1" s="1"/>
  <c r="AB3392" i="1"/>
  <c r="P3396" i="1"/>
  <c r="AB3396" i="1" s="1"/>
  <c r="Z3398" i="1"/>
  <c r="AB3398" i="1" s="1"/>
  <c r="M3401" i="1"/>
  <c r="AB3401" i="1" s="1"/>
  <c r="V3402" i="1"/>
  <c r="AB3402" i="1" s="1"/>
  <c r="S3407" i="1"/>
  <c r="AB3407" i="1" s="1"/>
  <c r="AB3408" i="1"/>
  <c r="P3412" i="1"/>
  <c r="AB3412" i="1" s="1"/>
  <c r="Z3414" i="1"/>
  <c r="AB3414" i="1" s="1"/>
  <c r="M3417" i="1"/>
  <c r="AB3417" i="1" s="1"/>
  <c r="V3418" i="1"/>
  <c r="AB3418" i="1" s="1"/>
  <c r="S3423" i="1"/>
  <c r="AB3423" i="1" s="1"/>
  <c r="AB3424" i="1"/>
  <c r="P3428" i="1"/>
  <c r="AB3428" i="1" s="1"/>
  <c r="Z3430" i="1"/>
  <c r="AB3430" i="1" s="1"/>
  <c r="M3433" i="1"/>
  <c r="AB3433" i="1" s="1"/>
  <c r="V3434" i="1"/>
  <c r="AB3434" i="1" s="1"/>
  <c r="S3439" i="1"/>
  <c r="AB3439" i="1" s="1"/>
  <c r="AB3440" i="1"/>
  <c r="P3444" i="1"/>
  <c r="AB3444" i="1" s="1"/>
  <c r="Z3446" i="1"/>
  <c r="AB3446" i="1" s="1"/>
  <c r="M3449" i="1"/>
  <c r="AB3449" i="1" s="1"/>
  <c r="V3450" i="1"/>
  <c r="AB3450" i="1" s="1"/>
  <c r="S3455" i="1"/>
  <c r="AB3455" i="1" s="1"/>
  <c r="AB3456" i="1"/>
  <c r="P3460" i="1"/>
  <c r="AB3460" i="1" s="1"/>
  <c r="Z3462" i="1"/>
  <c r="AB3462" i="1" s="1"/>
  <c r="M3465" i="1"/>
  <c r="AB3465" i="1" s="1"/>
  <c r="V3466" i="1"/>
  <c r="AB3466" i="1" s="1"/>
  <c r="AB3471" i="1"/>
  <c r="S3471" i="1"/>
  <c r="AB3472" i="1"/>
  <c r="P3476" i="1"/>
  <c r="AB3476" i="1" s="1"/>
  <c r="Z3478" i="1"/>
  <c r="AB3478" i="1" s="1"/>
  <c r="M3481" i="1"/>
  <c r="AB3481" i="1" s="1"/>
  <c r="V3482" i="1"/>
  <c r="AB3482" i="1" s="1"/>
  <c r="S3487" i="1"/>
  <c r="AB3487" i="1" s="1"/>
  <c r="AB3488" i="1"/>
  <c r="P3492" i="1"/>
  <c r="AB3492" i="1" s="1"/>
  <c r="Z3494" i="1"/>
  <c r="AB3494" i="1" s="1"/>
  <c r="M3497" i="1"/>
  <c r="AB3497" i="1" s="1"/>
  <c r="V3498" i="1"/>
  <c r="AB3498" i="1" s="1"/>
  <c r="S3503" i="1"/>
  <c r="AB3503" i="1" s="1"/>
  <c r="AB3504" i="1"/>
  <c r="P3508" i="1"/>
  <c r="AB3508" i="1" s="1"/>
  <c r="Z3510" i="1"/>
  <c r="AB3510" i="1" s="1"/>
  <c r="M3513" i="1"/>
  <c r="AB3513" i="1" s="1"/>
  <c r="V3514" i="1"/>
  <c r="AB3514" i="1" s="1"/>
  <c r="S3519" i="1"/>
  <c r="AB3519" i="1" s="1"/>
  <c r="AB3520" i="1"/>
  <c r="P3524" i="1"/>
  <c r="AB3524" i="1" s="1"/>
  <c r="Z3526" i="1"/>
  <c r="AB3526" i="1" s="1"/>
  <c r="M3529" i="1"/>
  <c r="AB3529" i="1" s="1"/>
  <c r="V3530" i="1"/>
  <c r="AB3530" i="1" s="1"/>
  <c r="S3535" i="1"/>
  <c r="AB3535" i="1" s="1"/>
  <c r="AB3536" i="1"/>
  <c r="P3540" i="1"/>
  <c r="AB3540" i="1" s="1"/>
  <c r="Z3542" i="1"/>
  <c r="AB3542" i="1" s="1"/>
  <c r="M3545" i="1"/>
  <c r="AB3545" i="1" s="1"/>
  <c r="V3546" i="1"/>
  <c r="AB3546" i="1" s="1"/>
  <c r="AB3551" i="1"/>
  <c r="S3551" i="1"/>
  <c r="AB3552" i="1"/>
  <c r="P3556" i="1"/>
  <c r="AB3556" i="1" s="1"/>
  <c r="Z3558" i="1"/>
  <c r="AB3558" i="1" s="1"/>
  <c r="M3561" i="1"/>
  <c r="AB3561" i="1" s="1"/>
  <c r="V3562" i="1"/>
  <c r="AB3562" i="1" s="1"/>
  <c r="S3567" i="1"/>
  <c r="AB3567" i="1" s="1"/>
  <c r="AB3568" i="1"/>
  <c r="P3572" i="1"/>
  <c r="AB3572" i="1" s="1"/>
  <c r="Z3574" i="1"/>
  <c r="AB3574" i="1" s="1"/>
  <c r="M3577" i="1"/>
  <c r="AB3577" i="1" s="1"/>
  <c r="V3578" i="1"/>
  <c r="AB3578" i="1" s="1"/>
  <c r="AB3583" i="1"/>
  <c r="S3583" i="1"/>
  <c r="AB3584" i="1"/>
  <c r="P3588" i="1"/>
  <c r="AB3588" i="1" s="1"/>
  <c r="AB3593" i="1"/>
  <c r="P3595" i="1"/>
  <c r="AB3595" i="1" s="1"/>
  <c r="AB3602" i="1"/>
  <c r="S3602" i="1"/>
  <c r="S3605" i="1"/>
  <c r="AB3605" i="1" s="1"/>
  <c r="P3610" i="1"/>
  <c r="Z3625" i="1"/>
  <c r="AB3625" i="1" s="1"/>
  <c r="M3628" i="1"/>
  <c r="AB3628" i="1" s="1"/>
  <c r="AB3641" i="1"/>
  <c r="P3655" i="1"/>
  <c r="V3661" i="1"/>
  <c r="AB3661" i="1" s="1"/>
  <c r="S3666" i="1"/>
  <c r="AB3666" i="1" s="1"/>
  <c r="AB3667" i="1"/>
  <c r="AB3676" i="1"/>
  <c r="Z3689" i="1"/>
  <c r="AB3689" i="1" s="1"/>
  <c r="M3692" i="1"/>
  <c r="AB3692" i="1" s="1"/>
  <c r="AB3737" i="1"/>
  <c r="AB3710" i="1"/>
  <c r="AB3711" i="1"/>
  <c r="AB3726" i="1"/>
  <c r="AB3727" i="1"/>
  <c r="AB3742" i="1"/>
  <c r="AB3758" i="1"/>
  <c r="AB3774" i="1"/>
  <c r="AB3790" i="1"/>
  <c r="AB3806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23" i="1"/>
  <c r="AB3959" i="1"/>
  <c r="AB4003" i="1"/>
  <c r="AB4067" i="1"/>
  <c r="AB4152" i="1"/>
  <c r="AB4184" i="1"/>
  <c r="AB3594" i="1"/>
  <c r="AB3610" i="1"/>
  <c r="AB3626" i="1"/>
  <c r="AB3642" i="1"/>
  <c r="AB3658" i="1"/>
  <c r="AB3674" i="1"/>
  <c r="AB3690" i="1"/>
  <c r="AB3706" i="1"/>
  <c r="AB3722" i="1"/>
  <c r="M3732" i="1"/>
  <c r="AB3732" i="1" s="1"/>
  <c r="V3733" i="1"/>
  <c r="AB3733" i="1" s="1"/>
  <c r="AB3738" i="1"/>
  <c r="S3738" i="1"/>
  <c r="P3743" i="1"/>
  <c r="AB3743" i="1" s="1"/>
  <c r="M3748" i="1"/>
  <c r="AB3748" i="1" s="1"/>
  <c r="V3749" i="1"/>
  <c r="AB3749" i="1" s="1"/>
  <c r="AB3754" i="1"/>
  <c r="S3754" i="1"/>
  <c r="P3759" i="1"/>
  <c r="AB3759" i="1" s="1"/>
  <c r="Z3761" i="1"/>
  <c r="M3764" i="1"/>
  <c r="AB3764" i="1" s="1"/>
  <c r="V3765" i="1"/>
  <c r="AB3765" i="1" s="1"/>
  <c r="S3770" i="1"/>
  <c r="AB3770" i="1" s="1"/>
  <c r="P3775" i="1"/>
  <c r="AB3775" i="1" s="1"/>
  <c r="Z3777" i="1"/>
  <c r="M3780" i="1"/>
  <c r="AB3780" i="1" s="1"/>
  <c r="V3781" i="1"/>
  <c r="AB3781" i="1" s="1"/>
  <c r="S3786" i="1"/>
  <c r="AB3786" i="1" s="1"/>
  <c r="P3791" i="1"/>
  <c r="AB3791" i="1" s="1"/>
  <c r="Z3793" i="1"/>
  <c r="M3796" i="1"/>
  <c r="AB3796" i="1" s="1"/>
  <c r="V3797" i="1"/>
  <c r="AB3797" i="1" s="1"/>
  <c r="S3802" i="1"/>
  <c r="AB3802" i="1" s="1"/>
  <c r="P3807" i="1"/>
  <c r="AB3807" i="1" s="1"/>
  <c r="Z3809" i="1"/>
  <c r="M3812" i="1"/>
  <c r="AB3812" i="1" s="1"/>
  <c r="V3813" i="1"/>
  <c r="AB3813" i="1" s="1"/>
  <c r="P3819" i="1"/>
  <c r="AB3819" i="1" s="1"/>
  <c r="V3821" i="1"/>
  <c r="AB3821" i="1" s="1"/>
  <c r="P3827" i="1"/>
  <c r="AB3827" i="1" s="1"/>
  <c r="V3829" i="1"/>
  <c r="AB3829" i="1" s="1"/>
  <c r="P3835" i="1"/>
  <c r="AB3835" i="1" s="1"/>
  <c r="V3837" i="1"/>
  <c r="AB3837" i="1" s="1"/>
  <c r="P3843" i="1"/>
  <c r="AB3843" i="1" s="1"/>
  <c r="V3845" i="1"/>
  <c r="AB3845" i="1" s="1"/>
  <c r="P3851" i="1"/>
  <c r="AB3851" i="1" s="1"/>
  <c r="V3853" i="1"/>
  <c r="AB3853" i="1" s="1"/>
  <c r="P3859" i="1"/>
  <c r="AB3859" i="1" s="1"/>
  <c r="V3861" i="1"/>
  <c r="AB3861" i="1" s="1"/>
  <c r="P3867" i="1"/>
  <c r="AB3867" i="1" s="1"/>
  <c r="V3869" i="1"/>
  <c r="AB3869" i="1" s="1"/>
  <c r="P3875" i="1"/>
  <c r="AB3875" i="1" s="1"/>
  <c r="V3877" i="1"/>
  <c r="AB3877" i="1" s="1"/>
  <c r="P3883" i="1"/>
  <c r="AB3883" i="1" s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8" i="1"/>
  <c r="AB3919" i="1"/>
  <c r="AB3939" i="1"/>
  <c r="AB3946" i="1"/>
  <c r="AB3969" i="1"/>
  <c r="AB4019" i="1"/>
  <c r="AB4023" i="1"/>
  <c r="AB4138" i="1"/>
  <c r="AB4234" i="1"/>
  <c r="P3590" i="1"/>
  <c r="AB3590" i="1" s="1"/>
  <c r="V3592" i="1"/>
  <c r="AB3592" i="1" s="1"/>
  <c r="Z3596" i="1"/>
  <c r="AB3596" i="1" s="1"/>
  <c r="AB3598" i="1"/>
  <c r="M3599" i="1"/>
  <c r="AB3599" i="1" s="1"/>
  <c r="S3601" i="1"/>
  <c r="AB3601" i="1" s="1"/>
  <c r="P3606" i="1"/>
  <c r="AB3606" i="1" s="1"/>
  <c r="V3608" i="1"/>
  <c r="AB3608" i="1" s="1"/>
  <c r="Z3612" i="1"/>
  <c r="AB3612" i="1" s="1"/>
  <c r="Z3613" i="1"/>
  <c r="AB3613" i="1" s="1"/>
  <c r="M3616" i="1"/>
  <c r="AB3616" i="1" s="1"/>
  <c r="V3617" i="1"/>
  <c r="AB3617" i="1" s="1"/>
  <c r="S3622" i="1"/>
  <c r="AB3622" i="1" s="1"/>
  <c r="AB3623" i="1"/>
  <c r="P3627" i="1"/>
  <c r="AB3627" i="1" s="1"/>
  <c r="Z3629" i="1"/>
  <c r="AB3629" i="1" s="1"/>
  <c r="M3632" i="1"/>
  <c r="AB3632" i="1" s="1"/>
  <c r="V3633" i="1"/>
  <c r="AB3633" i="1" s="1"/>
  <c r="S3638" i="1"/>
  <c r="AB3638" i="1" s="1"/>
  <c r="AB3639" i="1"/>
  <c r="P3643" i="1"/>
  <c r="AB3643" i="1" s="1"/>
  <c r="Z3645" i="1"/>
  <c r="M3648" i="1"/>
  <c r="AB3648" i="1" s="1"/>
  <c r="V3649" i="1"/>
  <c r="AB3649" i="1" s="1"/>
  <c r="S3654" i="1"/>
  <c r="AB3654" i="1" s="1"/>
  <c r="AB3655" i="1"/>
  <c r="P3659" i="1"/>
  <c r="AB3659" i="1" s="1"/>
  <c r="Z3661" i="1"/>
  <c r="M3664" i="1"/>
  <c r="AB3664" i="1" s="1"/>
  <c r="V3665" i="1"/>
  <c r="AB3665" i="1" s="1"/>
  <c r="S3670" i="1"/>
  <c r="AB3670" i="1" s="1"/>
  <c r="AB3671" i="1"/>
  <c r="P3675" i="1"/>
  <c r="AB3675" i="1" s="1"/>
  <c r="Z3677" i="1"/>
  <c r="AB3677" i="1" s="1"/>
  <c r="M3680" i="1"/>
  <c r="AB3680" i="1" s="1"/>
  <c r="V3681" i="1"/>
  <c r="AB3681" i="1" s="1"/>
  <c r="S3686" i="1"/>
  <c r="AB3686" i="1" s="1"/>
  <c r="AB3687" i="1"/>
  <c r="P3691" i="1"/>
  <c r="AB3691" i="1" s="1"/>
  <c r="Z3693" i="1"/>
  <c r="AB3693" i="1" s="1"/>
  <c r="M3696" i="1"/>
  <c r="AB3696" i="1" s="1"/>
  <c r="V3697" i="1"/>
  <c r="AB3697" i="1" s="1"/>
  <c r="S3702" i="1"/>
  <c r="AB3702" i="1" s="1"/>
  <c r="AB3703" i="1"/>
  <c r="P3707" i="1"/>
  <c r="AB3707" i="1" s="1"/>
  <c r="Z3709" i="1"/>
  <c r="AB3709" i="1" s="1"/>
  <c r="M3712" i="1"/>
  <c r="AB3712" i="1" s="1"/>
  <c r="V3713" i="1"/>
  <c r="AB3713" i="1" s="1"/>
  <c r="AB3718" i="1"/>
  <c r="S3718" i="1"/>
  <c r="AB3719" i="1"/>
  <c r="P3723" i="1"/>
  <c r="AB3723" i="1" s="1"/>
  <c r="Z3725" i="1"/>
  <c r="AB3725" i="1" s="1"/>
  <c r="M3728" i="1"/>
  <c r="AB3728" i="1" s="1"/>
  <c r="V3729" i="1"/>
  <c r="AB3729" i="1" s="1"/>
  <c r="S3734" i="1"/>
  <c r="AB3734" i="1" s="1"/>
  <c r="AB3735" i="1"/>
  <c r="P3739" i="1"/>
  <c r="AB3739" i="1" s="1"/>
  <c r="Z3741" i="1"/>
  <c r="AB3741" i="1" s="1"/>
  <c r="M3744" i="1"/>
  <c r="AB3744" i="1" s="1"/>
  <c r="V3745" i="1"/>
  <c r="AB3745" i="1" s="1"/>
  <c r="S3750" i="1"/>
  <c r="AB3750" i="1" s="1"/>
  <c r="AB3751" i="1"/>
  <c r="P3755" i="1"/>
  <c r="AB3755" i="1" s="1"/>
  <c r="Z3757" i="1"/>
  <c r="AB3757" i="1" s="1"/>
  <c r="M3760" i="1"/>
  <c r="AB3760" i="1" s="1"/>
  <c r="V3761" i="1"/>
  <c r="AB3761" i="1" s="1"/>
  <c r="AB3766" i="1"/>
  <c r="S3766" i="1"/>
  <c r="AB3767" i="1"/>
  <c r="P3771" i="1"/>
  <c r="AB3771" i="1" s="1"/>
  <c r="Z3773" i="1"/>
  <c r="AB3773" i="1" s="1"/>
  <c r="M3776" i="1"/>
  <c r="AB3776" i="1" s="1"/>
  <c r="V3777" i="1"/>
  <c r="AB3777" i="1" s="1"/>
  <c r="S3782" i="1"/>
  <c r="AB3782" i="1" s="1"/>
  <c r="AB3783" i="1"/>
  <c r="P3787" i="1"/>
  <c r="AB3787" i="1" s="1"/>
  <c r="Z3789" i="1"/>
  <c r="AB3789" i="1" s="1"/>
  <c r="M3792" i="1"/>
  <c r="AB3792" i="1" s="1"/>
  <c r="V3793" i="1"/>
  <c r="AB3793" i="1" s="1"/>
  <c r="S3798" i="1"/>
  <c r="AB3798" i="1" s="1"/>
  <c r="AB3799" i="1"/>
  <c r="P3803" i="1"/>
  <c r="AB3803" i="1" s="1"/>
  <c r="Z3805" i="1"/>
  <c r="AB3805" i="1" s="1"/>
  <c r="M3808" i="1"/>
  <c r="AB3808" i="1" s="1"/>
  <c r="V3809" i="1"/>
  <c r="AB3809" i="1" s="1"/>
  <c r="S3814" i="1"/>
  <c r="AB3814" i="1" s="1"/>
  <c r="AB3815" i="1"/>
  <c r="Z3817" i="1"/>
  <c r="AB3817" i="1" s="1"/>
  <c r="M3820" i="1"/>
  <c r="AB3820" i="1" s="1"/>
  <c r="S3822" i="1"/>
  <c r="AB3822" i="1" s="1"/>
  <c r="AB3823" i="1"/>
  <c r="Z3825" i="1"/>
  <c r="AB3825" i="1" s="1"/>
  <c r="M3828" i="1"/>
  <c r="AB3828" i="1" s="1"/>
  <c r="S3830" i="1"/>
  <c r="AB3830" i="1" s="1"/>
  <c r="AB3831" i="1"/>
  <c r="Z3833" i="1"/>
  <c r="AB3833" i="1" s="1"/>
  <c r="M3836" i="1"/>
  <c r="AB3836" i="1" s="1"/>
  <c r="S3838" i="1"/>
  <c r="AB3838" i="1" s="1"/>
  <c r="AB3839" i="1"/>
  <c r="Z3841" i="1"/>
  <c r="AB3841" i="1" s="1"/>
  <c r="M3844" i="1"/>
  <c r="AB3844" i="1" s="1"/>
  <c r="S3846" i="1"/>
  <c r="AB3846" i="1" s="1"/>
  <c r="AB3847" i="1"/>
  <c r="Z3849" i="1"/>
  <c r="AB3849" i="1" s="1"/>
  <c r="M3852" i="1"/>
  <c r="AB3852" i="1" s="1"/>
  <c r="S3854" i="1"/>
  <c r="AB3854" i="1" s="1"/>
  <c r="AB3855" i="1"/>
  <c r="Z3857" i="1"/>
  <c r="AB3857" i="1" s="1"/>
  <c r="M3860" i="1"/>
  <c r="AB3860" i="1" s="1"/>
  <c r="S3862" i="1"/>
  <c r="AB3862" i="1" s="1"/>
  <c r="AB3863" i="1"/>
  <c r="Z3865" i="1"/>
  <c r="AB3865" i="1" s="1"/>
  <c r="M3868" i="1"/>
  <c r="AB3868" i="1" s="1"/>
  <c r="S3870" i="1"/>
  <c r="AB3870" i="1" s="1"/>
  <c r="AB3871" i="1"/>
  <c r="Z3873" i="1"/>
  <c r="AB3873" i="1" s="1"/>
  <c r="M3876" i="1"/>
  <c r="AB3876" i="1" s="1"/>
  <c r="S3878" i="1"/>
  <c r="AB3878" i="1" s="1"/>
  <c r="AB3879" i="1"/>
  <c r="Z3881" i="1"/>
  <c r="AB3881" i="1" s="1"/>
  <c r="M3884" i="1"/>
  <c r="AB3884" i="1" s="1"/>
  <c r="S3886" i="1"/>
  <c r="AB3886" i="1" s="1"/>
  <c r="AB3887" i="1"/>
  <c r="Z3889" i="1"/>
  <c r="AB3889" i="1" s="1"/>
  <c r="M3892" i="1"/>
  <c r="AB3892" i="1" s="1"/>
  <c r="S3894" i="1"/>
  <c r="AB3894" i="1" s="1"/>
  <c r="AB3895" i="1"/>
  <c r="Z3897" i="1"/>
  <c r="AB3897" i="1" s="1"/>
  <c r="M3900" i="1"/>
  <c r="AB3900" i="1" s="1"/>
  <c r="V3910" i="1"/>
  <c r="AB3910" i="1" s="1"/>
  <c r="M3914" i="1"/>
  <c r="AB3914" i="1" s="1"/>
  <c r="M3917" i="1"/>
  <c r="AB3917" i="1" s="1"/>
  <c r="P3924" i="1"/>
  <c r="P3925" i="1"/>
  <c r="Z3930" i="1"/>
  <c r="AB3930" i="1" s="1"/>
  <c r="S3935" i="1"/>
  <c r="AB3935" i="1" s="1"/>
  <c r="V3943" i="1"/>
  <c r="S3948" i="1"/>
  <c r="AB3953" i="1"/>
  <c r="AB3956" i="1"/>
  <c r="AB3958" i="1"/>
  <c r="AB3960" i="1"/>
  <c r="AB3962" i="1"/>
  <c r="AB3975" i="1"/>
  <c r="AB3979" i="1"/>
  <c r="AB4035" i="1"/>
  <c r="AB4039" i="1"/>
  <c r="AB4043" i="1"/>
  <c r="AB4105" i="1"/>
  <c r="AB4115" i="1"/>
  <c r="AB3976" i="1"/>
  <c r="AB3978" i="1"/>
  <c r="AB3985" i="1"/>
  <c r="AB3992" i="1"/>
  <c r="AB3994" i="1"/>
  <c r="AB4001" i="1"/>
  <c r="AB4008" i="1"/>
  <c r="AB4010" i="1"/>
  <c r="AB4017" i="1"/>
  <c r="AB4024" i="1"/>
  <c r="AB4026" i="1"/>
  <c r="AB4033" i="1"/>
  <c r="AB4040" i="1"/>
  <c r="AB4042" i="1"/>
  <c r="AB4049" i="1"/>
  <c r="AB4056" i="1"/>
  <c r="AB4058" i="1"/>
  <c r="AB4065" i="1"/>
  <c r="AB4072" i="1"/>
  <c r="AB4074" i="1"/>
  <c r="AB4086" i="1"/>
  <c r="AB4095" i="1"/>
  <c r="AB4104" i="1"/>
  <c r="AB4109" i="1"/>
  <c r="AB4123" i="1"/>
  <c r="AB4129" i="1"/>
  <c r="AB4160" i="1"/>
  <c r="AB4192" i="1"/>
  <c r="AB4224" i="1"/>
  <c r="V3902" i="1"/>
  <c r="AB3902" i="1" s="1"/>
  <c r="Z3906" i="1"/>
  <c r="AB3908" i="1"/>
  <c r="M3909" i="1"/>
  <c r="AB3909" i="1" s="1"/>
  <c r="S3911" i="1"/>
  <c r="AB3911" i="1" s="1"/>
  <c r="P3916" i="1"/>
  <c r="AB3916" i="1" s="1"/>
  <c r="V3918" i="1"/>
  <c r="AB3918" i="1" s="1"/>
  <c r="Z3922" i="1"/>
  <c r="AB3924" i="1"/>
  <c r="M3925" i="1"/>
  <c r="AB3925" i="1" s="1"/>
  <c r="S3927" i="1"/>
  <c r="AB3927" i="1" s="1"/>
  <c r="P3932" i="1"/>
  <c r="AB3932" i="1" s="1"/>
  <c r="V3934" i="1"/>
  <c r="AB3934" i="1" s="1"/>
  <c r="Z3938" i="1"/>
  <c r="AB3940" i="1"/>
  <c r="M3941" i="1"/>
  <c r="AB3941" i="1" s="1"/>
  <c r="S3943" i="1"/>
  <c r="AB3943" i="1" s="1"/>
  <c r="P3948" i="1"/>
  <c r="AB3948" i="1" s="1"/>
  <c r="P3949" i="1"/>
  <c r="AB3949" i="1" s="1"/>
  <c r="Z3951" i="1"/>
  <c r="M3954" i="1"/>
  <c r="AB3957" i="1"/>
  <c r="AB3964" i="1"/>
  <c r="AB3966" i="1"/>
  <c r="AB3973" i="1"/>
  <c r="AB3980" i="1"/>
  <c r="AB3982" i="1"/>
  <c r="AB3989" i="1"/>
  <c r="AB3996" i="1"/>
  <c r="AB3998" i="1"/>
  <c r="AB4005" i="1"/>
  <c r="AB4012" i="1"/>
  <c r="AB4014" i="1"/>
  <c r="AB4021" i="1"/>
  <c r="AB4028" i="1"/>
  <c r="AB4030" i="1"/>
  <c r="AB4037" i="1"/>
  <c r="AB4044" i="1"/>
  <c r="AB4046" i="1"/>
  <c r="AB4053" i="1"/>
  <c r="AB4060" i="1"/>
  <c r="AB4062" i="1"/>
  <c r="AB4069" i="1"/>
  <c r="AB4076" i="1"/>
  <c r="AB4078" i="1"/>
  <c r="AB4081" i="1"/>
  <c r="AB4102" i="1"/>
  <c r="AB4111" i="1"/>
  <c r="AB4120" i="1"/>
  <c r="AB4125" i="1"/>
  <c r="AB4139" i="1"/>
  <c r="AB4145" i="1"/>
  <c r="AB4156" i="1"/>
  <c r="AB4188" i="1"/>
  <c r="P3904" i="1"/>
  <c r="AB3904" i="1" s="1"/>
  <c r="V3906" i="1"/>
  <c r="AB3906" i="1" s="1"/>
  <c r="Z3910" i="1"/>
  <c r="AB3912" i="1"/>
  <c r="M3913" i="1"/>
  <c r="AB3913" i="1" s="1"/>
  <c r="S3915" i="1"/>
  <c r="AB3915" i="1" s="1"/>
  <c r="P3920" i="1"/>
  <c r="AB3920" i="1" s="1"/>
  <c r="V3922" i="1"/>
  <c r="AB3922" i="1" s="1"/>
  <c r="Z3926" i="1"/>
  <c r="AB3926" i="1" s="1"/>
  <c r="AB3928" i="1"/>
  <c r="M3929" i="1"/>
  <c r="AB3929" i="1" s="1"/>
  <c r="S3931" i="1"/>
  <c r="AB3931" i="1" s="1"/>
  <c r="P3936" i="1"/>
  <c r="AB3936" i="1" s="1"/>
  <c r="V3938" i="1"/>
  <c r="AB3938" i="1" s="1"/>
  <c r="Z3942" i="1"/>
  <c r="AB3942" i="1" s="1"/>
  <c r="AB3944" i="1"/>
  <c r="M3945" i="1"/>
  <c r="AB3945" i="1" s="1"/>
  <c r="S3947" i="1"/>
  <c r="AB3947" i="1" s="1"/>
  <c r="M3950" i="1"/>
  <c r="AB3950" i="1" s="1"/>
  <c r="V3951" i="1"/>
  <c r="AB3951" i="1" s="1"/>
  <c r="AB3954" i="1"/>
  <c r="AB3961" i="1"/>
  <c r="AB3968" i="1"/>
  <c r="AB3970" i="1"/>
  <c r="AB3977" i="1"/>
  <c r="AB3984" i="1"/>
  <c r="AB3986" i="1"/>
  <c r="AB3993" i="1"/>
  <c r="AB4000" i="1"/>
  <c r="AB4002" i="1"/>
  <c r="AB4009" i="1"/>
  <c r="AB4016" i="1"/>
  <c r="AB4018" i="1"/>
  <c r="AB4025" i="1"/>
  <c r="AB4032" i="1"/>
  <c r="AB4034" i="1"/>
  <c r="AB4041" i="1"/>
  <c r="AB4048" i="1"/>
  <c r="AB4050" i="1"/>
  <c r="AB4057" i="1"/>
  <c r="AB4064" i="1"/>
  <c r="AB4066" i="1"/>
  <c r="AB4073" i="1"/>
  <c r="AB4091" i="1"/>
  <c r="AB4097" i="1"/>
  <c r="AB4118" i="1"/>
  <c r="AB4127" i="1"/>
  <c r="AB4136" i="1"/>
  <c r="AB4169" i="1"/>
  <c r="AB4176" i="1"/>
  <c r="AB4158" i="1"/>
  <c r="AB4174" i="1"/>
  <c r="AB4190" i="1"/>
  <c r="M4201" i="1"/>
  <c r="AB4201" i="1" s="1"/>
  <c r="M4204" i="1"/>
  <c r="AB4204" i="1" s="1"/>
  <c r="AB4206" i="1"/>
  <c r="P4211" i="1"/>
  <c r="M4216" i="1"/>
  <c r="AB4216" i="1" s="1"/>
  <c r="M4217" i="1"/>
  <c r="AB4217" i="1" s="1"/>
  <c r="M4220" i="1"/>
  <c r="AB4220" i="1" s="1"/>
  <c r="AB4222" i="1"/>
  <c r="P4227" i="1"/>
  <c r="P4228" i="1"/>
  <c r="V4230" i="1"/>
  <c r="M4232" i="1"/>
  <c r="AB4232" i="1" s="1"/>
  <c r="M4233" i="1"/>
  <c r="AB4233" i="1" s="1"/>
  <c r="M4236" i="1"/>
  <c r="AB4236" i="1" s="1"/>
  <c r="S4239" i="1"/>
  <c r="AB4239" i="1" s="1"/>
  <c r="AB4240" i="1"/>
  <c r="AB4245" i="1"/>
  <c r="Z4246" i="1"/>
  <c r="AB4246" i="1" s="1"/>
  <c r="AB4255" i="1"/>
  <c r="S4255" i="1"/>
  <c r="AB4256" i="1"/>
  <c r="AB4337" i="1"/>
  <c r="AB4347" i="1"/>
  <c r="AB4369" i="1"/>
  <c r="AB4379" i="1"/>
  <c r="AB4398" i="1"/>
  <c r="AB4439" i="1"/>
  <c r="AB4484" i="1"/>
  <c r="AB4080" i="1"/>
  <c r="AB4096" i="1"/>
  <c r="AB4112" i="1"/>
  <c r="AB4128" i="1"/>
  <c r="AB4144" i="1"/>
  <c r="AB4151" i="1"/>
  <c r="AB4167" i="1"/>
  <c r="AB4183" i="1"/>
  <c r="AB4199" i="1"/>
  <c r="AB4215" i="1"/>
  <c r="AB4231" i="1"/>
  <c r="AB4247" i="1"/>
  <c r="Z4082" i="1"/>
  <c r="AB4082" i="1" s="1"/>
  <c r="AB4084" i="1"/>
  <c r="M4085" i="1"/>
  <c r="AB4085" i="1" s="1"/>
  <c r="S4087" i="1"/>
  <c r="AB4087" i="1" s="1"/>
  <c r="P4092" i="1"/>
  <c r="AB4092" i="1" s="1"/>
  <c r="V4094" i="1"/>
  <c r="AB4094" i="1" s="1"/>
  <c r="Z4098" i="1"/>
  <c r="AB4098" i="1" s="1"/>
  <c r="AB4100" i="1"/>
  <c r="M4101" i="1"/>
  <c r="AB4101" i="1" s="1"/>
  <c r="S4103" i="1"/>
  <c r="AB4103" i="1" s="1"/>
  <c r="P4108" i="1"/>
  <c r="AB4108" i="1" s="1"/>
  <c r="V4110" i="1"/>
  <c r="AB4110" i="1" s="1"/>
  <c r="Z4114" i="1"/>
  <c r="AB4114" i="1" s="1"/>
  <c r="AB4116" i="1"/>
  <c r="M4117" i="1"/>
  <c r="AB4117" i="1" s="1"/>
  <c r="S4119" i="1"/>
  <c r="AB4119" i="1" s="1"/>
  <c r="P4124" i="1"/>
  <c r="AB4124" i="1" s="1"/>
  <c r="V4126" i="1"/>
  <c r="AB4126" i="1" s="1"/>
  <c r="Z4130" i="1"/>
  <c r="AB4130" i="1" s="1"/>
  <c r="AB4132" i="1"/>
  <c r="M4133" i="1"/>
  <c r="AB4133" i="1" s="1"/>
  <c r="S4135" i="1"/>
  <c r="AB4135" i="1" s="1"/>
  <c r="P4140" i="1"/>
  <c r="AB4140" i="1" s="1"/>
  <c r="V4142" i="1"/>
  <c r="AB4142" i="1" s="1"/>
  <c r="Z4146" i="1"/>
  <c r="AB4146" i="1" s="1"/>
  <c r="AB4148" i="1"/>
  <c r="AB4149" i="1"/>
  <c r="V4149" i="1"/>
  <c r="P4159" i="1"/>
  <c r="AB4159" i="1" s="1"/>
  <c r="V4165" i="1"/>
  <c r="AB4165" i="1" s="1"/>
  <c r="P4175" i="1"/>
  <c r="AB4175" i="1" s="1"/>
  <c r="V4181" i="1"/>
  <c r="AB4181" i="1" s="1"/>
  <c r="P4191" i="1"/>
  <c r="AB4191" i="1" s="1"/>
  <c r="AB4197" i="1"/>
  <c r="V4197" i="1"/>
  <c r="P4207" i="1"/>
  <c r="AB4207" i="1" s="1"/>
  <c r="AB4213" i="1"/>
  <c r="V4213" i="1"/>
  <c r="P4223" i="1"/>
  <c r="AB4223" i="1" s="1"/>
  <c r="V4229" i="1"/>
  <c r="AB4229" i="1" s="1"/>
  <c r="P4244" i="1"/>
  <c r="M4249" i="1"/>
  <c r="AB4249" i="1" s="1"/>
  <c r="V4250" i="1"/>
  <c r="AB4250" i="1" s="1"/>
  <c r="AB4252" i="1"/>
  <c r="P4260" i="1"/>
  <c r="AB4271" i="1"/>
  <c r="AB4287" i="1"/>
  <c r="AB4303" i="1"/>
  <c r="AB4319" i="1"/>
  <c r="AB4335" i="1"/>
  <c r="AB4353" i="1"/>
  <c r="AB4363" i="1"/>
  <c r="AB4364" i="1"/>
  <c r="M4261" i="1"/>
  <c r="AB4261" i="1" s="1"/>
  <c r="V4262" i="1"/>
  <c r="AB4262" i="1" s="1"/>
  <c r="S4267" i="1"/>
  <c r="AB4267" i="1" s="1"/>
  <c r="AB4268" i="1"/>
  <c r="P4272" i="1"/>
  <c r="AB4272" i="1" s="1"/>
  <c r="Z4274" i="1"/>
  <c r="AB4274" i="1" s="1"/>
  <c r="M4277" i="1"/>
  <c r="AB4277" i="1" s="1"/>
  <c r="V4278" i="1"/>
  <c r="AB4278" i="1" s="1"/>
  <c r="S4283" i="1"/>
  <c r="AB4283" i="1" s="1"/>
  <c r="AB4284" i="1"/>
  <c r="P4288" i="1"/>
  <c r="AB4288" i="1" s="1"/>
  <c r="Z4290" i="1"/>
  <c r="AB4290" i="1" s="1"/>
  <c r="M4293" i="1"/>
  <c r="AB4293" i="1" s="1"/>
  <c r="V4294" i="1"/>
  <c r="AB4294" i="1" s="1"/>
  <c r="S4299" i="1"/>
  <c r="AB4299" i="1" s="1"/>
  <c r="AB4300" i="1"/>
  <c r="P4304" i="1"/>
  <c r="AB4304" i="1" s="1"/>
  <c r="Z4306" i="1"/>
  <c r="AB4306" i="1" s="1"/>
  <c r="M4309" i="1"/>
  <c r="AB4309" i="1" s="1"/>
  <c r="V4310" i="1"/>
  <c r="AB4310" i="1" s="1"/>
  <c r="AB4315" i="1"/>
  <c r="S4315" i="1"/>
  <c r="AB4316" i="1"/>
  <c r="P4320" i="1"/>
  <c r="AB4320" i="1" s="1"/>
  <c r="Z4322" i="1"/>
  <c r="AB4322" i="1" s="1"/>
  <c r="M4325" i="1"/>
  <c r="AB4325" i="1" s="1"/>
  <c r="V4326" i="1"/>
  <c r="AB4326" i="1" s="1"/>
  <c r="S4331" i="1"/>
  <c r="AB4331" i="1" s="1"/>
  <c r="AB4332" i="1"/>
  <c r="P4336" i="1"/>
  <c r="AB4336" i="1" s="1"/>
  <c r="AB4339" i="1"/>
  <c r="V4340" i="1"/>
  <c r="AB4340" i="1" s="1"/>
  <c r="Z4344" i="1"/>
  <c r="AB4349" i="1"/>
  <c r="V4357" i="1"/>
  <c r="AB4357" i="1" s="1"/>
  <c r="AB4371" i="1"/>
  <c r="V4372" i="1"/>
  <c r="AB4372" i="1" s="1"/>
  <c r="Z4376" i="1"/>
  <c r="AB4384" i="1"/>
  <c r="S4389" i="1"/>
  <c r="AB4389" i="1" s="1"/>
  <c r="AB4390" i="1"/>
  <c r="AB4403" i="1"/>
  <c r="Z4408" i="1"/>
  <c r="AB4408" i="1" s="1"/>
  <c r="M4411" i="1"/>
  <c r="AB4411" i="1" s="1"/>
  <c r="AB4416" i="1"/>
  <c r="AB4421" i="1"/>
  <c r="S4421" i="1"/>
  <c r="AB4422" i="1"/>
  <c r="V4428" i="1"/>
  <c r="AB4429" i="1"/>
  <c r="S4433" i="1"/>
  <c r="AB4433" i="1" s="1"/>
  <c r="AB4434" i="1"/>
  <c r="AB4443" i="1"/>
  <c r="AB4446" i="1"/>
  <c r="AB4455" i="1"/>
  <c r="AB4493" i="1"/>
  <c r="AB4498" i="1"/>
  <c r="AB4507" i="1"/>
  <c r="AB4510" i="1"/>
  <c r="AB4519" i="1"/>
  <c r="AB4563" i="1"/>
  <c r="AB4595" i="1"/>
  <c r="AB4635" i="1"/>
  <c r="AB4667" i="1"/>
  <c r="AB4699" i="1"/>
  <c r="AB4731" i="1"/>
  <c r="AB4763" i="1"/>
  <c r="AB4450" i="1"/>
  <c r="AB4459" i="1"/>
  <c r="AB4462" i="1"/>
  <c r="AB4471" i="1"/>
  <c r="P4502" i="1"/>
  <c r="V4508" i="1"/>
  <c r="AB4508" i="1" s="1"/>
  <c r="AB4509" i="1"/>
  <c r="S4513" i="1"/>
  <c r="AB4513" i="1" s="1"/>
  <c r="AB4514" i="1"/>
  <c r="AB4523" i="1"/>
  <c r="AB4526" i="1"/>
  <c r="AB4535" i="1"/>
  <c r="P4539" i="1"/>
  <c r="AB4547" i="1"/>
  <c r="S4549" i="1"/>
  <c r="AB4567" i="1"/>
  <c r="AB4599" i="1"/>
  <c r="S4150" i="1"/>
  <c r="AB4150" i="1" s="1"/>
  <c r="P4155" i="1"/>
  <c r="AB4155" i="1" s="1"/>
  <c r="V4157" i="1"/>
  <c r="AB4157" i="1" s="1"/>
  <c r="Z4161" i="1"/>
  <c r="AB4161" i="1" s="1"/>
  <c r="AB4163" i="1"/>
  <c r="M4164" i="1"/>
  <c r="AB4164" i="1" s="1"/>
  <c r="S4166" i="1"/>
  <c r="AB4166" i="1" s="1"/>
  <c r="P4171" i="1"/>
  <c r="AB4171" i="1" s="1"/>
  <c r="V4173" i="1"/>
  <c r="AB4173" i="1" s="1"/>
  <c r="Z4177" i="1"/>
  <c r="AB4177" i="1" s="1"/>
  <c r="AB4179" i="1"/>
  <c r="M4180" i="1"/>
  <c r="AB4180" i="1" s="1"/>
  <c r="S4182" i="1"/>
  <c r="AB4182" i="1" s="1"/>
  <c r="P4187" i="1"/>
  <c r="AB4187" i="1" s="1"/>
  <c r="V4189" i="1"/>
  <c r="AB4189" i="1" s="1"/>
  <c r="Z4193" i="1"/>
  <c r="AB4193" i="1" s="1"/>
  <c r="AB4195" i="1"/>
  <c r="M4196" i="1"/>
  <c r="AB4196" i="1" s="1"/>
  <c r="S4198" i="1"/>
  <c r="AB4198" i="1" s="1"/>
  <c r="P4203" i="1"/>
  <c r="AB4203" i="1" s="1"/>
  <c r="V4205" i="1"/>
  <c r="AB4205" i="1" s="1"/>
  <c r="Z4209" i="1"/>
  <c r="AB4209" i="1" s="1"/>
  <c r="AB4211" i="1"/>
  <c r="M4212" i="1"/>
  <c r="AB4212" i="1" s="1"/>
  <c r="S4214" i="1"/>
  <c r="AB4214" i="1" s="1"/>
  <c r="P4219" i="1"/>
  <c r="AB4219" i="1" s="1"/>
  <c r="V4221" i="1"/>
  <c r="AB4221" i="1" s="1"/>
  <c r="Z4225" i="1"/>
  <c r="AB4225" i="1" s="1"/>
  <c r="AB4227" i="1"/>
  <c r="M4228" i="1"/>
  <c r="AB4228" i="1" s="1"/>
  <c r="S4230" i="1"/>
  <c r="AB4230" i="1" s="1"/>
  <c r="P4235" i="1"/>
  <c r="AB4235" i="1" s="1"/>
  <c r="V4237" i="1"/>
  <c r="AB4237" i="1" s="1"/>
  <c r="V4238" i="1"/>
  <c r="AB4238" i="1" s="1"/>
  <c r="AB4243" i="1"/>
  <c r="S4243" i="1"/>
  <c r="AB4244" i="1"/>
  <c r="P4248" i="1"/>
  <c r="AB4248" i="1" s="1"/>
  <c r="Z4250" i="1"/>
  <c r="M4253" i="1"/>
  <c r="AB4253" i="1" s="1"/>
  <c r="V4254" i="1"/>
  <c r="AB4254" i="1" s="1"/>
  <c r="S4259" i="1"/>
  <c r="AB4259" i="1" s="1"/>
  <c r="AB4260" i="1"/>
  <c r="P4264" i="1"/>
  <c r="AB4264" i="1" s="1"/>
  <c r="Z4266" i="1"/>
  <c r="AB4266" i="1" s="1"/>
  <c r="M4269" i="1"/>
  <c r="AB4269" i="1" s="1"/>
  <c r="V4270" i="1"/>
  <c r="AB4270" i="1" s="1"/>
  <c r="S4275" i="1"/>
  <c r="AB4275" i="1" s="1"/>
  <c r="AB4276" i="1"/>
  <c r="P4280" i="1"/>
  <c r="AB4280" i="1" s="1"/>
  <c r="Z4282" i="1"/>
  <c r="AB4282" i="1" s="1"/>
  <c r="M4285" i="1"/>
  <c r="AB4285" i="1" s="1"/>
  <c r="V4286" i="1"/>
  <c r="AB4286" i="1" s="1"/>
  <c r="S4291" i="1"/>
  <c r="AB4291" i="1" s="1"/>
  <c r="AB4292" i="1"/>
  <c r="P4296" i="1"/>
  <c r="AB4296" i="1" s="1"/>
  <c r="Z4298" i="1"/>
  <c r="AB4298" i="1" s="1"/>
  <c r="M4301" i="1"/>
  <c r="AB4301" i="1" s="1"/>
  <c r="V4302" i="1"/>
  <c r="AB4302" i="1" s="1"/>
  <c r="S4307" i="1"/>
  <c r="AB4307" i="1" s="1"/>
  <c r="AB4308" i="1"/>
  <c r="P4312" i="1"/>
  <c r="AB4312" i="1" s="1"/>
  <c r="Z4314" i="1"/>
  <c r="AB4314" i="1" s="1"/>
  <c r="M4317" i="1"/>
  <c r="AB4317" i="1" s="1"/>
  <c r="V4318" i="1"/>
  <c r="AB4318" i="1" s="1"/>
  <c r="S4323" i="1"/>
  <c r="AB4323" i="1" s="1"/>
  <c r="AB4324" i="1"/>
  <c r="P4328" i="1"/>
  <c r="AB4328" i="1" s="1"/>
  <c r="Z4330" i="1"/>
  <c r="AB4330" i="1" s="1"/>
  <c r="M4333" i="1"/>
  <c r="AB4333" i="1" s="1"/>
  <c r="V4334" i="1"/>
  <c r="AB4334" i="1" s="1"/>
  <c r="V4341" i="1"/>
  <c r="AB4341" i="1" s="1"/>
  <c r="AB4344" i="1"/>
  <c r="AB4355" i="1"/>
  <c r="V4356" i="1"/>
  <c r="AB4356" i="1" s="1"/>
  <c r="Z4360" i="1"/>
  <c r="AB4360" i="1" s="1"/>
  <c r="AB4365" i="1"/>
  <c r="V4373" i="1"/>
  <c r="AB4373" i="1" s="1"/>
  <c r="AB4376" i="1"/>
  <c r="AB4387" i="1"/>
  <c r="Z4392" i="1"/>
  <c r="AB4392" i="1" s="1"/>
  <c r="M4395" i="1"/>
  <c r="AB4395" i="1" s="1"/>
  <c r="AB4400" i="1"/>
  <c r="S4405" i="1"/>
  <c r="AB4405" i="1" s="1"/>
  <c r="AB4406" i="1"/>
  <c r="AB4419" i="1"/>
  <c r="Z4424" i="1"/>
  <c r="AB4424" i="1" s="1"/>
  <c r="M4427" i="1"/>
  <c r="AB4427" i="1" s="1"/>
  <c r="AB4440" i="1"/>
  <c r="P4454" i="1"/>
  <c r="V4460" i="1"/>
  <c r="AB4460" i="1" s="1"/>
  <c r="AB4461" i="1"/>
  <c r="AB4465" i="1"/>
  <c r="S4465" i="1"/>
  <c r="AB4466" i="1"/>
  <c r="AB4475" i="1"/>
  <c r="AB4478" i="1"/>
  <c r="AB4487" i="1"/>
  <c r="Z4488" i="1"/>
  <c r="AB4488" i="1" s="1"/>
  <c r="M4491" i="1"/>
  <c r="AB4491" i="1" s="1"/>
  <c r="AB4504" i="1"/>
  <c r="P4518" i="1"/>
  <c r="V4524" i="1"/>
  <c r="AB4524" i="1" s="1"/>
  <c r="AB4529" i="1"/>
  <c r="S4529" i="1"/>
  <c r="AB4530" i="1"/>
  <c r="AB4537" i="1"/>
  <c r="AB4539" i="1"/>
  <c r="S4546" i="1"/>
  <c r="AB4546" i="1" s="1"/>
  <c r="AB4549" i="1"/>
  <c r="AB4557" i="1"/>
  <c r="AB4569" i="1"/>
  <c r="AB4589" i="1"/>
  <c r="AB4601" i="1"/>
  <c r="AB4636" i="1"/>
  <c r="AB4668" i="1"/>
  <c r="AB4700" i="1"/>
  <c r="AB4732" i="1"/>
  <c r="AB4764" i="1"/>
  <c r="AB4571" i="1"/>
  <c r="AB4581" i="1"/>
  <c r="AB4603" i="1"/>
  <c r="AB4613" i="1"/>
  <c r="AB4641" i="1"/>
  <c r="AB4673" i="1"/>
  <c r="AB4705" i="1"/>
  <c r="AB4737" i="1"/>
  <c r="AB4769" i="1"/>
  <c r="AB4775" i="1"/>
  <c r="AB4787" i="1"/>
  <c r="AB4816" i="1"/>
  <c r="AB4855" i="1"/>
  <c r="AB4883" i="1"/>
  <c r="AB4338" i="1"/>
  <c r="AB4354" i="1"/>
  <c r="AB4370" i="1"/>
  <c r="AB4385" i="1"/>
  <c r="AB4393" i="1"/>
  <c r="AB4401" i="1"/>
  <c r="AB4409" i="1"/>
  <c r="AB4417" i="1"/>
  <c r="AB4425" i="1"/>
  <c r="AB4441" i="1"/>
  <c r="AB4457" i="1"/>
  <c r="AB4473" i="1"/>
  <c r="AB4489" i="1"/>
  <c r="AB4505" i="1"/>
  <c r="AB4521" i="1"/>
  <c r="AB4553" i="1"/>
  <c r="AB4562" i="1"/>
  <c r="AB4585" i="1"/>
  <c r="AB4594" i="1"/>
  <c r="AB4620" i="1"/>
  <c r="AB4639" i="1"/>
  <c r="AB4643" i="1"/>
  <c r="AB4652" i="1"/>
  <c r="AB4671" i="1"/>
  <c r="AB4675" i="1"/>
  <c r="AB4684" i="1"/>
  <c r="AB4703" i="1"/>
  <c r="AB4707" i="1"/>
  <c r="AB4716" i="1"/>
  <c r="AB4735" i="1"/>
  <c r="AB4739" i="1"/>
  <c r="AB4748" i="1"/>
  <c r="AB4767" i="1"/>
  <c r="AB4771" i="1"/>
  <c r="Z4340" i="1"/>
  <c r="AB4342" i="1"/>
  <c r="M4343" i="1"/>
  <c r="AB4343" i="1" s="1"/>
  <c r="S4345" i="1"/>
  <c r="AB4345" i="1" s="1"/>
  <c r="P4350" i="1"/>
  <c r="AB4350" i="1" s="1"/>
  <c r="V4352" i="1"/>
  <c r="AB4352" i="1" s="1"/>
  <c r="Z4356" i="1"/>
  <c r="AB4358" i="1"/>
  <c r="M4359" i="1"/>
  <c r="AB4359" i="1" s="1"/>
  <c r="S4361" i="1"/>
  <c r="AB4361" i="1" s="1"/>
  <c r="P4366" i="1"/>
  <c r="AB4366" i="1" s="1"/>
  <c r="V4368" i="1"/>
  <c r="AB4368" i="1" s="1"/>
  <c r="Z4372" i="1"/>
  <c r="AB4374" i="1"/>
  <c r="M4375" i="1"/>
  <c r="AB4375" i="1" s="1"/>
  <c r="S4377" i="1"/>
  <c r="AB4377" i="1" s="1"/>
  <c r="AB4381" i="1"/>
  <c r="P4386" i="1"/>
  <c r="AB4386" i="1" s="1"/>
  <c r="V4388" i="1"/>
  <c r="AB4388" i="1" s="1"/>
  <c r="P4394" i="1"/>
  <c r="AB4394" i="1" s="1"/>
  <c r="V4396" i="1"/>
  <c r="AB4396" i="1" s="1"/>
  <c r="P4402" i="1"/>
  <c r="AB4402" i="1" s="1"/>
  <c r="V4404" i="1"/>
  <c r="AB4404" i="1" s="1"/>
  <c r="P4410" i="1"/>
  <c r="AB4410" i="1" s="1"/>
  <c r="V4412" i="1"/>
  <c r="AB4412" i="1" s="1"/>
  <c r="P4418" i="1"/>
  <c r="AB4418" i="1" s="1"/>
  <c r="V4420" i="1"/>
  <c r="AB4420" i="1" s="1"/>
  <c r="P4426" i="1"/>
  <c r="AB4426" i="1" s="1"/>
  <c r="Z4428" i="1"/>
  <c r="AB4428" i="1" s="1"/>
  <c r="M4431" i="1"/>
  <c r="AB4431" i="1" s="1"/>
  <c r="V4432" i="1"/>
  <c r="AB4432" i="1" s="1"/>
  <c r="AB4437" i="1"/>
  <c r="S4437" i="1"/>
  <c r="AB4438" i="1"/>
  <c r="P4442" i="1"/>
  <c r="AB4442" i="1" s="1"/>
  <c r="Z4444" i="1"/>
  <c r="AB4444" i="1" s="1"/>
  <c r="M4447" i="1"/>
  <c r="AB4447" i="1" s="1"/>
  <c r="V4448" i="1"/>
  <c r="AB4448" i="1" s="1"/>
  <c r="S4453" i="1"/>
  <c r="AB4453" i="1" s="1"/>
  <c r="AB4454" i="1"/>
  <c r="P4458" i="1"/>
  <c r="AB4458" i="1" s="1"/>
  <c r="Z4460" i="1"/>
  <c r="M4463" i="1"/>
  <c r="AB4463" i="1" s="1"/>
  <c r="V4464" i="1"/>
  <c r="AB4464" i="1" s="1"/>
  <c r="AB4469" i="1"/>
  <c r="S4469" i="1"/>
  <c r="AB4470" i="1"/>
  <c r="P4474" i="1"/>
  <c r="AB4474" i="1" s="1"/>
  <c r="Z4476" i="1"/>
  <c r="AB4476" i="1" s="1"/>
  <c r="M4479" i="1"/>
  <c r="AB4479" i="1" s="1"/>
  <c r="V4480" i="1"/>
  <c r="AB4480" i="1" s="1"/>
  <c r="S4485" i="1"/>
  <c r="AB4485" i="1" s="1"/>
  <c r="AB4486" i="1"/>
  <c r="P4490" i="1"/>
  <c r="AB4490" i="1" s="1"/>
  <c r="Z4492" i="1"/>
  <c r="AB4492" i="1" s="1"/>
  <c r="M4495" i="1"/>
  <c r="AB4495" i="1" s="1"/>
  <c r="V4496" i="1"/>
  <c r="AB4496" i="1" s="1"/>
  <c r="AB4501" i="1"/>
  <c r="S4501" i="1"/>
  <c r="AB4502" i="1"/>
  <c r="P4506" i="1"/>
  <c r="AB4506" i="1" s="1"/>
  <c r="Z4508" i="1"/>
  <c r="M4511" i="1"/>
  <c r="AB4511" i="1" s="1"/>
  <c r="V4512" i="1"/>
  <c r="AB4512" i="1" s="1"/>
  <c r="S4517" i="1"/>
  <c r="AB4517" i="1" s="1"/>
  <c r="AB4518" i="1"/>
  <c r="P4522" i="1"/>
  <c r="AB4522" i="1" s="1"/>
  <c r="Z4524" i="1"/>
  <c r="M4527" i="1"/>
  <c r="AB4527" i="1" s="1"/>
  <c r="V4528" i="1"/>
  <c r="AB4528" i="1" s="1"/>
  <c r="S4533" i="1"/>
  <c r="AB4533" i="1" s="1"/>
  <c r="AB4534" i="1"/>
  <c r="V4541" i="1"/>
  <c r="AB4541" i="1" s="1"/>
  <c r="AB4544" i="1"/>
  <c r="AB4555" i="1"/>
  <c r="V4556" i="1"/>
  <c r="AB4556" i="1" s="1"/>
  <c r="Z4560" i="1"/>
  <c r="AB4560" i="1" s="1"/>
  <c r="AB4565" i="1"/>
  <c r="V4573" i="1"/>
  <c r="AB4573" i="1" s="1"/>
  <c r="AB4576" i="1"/>
  <c r="AB4587" i="1"/>
  <c r="V4588" i="1"/>
  <c r="AB4588" i="1" s="1"/>
  <c r="Z4592" i="1"/>
  <c r="AB4592" i="1" s="1"/>
  <c r="AB4597" i="1"/>
  <c r="V4605" i="1"/>
  <c r="AB4605" i="1" s="1"/>
  <c r="AB4608" i="1"/>
  <c r="AB4625" i="1"/>
  <c r="Z4629" i="1"/>
  <c r="AB4629" i="1" s="1"/>
  <c r="Z4633" i="1"/>
  <c r="AB4657" i="1"/>
  <c r="Z4661" i="1"/>
  <c r="AB4661" i="1" s="1"/>
  <c r="Z4665" i="1"/>
  <c r="AB4689" i="1"/>
  <c r="Z4693" i="1"/>
  <c r="AB4693" i="1" s="1"/>
  <c r="Z4697" i="1"/>
  <c r="AB4721" i="1"/>
  <c r="Z4725" i="1"/>
  <c r="AB4725" i="1" s="1"/>
  <c r="Z4729" i="1"/>
  <c r="AB4753" i="1"/>
  <c r="Z4757" i="1"/>
  <c r="AB4757" i="1" s="1"/>
  <c r="Z4761" i="1"/>
  <c r="Z4781" i="1"/>
  <c r="AB4885" i="1"/>
  <c r="AB4897" i="1"/>
  <c r="AB4904" i="1"/>
  <c r="AB4908" i="1"/>
  <c r="AB4538" i="1"/>
  <c r="AB4554" i="1"/>
  <c r="AB4570" i="1"/>
  <c r="AB4586" i="1"/>
  <c r="AB4602" i="1"/>
  <c r="AB4618" i="1"/>
  <c r="AB4634" i="1"/>
  <c r="AB4650" i="1"/>
  <c r="AB4666" i="1"/>
  <c r="AB4682" i="1"/>
  <c r="AB4698" i="1"/>
  <c r="AB4714" i="1"/>
  <c r="AB4730" i="1"/>
  <c r="AB4746" i="1"/>
  <c r="AB4762" i="1"/>
  <c r="AB4789" i="1"/>
  <c r="AB4791" i="1"/>
  <c r="AB4798" i="1"/>
  <c r="AB4821" i="1"/>
  <c r="AB4823" i="1"/>
  <c r="AB4851" i="1"/>
  <c r="AB4865" i="1"/>
  <c r="M4879" i="1"/>
  <c r="AB4879" i="1" s="1"/>
  <c r="AB4967" i="1"/>
  <c r="AB4969" i="1"/>
  <c r="AB4974" i="1"/>
  <c r="V4536" i="1"/>
  <c r="AB4536" i="1" s="1"/>
  <c r="Z4540" i="1"/>
  <c r="AB4540" i="1" s="1"/>
  <c r="AB4542" i="1"/>
  <c r="M4543" i="1"/>
  <c r="AB4543" i="1" s="1"/>
  <c r="S4545" i="1"/>
  <c r="AB4545" i="1" s="1"/>
  <c r="P4550" i="1"/>
  <c r="AB4550" i="1" s="1"/>
  <c r="V4552" i="1"/>
  <c r="AB4552" i="1" s="1"/>
  <c r="Z4556" i="1"/>
  <c r="AB4558" i="1"/>
  <c r="M4559" i="1"/>
  <c r="AB4559" i="1" s="1"/>
  <c r="S4561" i="1"/>
  <c r="AB4561" i="1" s="1"/>
  <c r="P4566" i="1"/>
  <c r="AB4566" i="1" s="1"/>
  <c r="V4568" i="1"/>
  <c r="AB4568" i="1" s="1"/>
  <c r="Z4572" i="1"/>
  <c r="AB4572" i="1" s="1"/>
  <c r="AB4574" i="1"/>
  <c r="M4575" i="1"/>
  <c r="AB4575" i="1" s="1"/>
  <c r="S4577" i="1"/>
  <c r="AB4577" i="1" s="1"/>
  <c r="P4582" i="1"/>
  <c r="AB4582" i="1" s="1"/>
  <c r="V4584" i="1"/>
  <c r="AB4584" i="1" s="1"/>
  <c r="Z4588" i="1"/>
  <c r="AB4590" i="1"/>
  <c r="M4591" i="1"/>
  <c r="AB4591" i="1" s="1"/>
  <c r="S4593" i="1"/>
  <c r="AB4593" i="1" s="1"/>
  <c r="P4598" i="1"/>
  <c r="AB4598" i="1" s="1"/>
  <c r="V4600" i="1"/>
  <c r="AB4600" i="1" s="1"/>
  <c r="Z4604" i="1"/>
  <c r="AB4604" i="1" s="1"/>
  <c r="AB4606" i="1"/>
  <c r="M4607" i="1"/>
  <c r="AB4607" i="1" s="1"/>
  <c r="S4609" i="1"/>
  <c r="AB4609" i="1" s="1"/>
  <c r="P4614" i="1"/>
  <c r="AB4614" i="1" s="1"/>
  <c r="AB4616" i="1"/>
  <c r="V4616" i="1"/>
  <c r="P4626" i="1"/>
  <c r="AB4626" i="1" s="1"/>
  <c r="V4632" i="1"/>
  <c r="AB4632" i="1" s="1"/>
  <c r="P4642" i="1"/>
  <c r="AB4642" i="1" s="1"/>
  <c r="AB4648" i="1"/>
  <c r="V4648" i="1"/>
  <c r="P4658" i="1"/>
  <c r="AB4658" i="1" s="1"/>
  <c r="V4664" i="1"/>
  <c r="AB4664" i="1" s="1"/>
  <c r="P4674" i="1"/>
  <c r="AB4674" i="1" s="1"/>
  <c r="V4680" i="1"/>
  <c r="AB4680" i="1" s="1"/>
  <c r="P4690" i="1"/>
  <c r="AB4690" i="1" s="1"/>
  <c r="V4696" i="1"/>
  <c r="AB4696" i="1" s="1"/>
  <c r="P4706" i="1"/>
  <c r="AB4706" i="1" s="1"/>
  <c r="AB4712" i="1"/>
  <c r="V4712" i="1"/>
  <c r="P4722" i="1"/>
  <c r="AB4722" i="1" s="1"/>
  <c r="V4728" i="1"/>
  <c r="AB4728" i="1" s="1"/>
  <c r="P4738" i="1"/>
  <c r="AB4738" i="1" s="1"/>
  <c r="V4744" i="1"/>
  <c r="AB4744" i="1" s="1"/>
  <c r="P4754" i="1"/>
  <c r="AB4754" i="1" s="1"/>
  <c r="V4760" i="1"/>
  <c r="AB4760" i="1" s="1"/>
  <c r="P4770" i="1"/>
  <c r="AB4770" i="1" s="1"/>
  <c r="AB4784" i="1"/>
  <c r="P4794" i="1"/>
  <c r="P4795" i="1"/>
  <c r="AB4801" i="1"/>
  <c r="AB4809" i="1"/>
  <c r="M4812" i="1"/>
  <c r="AB4812" i="1" s="1"/>
  <c r="AB4819" i="1"/>
  <c r="S4830" i="1"/>
  <c r="AB4830" i="1" s="1"/>
  <c r="AB4833" i="1"/>
  <c r="Z4841" i="1"/>
  <c r="AB4841" i="1" s="1"/>
  <c r="M4847" i="1"/>
  <c r="AB4847" i="1" s="1"/>
  <c r="P4870" i="1"/>
  <c r="P4887" i="1"/>
  <c r="AB4887" i="1" s="1"/>
  <c r="AB4902" i="1"/>
  <c r="AB4910" i="1"/>
  <c r="Z4914" i="1"/>
  <c r="AB4920" i="1"/>
  <c r="S4617" i="1"/>
  <c r="AB4617" i="1" s="1"/>
  <c r="P4622" i="1"/>
  <c r="AB4622" i="1" s="1"/>
  <c r="V4624" i="1"/>
  <c r="AB4624" i="1" s="1"/>
  <c r="Z4628" i="1"/>
  <c r="AB4628" i="1" s="1"/>
  <c r="AB4630" i="1"/>
  <c r="M4631" i="1"/>
  <c r="AB4631" i="1" s="1"/>
  <c r="S4633" i="1"/>
  <c r="AB4633" i="1" s="1"/>
  <c r="P4638" i="1"/>
  <c r="AB4638" i="1" s="1"/>
  <c r="V4640" i="1"/>
  <c r="AB4640" i="1" s="1"/>
  <c r="Z4644" i="1"/>
  <c r="AB4644" i="1" s="1"/>
  <c r="AB4646" i="1"/>
  <c r="M4647" i="1"/>
  <c r="AB4647" i="1" s="1"/>
  <c r="S4649" i="1"/>
  <c r="AB4649" i="1" s="1"/>
  <c r="P4654" i="1"/>
  <c r="AB4654" i="1" s="1"/>
  <c r="V4656" i="1"/>
  <c r="AB4656" i="1" s="1"/>
  <c r="Z4660" i="1"/>
  <c r="AB4660" i="1" s="1"/>
  <c r="AB4662" i="1"/>
  <c r="M4663" i="1"/>
  <c r="AB4663" i="1" s="1"/>
  <c r="S4665" i="1"/>
  <c r="AB4665" i="1" s="1"/>
  <c r="P4670" i="1"/>
  <c r="AB4670" i="1" s="1"/>
  <c r="V4672" i="1"/>
  <c r="AB4672" i="1" s="1"/>
  <c r="Z4676" i="1"/>
  <c r="AB4676" i="1" s="1"/>
  <c r="AB4678" i="1"/>
  <c r="M4679" i="1"/>
  <c r="AB4679" i="1" s="1"/>
  <c r="S4681" i="1"/>
  <c r="AB4681" i="1" s="1"/>
  <c r="P4686" i="1"/>
  <c r="AB4686" i="1" s="1"/>
  <c r="V4688" i="1"/>
  <c r="AB4688" i="1" s="1"/>
  <c r="Z4692" i="1"/>
  <c r="AB4692" i="1" s="1"/>
  <c r="AB4694" i="1"/>
  <c r="M4695" i="1"/>
  <c r="AB4695" i="1" s="1"/>
  <c r="S4697" i="1"/>
  <c r="AB4697" i="1" s="1"/>
  <c r="P4702" i="1"/>
  <c r="AB4702" i="1" s="1"/>
  <c r="V4704" i="1"/>
  <c r="AB4704" i="1" s="1"/>
  <c r="Z4708" i="1"/>
  <c r="AB4708" i="1" s="1"/>
  <c r="AB4710" i="1"/>
  <c r="M4711" i="1"/>
  <c r="AB4711" i="1" s="1"/>
  <c r="S4713" i="1"/>
  <c r="AB4713" i="1" s="1"/>
  <c r="P4718" i="1"/>
  <c r="AB4718" i="1" s="1"/>
  <c r="V4720" i="1"/>
  <c r="AB4720" i="1" s="1"/>
  <c r="Z4724" i="1"/>
  <c r="AB4724" i="1" s="1"/>
  <c r="AB4726" i="1"/>
  <c r="M4727" i="1"/>
  <c r="AB4727" i="1" s="1"/>
  <c r="S4729" i="1"/>
  <c r="AB4729" i="1" s="1"/>
  <c r="P4734" i="1"/>
  <c r="AB4734" i="1" s="1"/>
  <c r="V4736" i="1"/>
  <c r="AB4736" i="1" s="1"/>
  <c r="Z4740" i="1"/>
  <c r="AB4740" i="1" s="1"/>
  <c r="AB4742" i="1"/>
  <c r="M4743" i="1"/>
  <c r="AB4743" i="1" s="1"/>
  <c r="S4745" i="1"/>
  <c r="AB4745" i="1" s="1"/>
  <c r="P4750" i="1"/>
  <c r="AB4750" i="1" s="1"/>
  <c r="V4752" i="1"/>
  <c r="AB4752" i="1" s="1"/>
  <c r="Z4756" i="1"/>
  <c r="AB4756" i="1" s="1"/>
  <c r="AB4758" i="1"/>
  <c r="M4759" i="1"/>
  <c r="AB4759" i="1" s="1"/>
  <c r="S4761" i="1"/>
  <c r="AB4761" i="1" s="1"/>
  <c r="P4766" i="1"/>
  <c r="AB4766" i="1" s="1"/>
  <c r="V4768" i="1"/>
  <c r="AB4768" i="1" s="1"/>
  <c r="Z4772" i="1"/>
  <c r="AB4772" i="1" s="1"/>
  <c r="P4774" i="1"/>
  <c r="AB4774" i="1" s="1"/>
  <c r="V4780" i="1"/>
  <c r="AB4780" i="1" s="1"/>
  <c r="P4790" i="1"/>
  <c r="AB4790" i="1" s="1"/>
  <c r="AB4796" i="1"/>
  <c r="V4796" i="1"/>
  <c r="M4799" i="1"/>
  <c r="AB4799" i="1" s="1"/>
  <c r="AB4805" i="1"/>
  <c r="P4807" i="1"/>
  <c r="S4814" i="1"/>
  <c r="AB4814" i="1" s="1"/>
  <c r="S4817" i="1"/>
  <c r="P4822" i="1"/>
  <c r="Z4825" i="1"/>
  <c r="M4828" i="1"/>
  <c r="M4831" i="1"/>
  <c r="AB4831" i="1" s="1"/>
  <c r="AB4837" i="1"/>
  <c r="P4839" i="1"/>
  <c r="S4846" i="1"/>
  <c r="AB4846" i="1" s="1"/>
  <c r="S4849" i="1"/>
  <c r="P4854" i="1"/>
  <c r="Z4857" i="1"/>
  <c r="M4860" i="1"/>
  <c r="M4863" i="1"/>
  <c r="AB4863" i="1" s="1"/>
  <c r="AB4869" i="1"/>
  <c r="P4871" i="1"/>
  <c r="S4878" i="1"/>
  <c r="AB4878" i="1" s="1"/>
  <c r="S4881" i="1"/>
  <c r="P4886" i="1"/>
  <c r="Z4889" i="1"/>
  <c r="M4892" i="1"/>
  <c r="M4895" i="1"/>
  <c r="AB4895" i="1" s="1"/>
  <c r="AB4901" i="1"/>
  <c r="AB4977" i="1"/>
  <c r="AB4807" i="1"/>
  <c r="V4808" i="1"/>
  <c r="AB4808" i="1" s="1"/>
  <c r="Z4812" i="1"/>
  <c r="AB4817" i="1"/>
  <c r="V4825" i="1"/>
  <c r="AB4825" i="1" s="1"/>
  <c r="AB4828" i="1"/>
  <c r="AB4839" i="1"/>
  <c r="V4840" i="1"/>
  <c r="AB4840" i="1" s="1"/>
  <c r="Z4844" i="1"/>
  <c r="AB4844" i="1" s="1"/>
  <c r="AB4849" i="1"/>
  <c r="V4857" i="1"/>
  <c r="AB4857" i="1" s="1"/>
  <c r="AB4860" i="1"/>
  <c r="AB4871" i="1"/>
  <c r="V4872" i="1"/>
  <c r="AB4872" i="1" s="1"/>
  <c r="Z4876" i="1"/>
  <c r="AB4876" i="1" s="1"/>
  <c r="AB4881" i="1"/>
  <c r="V4889" i="1"/>
  <c r="AB4889" i="1" s="1"/>
  <c r="AB4892" i="1"/>
  <c r="V4909" i="1"/>
  <c r="AB4909" i="1" s="1"/>
  <c r="Z4917" i="1"/>
  <c r="AB4917" i="1" s="1"/>
  <c r="AB4926" i="1"/>
  <c r="AB4942" i="1"/>
  <c r="AB4806" i="1"/>
  <c r="AB4822" i="1"/>
  <c r="AB4838" i="1"/>
  <c r="AB4854" i="1"/>
  <c r="AB4870" i="1"/>
  <c r="AB4886" i="1"/>
  <c r="AB4915" i="1"/>
  <c r="Z4776" i="1"/>
  <c r="AB4776" i="1" s="1"/>
  <c r="AB4778" i="1"/>
  <c r="M4779" i="1"/>
  <c r="AB4779" i="1" s="1"/>
  <c r="S4781" i="1"/>
  <c r="AB4781" i="1" s="1"/>
  <c r="P4786" i="1"/>
  <c r="AB4786" i="1" s="1"/>
  <c r="V4788" i="1"/>
  <c r="AB4788" i="1" s="1"/>
  <c r="Z4792" i="1"/>
  <c r="AB4792" i="1" s="1"/>
  <c r="AB4794" i="1"/>
  <c r="M4795" i="1"/>
  <c r="AB4795" i="1" s="1"/>
  <c r="S4797" i="1"/>
  <c r="AB4797" i="1" s="1"/>
  <c r="P4802" i="1"/>
  <c r="AB4802" i="1" s="1"/>
  <c r="V4804" i="1"/>
  <c r="AB4804" i="1" s="1"/>
  <c r="Z4808" i="1"/>
  <c r="AB4810" i="1"/>
  <c r="M4811" i="1"/>
  <c r="AB4811" i="1" s="1"/>
  <c r="S4813" i="1"/>
  <c r="AB4813" i="1" s="1"/>
  <c r="P4818" i="1"/>
  <c r="AB4818" i="1" s="1"/>
  <c r="V4820" i="1"/>
  <c r="AB4820" i="1" s="1"/>
  <c r="Z4824" i="1"/>
  <c r="AB4824" i="1" s="1"/>
  <c r="AB4826" i="1"/>
  <c r="M4827" i="1"/>
  <c r="AB4827" i="1" s="1"/>
  <c r="S4829" i="1"/>
  <c r="AB4829" i="1" s="1"/>
  <c r="P4834" i="1"/>
  <c r="AB4834" i="1" s="1"/>
  <c r="V4836" i="1"/>
  <c r="AB4836" i="1" s="1"/>
  <c r="Z4840" i="1"/>
  <c r="AB4842" i="1"/>
  <c r="M4843" i="1"/>
  <c r="AB4843" i="1" s="1"/>
  <c r="S4845" i="1"/>
  <c r="AB4845" i="1" s="1"/>
  <c r="P4850" i="1"/>
  <c r="AB4850" i="1" s="1"/>
  <c r="V4852" i="1"/>
  <c r="AB4852" i="1" s="1"/>
  <c r="Z4856" i="1"/>
  <c r="AB4856" i="1" s="1"/>
  <c r="AB4858" i="1"/>
  <c r="M4859" i="1"/>
  <c r="AB4859" i="1" s="1"/>
  <c r="S4861" i="1"/>
  <c r="AB4861" i="1" s="1"/>
  <c r="P4866" i="1"/>
  <c r="AB4866" i="1" s="1"/>
  <c r="V4868" i="1"/>
  <c r="AB4868" i="1" s="1"/>
  <c r="Z4872" i="1"/>
  <c r="AB4874" i="1"/>
  <c r="M4875" i="1"/>
  <c r="AB4875" i="1" s="1"/>
  <c r="S4877" i="1"/>
  <c r="AB4877" i="1" s="1"/>
  <c r="P4882" i="1"/>
  <c r="AB4882" i="1" s="1"/>
  <c r="V4884" i="1"/>
  <c r="AB4884" i="1" s="1"/>
  <c r="Z4888" i="1"/>
  <c r="AB4888" i="1" s="1"/>
  <c r="AB4890" i="1"/>
  <c r="M4891" i="1"/>
  <c r="AB4891" i="1" s="1"/>
  <c r="S4893" i="1"/>
  <c r="AB4893" i="1" s="1"/>
  <c r="P4898" i="1"/>
  <c r="AB4898" i="1" s="1"/>
  <c r="V4900" i="1"/>
  <c r="AB4900" i="1" s="1"/>
  <c r="P4907" i="1"/>
  <c r="AB4907" i="1" s="1"/>
  <c r="AB4913" i="1"/>
  <c r="V4913" i="1"/>
  <c r="P4959" i="1"/>
  <c r="AB4959" i="1" s="1"/>
  <c r="P4975" i="1"/>
  <c r="AB4975" i="1" s="1"/>
  <c r="AB4999" i="1"/>
  <c r="AB4966" i="1"/>
  <c r="AB4982" i="1"/>
  <c r="P4903" i="1"/>
  <c r="AB4903" i="1" s="1"/>
  <c r="V4905" i="1"/>
  <c r="AB4905" i="1" s="1"/>
  <c r="Z4909" i="1"/>
  <c r="AB4911" i="1"/>
  <c r="M4912" i="1"/>
  <c r="AB4912" i="1" s="1"/>
  <c r="S4914" i="1"/>
  <c r="AB4914" i="1" s="1"/>
  <c r="S4918" i="1"/>
  <c r="AB4918" i="1" s="1"/>
  <c r="S4919" i="1"/>
  <c r="S4922" i="1"/>
  <c r="AB4922" i="1" s="1"/>
  <c r="AB4923" i="1"/>
  <c r="Z4929" i="1"/>
  <c r="AB4929" i="1" s="1"/>
  <c r="AB4931" i="1"/>
  <c r="S4934" i="1"/>
  <c r="AB4934" i="1" s="1"/>
  <c r="S4935" i="1"/>
  <c r="S4938" i="1"/>
  <c r="AB4938" i="1" s="1"/>
  <c r="AB4939" i="1"/>
  <c r="Z4945" i="1"/>
  <c r="AB4945" i="1" s="1"/>
  <c r="AB4947" i="1"/>
  <c r="S4950" i="1"/>
  <c r="AB4950" i="1" s="1"/>
  <c r="S4951" i="1"/>
  <c r="S4954" i="1"/>
  <c r="AB4954" i="1" s="1"/>
  <c r="M4964" i="1"/>
  <c r="AB4964" i="1" s="1"/>
  <c r="M4968" i="1"/>
  <c r="AB4968" i="1" s="1"/>
  <c r="S4970" i="1"/>
  <c r="M4980" i="1"/>
  <c r="AB4980" i="1" s="1"/>
  <c r="AB4985" i="1"/>
  <c r="S4989" i="1"/>
  <c r="AB4990" i="1"/>
  <c r="AB5000" i="1"/>
  <c r="P4919" i="1"/>
  <c r="AB4919" i="1" s="1"/>
  <c r="V4921" i="1"/>
  <c r="AB4921" i="1" s="1"/>
  <c r="Z4925" i="1"/>
  <c r="AB4925" i="1" s="1"/>
  <c r="AB4927" i="1"/>
  <c r="M4928" i="1"/>
  <c r="AB4928" i="1" s="1"/>
  <c r="S4930" i="1"/>
  <c r="AB4930" i="1" s="1"/>
  <c r="P4935" i="1"/>
  <c r="AB4935" i="1" s="1"/>
  <c r="V4937" i="1"/>
  <c r="AB4937" i="1" s="1"/>
  <c r="Z4941" i="1"/>
  <c r="AB4941" i="1" s="1"/>
  <c r="AB4943" i="1"/>
  <c r="M4944" i="1"/>
  <c r="AB4944" i="1" s="1"/>
  <c r="S4946" i="1"/>
  <c r="AB4946" i="1" s="1"/>
  <c r="P4951" i="1"/>
  <c r="AB4951" i="1" s="1"/>
  <c r="V4953" i="1"/>
  <c r="AB4953" i="1" s="1"/>
  <c r="V4960" i="1"/>
  <c r="AB4960" i="1" s="1"/>
  <c r="Z4965" i="1"/>
  <c r="Z4968" i="1"/>
  <c r="V4976" i="1"/>
  <c r="AB4976" i="1" s="1"/>
  <c r="AB4998" i="1"/>
  <c r="V4981" i="1"/>
  <c r="M4983" i="1"/>
  <c r="AB4983" i="1" s="1"/>
  <c r="M4984" i="1"/>
  <c r="AB4984" i="1" s="1"/>
  <c r="M4987" i="1"/>
  <c r="AB4987" i="1" s="1"/>
  <c r="AB4989" i="1"/>
  <c r="Z4996" i="1"/>
  <c r="AB4996" i="1" s="1"/>
  <c r="AB5001" i="1"/>
  <c r="V4956" i="1"/>
  <c r="AB4956" i="1" s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8" i="1"/>
  <c r="M4979" i="1"/>
  <c r="AB4979" i="1" s="1"/>
  <c r="S4981" i="1"/>
  <c r="AB4981" i="1" s="1"/>
  <c r="P4986" i="1"/>
  <c r="AB4986" i="1" s="1"/>
  <c r="V4988" i="1"/>
  <c r="AB4988" i="1" s="1"/>
  <c r="Z4992" i="1"/>
  <c r="AB4992" i="1" s="1"/>
  <c r="AB4994" i="1"/>
  <c r="M4995" i="1"/>
  <c r="AB4995" i="1" s="1"/>
  <c r="S4997" i="1"/>
  <c r="AB4997" i="1" s="1"/>
  <c r="P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<sst xmlns="http://schemas.openxmlformats.org/spreadsheetml/2006/main" count="33" uniqueCount="20">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</sst>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ordena&#231;&#227;o%20%20Financeira%20-%20Presta&#231;&#227;o%20de%20Contas\PCF\UPA%20Olinda\Fevereiro%202022\1_Modelo_PCF_2020_REV_08_V4_em_09.09.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>
            <v>225125</v>
          </cell>
          <cell r="H12">
            <v>44593</v>
          </cell>
          <cell r="J12">
            <v>659.39</v>
          </cell>
          <cell r="L12">
            <v>154.91999999999999</v>
          </cell>
          <cell r="M12">
            <v>8</v>
          </cell>
          <cell r="R12">
            <v>59.69</v>
          </cell>
        </row>
        <row r="13">
          <cell r="C13" t="str">
            <v>UPA OLINDA</v>
          </cell>
          <cell r="E13" t="str">
            <v>ADRIANA MALAQUIAS DE SENA</v>
          </cell>
          <cell r="F13" t="str">
            <v>2 - Outros Profissionais da Saúde</v>
          </cell>
          <cell r="G13">
            <v>322205</v>
          </cell>
          <cell r="H13">
            <v>44593</v>
          </cell>
          <cell r="J13">
            <v>116.35</v>
          </cell>
          <cell r="L13">
            <v>154.91999999999999</v>
          </cell>
          <cell r="M13">
            <v>1.21</v>
          </cell>
          <cell r="R13">
            <v>59.69</v>
          </cell>
          <cell r="S13">
            <v>72.72</v>
          </cell>
        </row>
        <row r="14">
          <cell r="C14" t="str">
            <v>UPA OLINDA</v>
          </cell>
          <cell r="E14" t="str">
            <v>ADRIANA MARIA DE SANTANA LIMA</v>
          </cell>
          <cell r="F14" t="str">
            <v>2 - Outros Profissionais da Saúde</v>
          </cell>
          <cell r="G14">
            <v>515205</v>
          </cell>
          <cell r="H14">
            <v>44593</v>
          </cell>
          <cell r="J14">
            <v>116.35</v>
          </cell>
          <cell r="L14">
            <v>154.91999999999999</v>
          </cell>
          <cell r="M14">
            <v>1.21</v>
          </cell>
          <cell r="R14">
            <v>59.69</v>
          </cell>
          <cell r="S14">
            <v>72.72</v>
          </cell>
        </row>
        <row r="15">
          <cell r="C15" t="str">
            <v>UPA OLINDA</v>
          </cell>
          <cell r="E15" t="str">
            <v xml:space="preserve">ADRIANA RODRIGUES ARRAES MENDONCA </v>
          </cell>
          <cell r="F15" t="str">
            <v>4 - Assistência Odontológica</v>
          </cell>
          <cell r="H15">
            <v>44593</v>
          </cell>
          <cell r="J15">
            <v>387.54</v>
          </cell>
          <cell r="L15">
            <v>154.91999999999999</v>
          </cell>
          <cell r="M15">
            <v>4.5999999999999996</v>
          </cell>
          <cell r="R15">
            <v>59.69</v>
          </cell>
        </row>
        <row r="16">
          <cell r="C16" t="str">
            <v>UPA OLINDA</v>
          </cell>
          <cell r="E16" t="str">
            <v>AGNALDO MACIEL DE MELO</v>
          </cell>
          <cell r="F16" t="str">
            <v>2 - Outros Profissionais da Saúde</v>
          </cell>
          <cell r="G16" t="str">
            <v>2235-05</v>
          </cell>
          <cell r="H16">
            <v>44593</v>
          </cell>
          <cell r="J16">
            <v>147.1</v>
          </cell>
          <cell r="L16">
            <v>154.91999999999999</v>
          </cell>
          <cell r="M16">
            <v>1.6</v>
          </cell>
          <cell r="R16">
            <v>59.69</v>
          </cell>
        </row>
        <row r="17">
          <cell r="C17" t="str">
            <v>UPA OLINDA</v>
          </cell>
          <cell r="E17" t="str">
            <v>ALESSANDRA NASCIMENTO SILVA</v>
          </cell>
          <cell r="F17" t="str">
            <v>2 - Outros Profissionais da Saúde</v>
          </cell>
          <cell r="G17">
            <v>322205</v>
          </cell>
          <cell r="H17">
            <v>44593</v>
          </cell>
          <cell r="J17">
            <v>126.9</v>
          </cell>
          <cell r="L17">
            <v>154.91999999999999</v>
          </cell>
          <cell r="M17">
            <v>1.21</v>
          </cell>
          <cell r="R17">
            <v>59.69</v>
          </cell>
          <cell r="S17">
            <v>72.72</v>
          </cell>
        </row>
        <row r="18">
          <cell r="C18" t="str">
            <v>UPA OLINDA</v>
          </cell>
          <cell r="E18" t="str">
            <v>ALEXANDRE GAMA MONTEIRO</v>
          </cell>
          <cell r="F18" t="str">
            <v>2 - Outros Profissionais da Saúde</v>
          </cell>
          <cell r="G18">
            <v>514310</v>
          </cell>
          <cell r="H18">
            <v>44593</v>
          </cell>
          <cell r="J18">
            <v>96.96</v>
          </cell>
          <cell r="L18">
            <v>154.91999999999999</v>
          </cell>
          <cell r="M18">
            <v>1.21</v>
          </cell>
          <cell r="R18">
            <v>59.69</v>
          </cell>
          <cell r="S18">
            <v>72.72</v>
          </cell>
        </row>
        <row r="19">
          <cell r="C19" t="str">
            <v>UPA OLINDA</v>
          </cell>
          <cell r="E19" t="str">
            <v>ALEXANDRE MAGNO OLIVEIRA DA SILVA</v>
          </cell>
          <cell r="F19" t="str">
            <v>2 - Outros Profissionais da Saúde</v>
          </cell>
          <cell r="G19">
            <v>313220</v>
          </cell>
          <cell r="H19">
            <v>44593</v>
          </cell>
          <cell r="J19">
            <v>74.33</v>
          </cell>
          <cell r="L19">
            <v>154.91999999999999</v>
          </cell>
          <cell r="M19">
            <v>1.21</v>
          </cell>
          <cell r="R19">
            <v>59.69</v>
          </cell>
          <cell r="S19">
            <v>72.72</v>
          </cell>
        </row>
        <row r="20">
          <cell r="C20" t="str">
            <v>UPA OLINDA</v>
          </cell>
          <cell r="E20" t="str">
            <v>ALTA VALERIA CAVALCANTE DE LIMA</v>
          </cell>
          <cell r="F20" t="str">
            <v>4 - Assistência Odontológica</v>
          </cell>
          <cell r="G20">
            <v>322415</v>
          </cell>
          <cell r="H20">
            <v>44593</v>
          </cell>
          <cell r="J20">
            <v>112.47</v>
          </cell>
          <cell r="L20">
            <v>154.91999999999999</v>
          </cell>
          <cell r="M20">
            <v>1.21</v>
          </cell>
          <cell r="R20">
            <v>59.69</v>
          </cell>
          <cell r="S20">
            <v>72.72</v>
          </cell>
        </row>
        <row r="21">
          <cell r="C21" t="str">
            <v>UPA OLINDA</v>
          </cell>
          <cell r="E21" t="str">
            <v>ALVANY VIEIRA DAS NEVES</v>
          </cell>
          <cell r="F21" t="str">
            <v>3 - Administrativo</v>
          </cell>
          <cell r="G21">
            <v>517410</v>
          </cell>
          <cell r="H21">
            <v>44593</v>
          </cell>
          <cell r="J21">
            <v>105.59</v>
          </cell>
          <cell r="L21">
            <v>154.91999999999999</v>
          </cell>
          <cell r="M21">
            <v>1.21</v>
          </cell>
          <cell r="R21">
            <v>59.69</v>
          </cell>
          <cell r="S21">
            <v>72.72</v>
          </cell>
        </row>
        <row r="22">
          <cell r="C22" t="str">
            <v>UPA OLINDA</v>
          </cell>
          <cell r="E22" t="str">
            <v>ALYSSON BATISTA TAVARES DA SILVA</v>
          </cell>
          <cell r="F22" t="str">
            <v>2 - Outros Profissionais da Saúde</v>
          </cell>
          <cell r="G22">
            <v>322205</v>
          </cell>
          <cell r="H22">
            <v>44593</v>
          </cell>
          <cell r="J22">
            <v>126.9</v>
          </cell>
          <cell r="L22">
            <v>154.91999999999999</v>
          </cell>
          <cell r="M22">
            <v>1.21</v>
          </cell>
          <cell r="R22">
            <v>59.69</v>
          </cell>
        </row>
        <row r="23">
          <cell r="C23" t="str">
            <v>UPA OLINDA</v>
          </cell>
          <cell r="E23" t="str">
            <v>AMANDA DE LIMA FERREIRA</v>
          </cell>
          <cell r="F23" t="str">
            <v>2 - Outros Profissionais da Saúde</v>
          </cell>
          <cell r="G23">
            <v>223605</v>
          </cell>
          <cell r="H23">
            <v>44593</v>
          </cell>
          <cell r="J23">
            <v>146.74</v>
          </cell>
          <cell r="L23">
            <v>155</v>
          </cell>
          <cell r="M23">
            <v>1.59</v>
          </cell>
          <cell r="R23">
            <v>59.69</v>
          </cell>
        </row>
        <row r="24">
          <cell r="C24" t="str">
            <v>UPA OLINDA</v>
          </cell>
          <cell r="E24" t="str">
            <v>AMANDA MACHADO PIMENTEL</v>
          </cell>
          <cell r="F24" t="str">
            <v>2 - Outros Profissionais da Saúde</v>
          </cell>
          <cell r="G24">
            <v>322205</v>
          </cell>
          <cell r="H24">
            <v>44593</v>
          </cell>
          <cell r="J24">
            <v>126.9</v>
          </cell>
          <cell r="L24">
            <v>154.91999999999999</v>
          </cell>
          <cell r="M24">
            <v>1.21</v>
          </cell>
          <cell r="R24">
            <v>59.69</v>
          </cell>
          <cell r="S24">
            <v>72.72</v>
          </cell>
        </row>
        <row r="25">
          <cell r="C25" t="str">
            <v>UPA OLINDA</v>
          </cell>
          <cell r="E25" t="str">
            <v>ANA AMELIA FRUSCALSO TAVARES CORDEIRO</v>
          </cell>
          <cell r="F25" t="str">
            <v>1 - Médico</v>
          </cell>
          <cell r="G25">
            <v>225125</v>
          </cell>
          <cell r="H25">
            <v>44593</v>
          </cell>
          <cell r="J25">
            <v>719.12</v>
          </cell>
          <cell r="L25">
            <v>154.91999999999999</v>
          </cell>
          <cell r="M25">
            <v>8</v>
          </cell>
          <cell r="R25">
            <v>59.69</v>
          </cell>
        </row>
        <row r="26">
          <cell r="C26" t="str">
            <v>UPA OLINDA</v>
          </cell>
          <cell r="E26" t="str">
            <v>ANA CAROLINA LEMOS ALVES</v>
          </cell>
          <cell r="F26" t="str">
            <v>3 - Administrativo</v>
          </cell>
          <cell r="G26">
            <v>123105</v>
          </cell>
          <cell r="H26">
            <v>44593</v>
          </cell>
          <cell r="J26">
            <v>1120</v>
          </cell>
          <cell r="L26">
            <v>154.91999999999999</v>
          </cell>
          <cell r="M26">
            <v>14</v>
          </cell>
          <cell r="R26">
            <v>59.69</v>
          </cell>
        </row>
        <row r="27">
          <cell r="C27" t="str">
            <v>UPA OLINDA</v>
          </cell>
          <cell r="E27" t="str">
            <v>ANA CECILIA SILVA DA CUNHA</v>
          </cell>
          <cell r="F27" t="str">
            <v>1 - Médico</v>
          </cell>
          <cell r="G27">
            <v>225125</v>
          </cell>
          <cell r="H27">
            <v>44593</v>
          </cell>
          <cell r="J27">
            <v>689.25</v>
          </cell>
          <cell r="L27">
            <v>154.91999999999999</v>
          </cell>
          <cell r="M27">
            <v>8</v>
          </cell>
          <cell r="R27">
            <v>59.69</v>
          </cell>
        </row>
        <row r="28">
          <cell r="C28" t="str">
            <v>UPA OLINDA</v>
          </cell>
          <cell r="E28" t="str">
            <v>ANA PAULA CLEMENTINO DA SILVA</v>
          </cell>
          <cell r="F28" t="str">
            <v>2 - Outros Profissionais da Saúde</v>
          </cell>
          <cell r="G28">
            <v>322205</v>
          </cell>
          <cell r="H28">
            <v>44593</v>
          </cell>
          <cell r="J28">
            <v>116.35</v>
          </cell>
          <cell r="L28">
            <v>154.91999999999999</v>
          </cell>
          <cell r="M28">
            <v>1.21</v>
          </cell>
          <cell r="R28">
            <v>59.69</v>
          </cell>
          <cell r="S28">
            <v>72.72</v>
          </cell>
        </row>
        <row r="29">
          <cell r="C29" t="str">
            <v>UPA OLINDA</v>
          </cell>
          <cell r="E29" t="str">
            <v>ANDRE HENRIQUE SANTOS PIRES</v>
          </cell>
          <cell r="F29" t="str">
            <v>2 - Outros Profissionais da Saúde</v>
          </cell>
          <cell r="G29">
            <v>322205</v>
          </cell>
          <cell r="H29">
            <v>44593</v>
          </cell>
          <cell r="J29">
            <v>126.9</v>
          </cell>
          <cell r="L29">
            <v>154.91999999999999</v>
          </cell>
          <cell r="M29">
            <v>1.21</v>
          </cell>
          <cell r="R29">
            <v>59.69</v>
          </cell>
          <cell r="S29">
            <v>72.72</v>
          </cell>
        </row>
        <row r="30">
          <cell r="C30" t="str">
            <v>UPA OLINDA</v>
          </cell>
          <cell r="E30" t="str">
            <v>ANDRE PORTO DE BARROS WANDERLEY LIMA</v>
          </cell>
          <cell r="F30" t="str">
            <v>1 - Médico</v>
          </cell>
          <cell r="G30">
            <v>225270</v>
          </cell>
          <cell r="H30">
            <v>44593</v>
          </cell>
          <cell r="J30">
            <v>241.77</v>
          </cell>
          <cell r="L30">
            <v>156.91999999999999</v>
          </cell>
          <cell r="M30">
            <v>8</v>
          </cell>
          <cell r="R30">
            <v>59.69</v>
          </cell>
        </row>
        <row r="31">
          <cell r="C31" t="str">
            <v>UPA OLINDA</v>
          </cell>
          <cell r="E31" t="str">
            <v>ANDREA MARIA GOMES MARINHO</v>
          </cell>
          <cell r="F31" t="str">
            <v>2 - Outros Profissionais da Saúde</v>
          </cell>
          <cell r="G31">
            <v>251605</v>
          </cell>
          <cell r="H31">
            <v>44593</v>
          </cell>
          <cell r="J31">
            <v>175.48</v>
          </cell>
          <cell r="L31">
            <v>154.91999999999999</v>
          </cell>
          <cell r="M31">
            <v>1.8</v>
          </cell>
          <cell r="R31">
            <v>59.69</v>
          </cell>
          <cell r="S31">
            <v>108</v>
          </cell>
        </row>
        <row r="32">
          <cell r="C32" t="str">
            <v>UPA OLINDA</v>
          </cell>
          <cell r="E32" t="str">
            <v>ANDREANA MARIA DE MENDONCA ALVES</v>
          </cell>
          <cell r="F32" t="str">
            <v>1 - Médico</v>
          </cell>
          <cell r="G32">
            <v>225124</v>
          </cell>
          <cell r="H32">
            <v>44593</v>
          </cell>
          <cell r="J32">
            <v>719.12</v>
          </cell>
          <cell r="L32">
            <v>154.91999999999999</v>
          </cell>
          <cell r="M32">
            <v>8</v>
          </cell>
          <cell r="R32">
            <v>59.69</v>
          </cell>
        </row>
        <row r="33">
          <cell r="C33" t="str">
            <v>UPA OLINDA</v>
          </cell>
          <cell r="E33" t="str">
            <v>ANDREZA KARLA DA SILVA CAVALCANTI</v>
          </cell>
          <cell r="F33" t="str">
            <v>2 - Outros Profissionais da Saúde</v>
          </cell>
          <cell r="G33">
            <v>322205</v>
          </cell>
          <cell r="H33">
            <v>44593</v>
          </cell>
          <cell r="J33">
            <v>126.9</v>
          </cell>
          <cell r="L33">
            <v>154.91999999999999</v>
          </cell>
          <cell r="M33">
            <v>1.21</v>
          </cell>
          <cell r="R33">
            <v>59.69</v>
          </cell>
        </row>
        <row r="34">
          <cell r="C34" t="str">
            <v>UPA OLINDA</v>
          </cell>
          <cell r="E34" t="str">
            <v>ANNA BEATRIZ GALLINDO MACHADO LACERDA SANTIAGO</v>
          </cell>
          <cell r="F34" t="str">
            <v>1 - Médico</v>
          </cell>
          <cell r="G34">
            <v>225125</v>
          </cell>
          <cell r="H34">
            <v>44593</v>
          </cell>
          <cell r="J34">
            <v>719.12</v>
          </cell>
          <cell r="L34">
            <v>154.91999999999999</v>
          </cell>
          <cell r="M34">
            <v>8</v>
          </cell>
          <cell r="R34">
            <v>59.69</v>
          </cell>
        </row>
        <row r="35">
          <cell r="C35" t="str">
            <v>UPA OLINDA</v>
          </cell>
          <cell r="E35" t="str">
            <v>ANTONIO CARLOS SALES CARDEAL JUNIOR</v>
          </cell>
          <cell r="F35" t="str">
            <v>2 - Outros Profissionais da Saúde</v>
          </cell>
          <cell r="G35">
            <v>223505</v>
          </cell>
          <cell r="H35">
            <v>44593</v>
          </cell>
          <cell r="J35">
            <v>147.1</v>
          </cell>
          <cell r="L35">
            <v>154.91999999999999</v>
          </cell>
          <cell r="M35">
            <v>1.6</v>
          </cell>
          <cell r="R35">
            <v>59.69</v>
          </cell>
        </row>
        <row r="36">
          <cell r="C36" t="str">
            <v>UPA OLINDA</v>
          </cell>
          <cell r="E36" t="str">
            <v>ARLINDA TAVEIRA DO NASCIMENTO FELIX</v>
          </cell>
          <cell r="F36" t="str">
            <v>3 - Administrativo</v>
          </cell>
          <cell r="G36">
            <v>513505</v>
          </cell>
          <cell r="H36">
            <v>44593</v>
          </cell>
          <cell r="J36">
            <v>116.35</v>
          </cell>
          <cell r="L36">
            <v>154.91999999999999</v>
          </cell>
          <cell r="M36">
            <v>1.21</v>
          </cell>
          <cell r="R36">
            <v>59.69</v>
          </cell>
          <cell r="S36">
            <v>72.72</v>
          </cell>
        </row>
        <row r="37">
          <cell r="C37" t="str">
            <v>UPA OLINDA</v>
          </cell>
          <cell r="E37" t="str">
            <v>ARNAUD ALBUQUERQUE DO REGO</v>
          </cell>
          <cell r="F37" t="str">
            <v>3 - Administrativo</v>
          </cell>
          <cell r="G37">
            <v>411010</v>
          </cell>
          <cell r="H37">
            <v>44593</v>
          </cell>
          <cell r="J37">
            <v>77.56</v>
          </cell>
          <cell r="L37">
            <v>154.91999999999999</v>
          </cell>
          <cell r="M37">
            <v>1.21</v>
          </cell>
          <cell r="R37">
            <v>59.69</v>
          </cell>
          <cell r="S37">
            <v>72.72</v>
          </cell>
        </row>
        <row r="38">
          <cell r="C38" t="str">
            <v>UPA OLINDA</v>
          </cell>
          <cell r="E38" t="str">
            <v>ARTHUR TORRES LAGE</v>
          </cell>
          <cell r="F38" t="str">
            <v>1 - Médico</v>
          </cell>
          <cell r="G38">
            <v>225125</v>
          </cell>
          <cell r="H38">
            <v>44593</v>
          </cell>
          <cell r="J38">
            <v>659.39</v>
          </cell>
          <cell r="L38">
            <v>154.91999999999999</v>
          </cell>
          <cell r="M38">
            <v>8</v>
          </cell>
          <cell r="R38">
            <v>59.69</v>
          </cell>
        </row>
        <row r="39">
          <cell r="C39" t="str">
            <v>UPA OLINDA</v>
          </cell>
          <cell r="E39" t="str">
            <v>BRUNNA CAROLINE SANTOS DE MOURA</v>
          </cell>
          <cell r="F39" t="str">
            <v>1 - Médico</v>
          </cell>
          <cell r="G39">
            <v>225124</v>
          </cell>
          <cell r="H39">
            <v>44593</v>
          </cell>
          <cell r="J39">
            <v>719.12</v>
          </cell>
          <cell r="L39">
            <v>154.91999999999999</v>
          </cell>
          <cell r="M39">
            <v>8</v>
          </cell>
          <cell r="R39">
            <v>59.69</v>
          </cell>
        </row>
        <row r="40">
          <cell r="C40" t="str">
            <v>UPA OLINDA</v>
          </cell>
          <cell r="E40" t="str">
            <v>CAMILA FERNANDA CANDIDO DE ALBUQUERQUE</v>
          </cell>
          <cell r="F40" t="str">
            <v>1 - Médico</v>
          </cell>
          <cell r="G40" t="str">
            <v>2251-25</v>
          </cell>
          <cell r="H40">
            <v>44593</v>
          </cell>
          <cell r="J40">
            <v>586.79</v>
          </cell>
          <cell r="L40">
            <v>154.91999999999999</v>
          </cell>
          <cell r="M40">
            <v>8</v>
          </cell>
          <cell r="R40">
            <v>59.69</v>
          </cell>
        </row>
        <row r="41">
          <cell r="C41" t="str">
            <v>UPA OLINDA</v>
          </cell>
          <cell r="E41" t="str">
            <v>CAMYLA MELO COELHO</v>
          </cell>
          <cell r="F41" t="str">
            <v>1 - Médico</v>
          </cell>
          <cell r="G41" t="str">
            <v>2252-10</v>
          </cell>
          <cell r="H41">
            <v>44593</v>
          </cell>
          <cell r="J41">
            <v>611.47</v>
          </cell>
          <cell r="L41">
            <v>154.91999999999999</v>
          </cell>
          <cell r="M41">
            <v>8</v>
          </cell>
          <cell r="R41">
            <v>59.69</v>
          </cell>
        </row>
        <row r="42">
          <cell r="C42" t="str">
            <v>UPA OLINDA</v>
          </cell>
          <cell r="E42" t="str">
            <v>CARLA MIKAELE RAMOS CRUZ</v>
          </cell>
          <cell r="F42" t="str">
            <v>2 - Outros Profissionais da Saúde</v>
          </cell>
          <cell r="G42" t="str">
            <v>3222-05</v>
          </cell>
          <cell r="H42">
            <v>44593</v>
          </cell>
          <cell r="J42">
            <v>126.9</v>
          </cell>
          <cell r="L42">
            <v>154.91999999999999</v>
          </cell>
          <cell r="M42">
            <v>1.21</v>
          </cell>
          <cell r="R42">
            <v>59.69</v>
          </cell>
          <cell r="S42">
            <v>72.72</v>
          </cell>
        </row>
        <row r="43">
          <cell r="C43" t="str">
            <v>UPA OLINDA</v>
          </cell>
          <cell r="E43" t="str">
            <v xml:space="preserve">CARLA PATRICIA LIMA DO NASCIMENTO </v>
          </cell>
          <cell r="F43" t="str">
            <v>2 - Outros Profissionais da Saúde</v>
          </cell>
          <cell r="G43" t="str">
            <v>2235-05</v>
          </cell>
          <cell r="H43">
            <v>44593</v>
          </cell>
          <cell r="J43">
            <v>147.1</v>
          </cell>
          <cell r="L43">
            <v>154.91999999999999</v>
          </cell>
          <cell r="M43">
            <v>1.6</v>
          </cell>
          <cell r="R43">
            <v>59.69</v>
          </cell>
          <cell r="S43">
            <v>95.79</v>
          </cell>
        </row>
        <row r="44">
          <cell r="C44" t="str">
            <v>UPA OLINDA</v>
          </cell>
          <cell r="E44" t="str">
            <v>CARLOS EDUARDO FERREIRA CAMPOS</v>
          </cell>
          <cell r="F44" t="str">
            <v>3 - Administrativo</v>
          </cell>
          <cell r="G44" t="str">
            <v>7823-20</v>
          </cell>
          <cell r="H44">
            <v>44593</v>
          </cell>
          <cell r="J44">
            <v>140.22</v>
          </cell>
          <cell r="L44">
            <v>154.91999999999999</v>
          </cell>
          <cell r="M44">
            <v>1.39</v>
          </cell>
          <cell r="R44">
            <v>59.69</v>
          </cell>
        </row>
        <row r="45">
          <cell r="C45" t="str">
            <v>UPA OLINDA</v>
          </cell>
          <cell r="E45" t="str">
            <v>CARLOS HUMBERTO DOS SANTOS</v>
          </cell>
          <cell r="F45" t="str">
            <v>3 - Administrativo</v>
          </cell>
          <cell r="G45" t="str">
            <v>1421-05</v>
          </cell>
          <cell r="H45">
            <v>44593</v>
          </cell>
          <cell r="J45">
            <v>720</v>
          </cell>
          <cell r="L45">
            <v>154.91999999999999</v>
          </cell>
          <cell r="M45">
            <v>9</v>
          </cell>
          <cell r="R45">
            <v>59.69</v>
          </cell>
        </row>
        <row r="46">
          <cell r="C46" t="str">
            <v>UPA OLINDA</v>
          </cell>
          <cell r="E46" t="str">
            <v>CERES MEDEIROS DO COUTO SOARES</v>
          </cell>
          <cell r="F46" t="str">
            <v>2 - Outros Profissionais da Saúde</v>
          </cell>
          <cell r="G46" t="str">
            <v>2234-05</v>
          </cell>
          <cell r="H46">
            <v>44593</v>
          </cell>
          <cell r="J46">
            <v>256.77</v>
          </cell>
          <cell r="L46">
            <v>154.91999999999999</v>
          </cell>
          <cell r="M46">
            <v>3.21</v>
          </cell>
          <cell r="R46">
            <v>59.69</v>
          </cell>
        </row>
        <row r="47">
          <cell r="C47" t="str">
            <v>UPA OLINDA</v>
          </cell>
          <cell r="E47" t="str">
            <v>CICERO FERNANDES DE ARAUJO</v>
          </cell>
          <cell r="F47" t="str">
            <v>2 - Outros Profissionais da Saúde</v>
          </cell>
          <cell r="G47" t="str">
            <v>2235-05</v>
          </cell>
          <cell r="H47">
            <v>44593</v>
          </cell>
          <cell r="J47">
            <v>147.1</v>
          </cell>
          <cell r="L47">
            <v>154.91999999999999</v>
          </cell>
          <cell r="M47">
            <v>1.6</v>
          </cell>
          <cell r="R47">
            <v>59.69</v>
          </cell>
        </row>
        <row r="48">
          <cell r="C48" t="str">
            <v>UPA OLINDA</v>
          </cell>
          <cell r="E48" t="str">
            <v>CICERO JOSE DOS SANTOS</v>
          </cell>
          <cell r="F48" t="str">
            <v>2 - Outros Profissionais da Saúde</v>
          </cell>
          <cell r="G48" t="str">
            <v>7664-20</v>
          </cell>
          <cell r="H48">
            <v>44593</v>
          </cell>
          <cell r="J48">
            <v>135.74</v>
          </cell>
          <cell r="L48">
            <v>154.91999999999999</v>
          </cell>
          <cell r="M48">
            <v>1.21</v>
          </cell>
          <cell r="R48">
            <v>59.69</v>
          </cell>
        </row>
        <row r="49">
          <cell r="C49" t="str">
            <v>UPA OLINDA</v>
          </cell>
          <cell r="E49" t="str">
            <v>CLARICE FREITAS VILAR</v>
          </cell>
          <cell r="F49" t="str">
            <v>1 - Médico</v>
          </cell>
          <cell r="G49" t="str">
            <v>2251-25</v>
          </cell>
          <cell r="H49">
            <v>44593</v>
          </cell>
          <cell r="J49">
            <v>659.39</v>
          </cell>
          <cell r="L49">
            <v>154.91999999999999</v>
          </cell>
          <cell r="M49">
            <v>8</v>
          </cell>
          <cell r="R49">
            <v>59.69</v>
          </cell>
        </row>
        <row r="50">
          <cell r="C50" t="str">
            <v>UPA OLINDA</v>
          </cell>
          <cell r="E50" t="str">
            <v>CLAUDEMIR ALVES DE FREITAS</v>
          </cell>
          <cell r="F50" t="str">
            <v>3 - Administrativo</v>
          </cell>
          <cell r="G50" t="str">
            <v>7823-20</v>
          </cell>
          <cell r="H50">
            <v>44593</v>
          </cell>
          <cell r="J50">
            <v>140.22</v>
          </cell>
          <cell r="L50">
            <v>154.91999999999999</v>
          </cell>
          <cell r="M50">
            <v>1.39</v>
          </cell>
          <cell r="R50">
            <v>59.69</v>
          </cell>
        </row>
        <row r="51">
          <cell r="C51" t="str">
            <v>UPA OLINDA</v>
          </cell>
          <cell r="E51" t="str">
            <v>CLAUDIO LUIS DE MOURA</v>
          </cell>
          <cell r="F51" t="str">
            <v>2 - Outros Profissionais da Saúde</v>
          </cell>
          <cell r="G51" t="str">
            <v>7664-20</v>
          </cell>
          <cell r="H51">
            <v>44593</v>
          </cell>
          <cell r="J51">
            <v>101.48</v>
          </cell>
          <cell r="L51">
            <v>154.91999999999999</v>
          </cell>
          <cell r="R51">
            <v>59.69</v>
          </cell>
        </row>
        <row r="52">
          <cell r="C52" t="str">
            <v>UPA OLINDA</v>
          </cell>
          <cell r="E52" t="str">
            <v>CLAUDJANE SOBRAL DOS SANTOS</v>
          </cell>
          <cell r="F52" t="str">
            <v>2 - Outros Profissionais da Saúde</v>
          </cell>
          <cell r="G52" t="str">
            <v>3222-05</v>
          </cell>
          <cell r="H52">
            <v>44593</v>
          </cell>
          <cell r="J52">
            <v>126.9</v>
          </cell>
          <cell r="L52">
            <v>154.91999999999999</v>
          </cell>
          <cell r="M52">
            <v>1.21</v>
          </cell>
          <cell r="R52">
            <v>59.69</v>
          </cell>
        </row>
        <row r="53">
          <cell r="C53" t="str">
            <v>UPA OLINDA</v>
          </cell>
          <cell r="E53" t="str">
            <v xml:space="preserve">CRISTIANA VALERIA DA SILVA SINFRONIO </v>
          </cell>
          <cell r="F53" t="str">
            <v>2 - Outros Profissionais da Saúde</v>
          </cell>
          <cell r="G53" t="str">
            <v>3222-05</v>
          </cell>
          <cell r="H53">
            <v>44593</v>
          </cell>
          <cell r="J53">
            <v>116.35</v>
          </cell>
          <cell r="L53">
            <v>154.91999999999999</v>
          </cell>
          <cell r="M53">
            <v>1.21</v>
          </cell>
          <cell r="R53">
            <v>59.69</v>
          </cell>
          <cell r="S53">
            <v>72.72</v>
          </cell>
        </row>
        <row r="54">
          <cell r="C54" t="str">
            <v>UPA OLINDA</v>
          </cell>
          <cell r="E54" t="str">
            <v>CRISTIANE APRIGIO DE ASSUNCAO</v>
          </cell>
          <cell r="F54" t="str">
            <v>2 - Outros Profissionais da Saúde</v>
          </cell>
          <cell r="G54" t="str">
            <v>3222-05</v>
          </cell>
          <cell r="H54">
            <v>44593</v>
          </cell>
          <cell r="J54">
            <v>126.9</v>
          </cell>
          <cell r="L54">
            <v>154.91999999999999</v>
          </cell>
          <cell r="M54">
            <v>1.21</v>
          </cell>
          <cell r="R54">
            <v>59.69</v>
          </cell>
          <cell r="S54">
            <v>72.72</v>
          </cell>
        </row>
        <row r="55">
          <cell r="C55" t="str">
            <v>UPA OLINDA</v>
          </cell>
          <cell r="E55" t="str">
            <v>CRISTIANO BATISTA LOPES</v>
          </cell>
          <cell r="F55" t="str">
            <v>2 - Outros Profissionais da Saúde</v>
          </cell>
          <cell r="G55" t="str">
            <v>5151-10</v>
          </cell>
          <cell r="H55">
            <v>44593</v>
          </cell>
          <cell r="J55">
            <v>116.35</v>
          </cell>
          <cell r="L55">
            <v>154.91999999999999</v>
          </cell>
          <cell r="M55">
            <v>1.21</v>
          </cell>
          <cell r="R55">
            <v>59.69</v>
          </cell>
          <cell r="S55">
            <v>72.72</v>
          </cell>
        </row>
        <row r="56">
          <cell r="C56" t="str">
            <v>UPA OLINDA</v>
          </cell>
          <cell r="E56" t="str">
            <v>CRISTIANO VITOR DA SILVA</v>
          </cell>
          <cell r="F56" t="str">
            <v>2 - Outros Profissionais da Saúde</v>
          </cell>
          <cell r="G56" t="str">
            <v>3222-05</v>
          </cell>
          <cell r="H56">
            <v>44593</v>
          </cell>
          <cell r="J56">
            <v>116.35</v>
          </cell>
          <cell r="L56">
            <v>154.91999999999999</v>
          </cell>
          <cell r="M56">
            <v>1.21</v>
          </cell>
          <cell r="R56">
            <v>59.69</v>
          </cell>
          <cell r="S56">
            <v>72.72</v>
          </cell>
        </row>
        <row r="57">
          <cell r="C57" t="str">
            <v>UPA OLINDA</v>
          </cell>
          <cell r="E57" t="str">
            <v>CRISTINA FLOR DA SILVA FELIPE</v>
          </cell>
          <cell r="F57" t="str">
            <v>2 - Outros Profissionais da Saúde</v>
          </cell>
          <cell r="G57" t="str">
            <v>3222-05</v>
          </cell>
          <cell r="H57">
            <v>44593</v>
          </cell>
          <cell r="J57">
            <v>126.9</v>
          </cell>
          <cell r="L57">
            <v>154.91999999999999</v>
          </cell>
          <cell r="M57">
            <v>1.21</v>
          </cell>
          <cell r="R57">
            <v>59.69</v>
          </cell>
          <cell r="S57">
            <v>72.72</v>
          </cell>
        </row>
        <row r="58">
          <cell r="C58" t="str">
            <v>UPA OLINDA</v>
          </cell>
          <cell r="E58" t="str">
            <v>DAIANE RIBEIRO PEREIRA DA SILVA</v>
          </cell>
          <cell r="F58" t="str">
            <v>2 - Outros Profissionais da Saúde</v>
          </cell>
          <cell r="G58" t="str">
            <v>3222-05</v>
          </cell>
          <cell r="H58">
            <v>44593</v>
          </cell>
          <cell r="J58">
            <v>54.29</v>
          </cell>
          <cell r="L58">
            <v>154.91999999999999</v>
          </cell>
          <cell r="M58">
            <v>1.21</v>
          </cell>
          <cell r="R58">
            <v>59.69</v>
          </cell>
          <cell r="S58">
            <v>72.72</v>
          </cell>
        </row>
        <row r="59">
          <cell r="C59" t="str">
            <v>UPA OLINDA</v>
          </cell>
          <cell r="E59" t="str">
            <v>DANIEL MACX COSTA DO NASCIMENTO</v>
          </cell>
          <cell r="F59" t="str">
            <v>2 - Outros Profissionais da Saúde</v>
          </cell>
          <cell r="G59" t="str">
            <v>3222-05</v>
          </cell>
          <cell r="H59">
            <v>44593</v>
          </cell>
          <cell r="J59">
            <v>126.9</v>
          </cell>
          <cell r="L59">
            <v>154.91999999999999</v>
          </cell>
          <cell r="M59">
            <v>1.21</v>
          </cell>
          <cell r="R59">
            <v>59.69</v>
          </cell>
          <cell r="S59">
            <v>72.72</v>
          </cell>
        </row>
        <row r="60">
          <cell r="C60" t="str">
            <v>UPA OLINDA</v>
          </cell>
          <cell r="E60" t="str">
            <v>DANIELA DE SOUZA TRAVASSO</v>
          </cell>
          <cell r="F60" t="str">
            <v>1 - Médico</v>
          </cell>
          <cell r="G60" t="str">
            <v>2251-25</v>
          </cell>
          <cell r="H60">
            <v>44593</v>
          </cell>
          <cell r="J60">
            <v>674.32</v>
          </cell>
          <cell r="L60">
            <v>154.91999999999999</v>
          </cell>
          <cell r="M60">
            <v>8</v>
          </cell>
          <cell r="R60">
            <v>59.69</v>
          </cell>
        </row>
        <row r="61">
          <cell r="C61" t="str">
            <v>UPA OLINDA</v>
          </cell>
          <cell r="E61" t="str">
            <v>DANIELE MARIA DA SILVA</v>
          </cell>
          <cell r="F61" t="str">
            <v>3 - Administrativo</v>
          </cell>
          <cell r="G61" t="str">
            <v>4221-05</v>
          </cell>
          <cell r="H61">
            <v>44593</v>
          </cell>
          <cell r="J61">
            <v>96.96</v>
          </cell>
          <cell r="L61">
            <v>154.91999999999999</v>
          </cell>
          <cell r="M61">
            <v>1.21</v>
          </cell>
          <cell r="R61">
            <v>59.69</v>
          </cell>
        </row>
        <row r="62">
          <cell r="C62" t="str">
            <v>UPA OLINDA</v>
          </cell>
          <cell r="E62" t="str">
            <v xml:space="preserve">DANIELLE COSTA DA SILVA </v>
          </cell>
          <cell r="F62" t="str">
            <v>2 - Outros Profissionais da Saúde</v>
          </cell>
          <cell r="G62" t="str">
            <v>2235-05</v>
          </cell>
          <cell r="H62">
            <v>44593</v>
          </cell>
          <cell r="J62">
            <v>147.1</v>
          </cell>
          <cell r="L62">
            <v>154.91999999999999</v>
          </cell>
          <cell r="M62">
            <v>1.6</v>
          </cell>
          <cell r="R62">
            <v>59.69</v>
          </cell>
          <cell r="S62">
            <v>95.79</v>
          </cell>
        </row>
        <row r="63">
          <cell r="C63" t="str">
            <v>UPA OLINDA</v>
          </cell>
          <cell r="E63" t="str">
            <v>DANIELLY SANTOS RAMOS DE BARROS</v>
          </cell>
          <cell r="F63" t="str">
            <v>2 - Outros Profissionais da Saúde</v>
          </cell>
          <cell r="G63" t="str">
            <v>2235-05</v>
          </cell>
          <cell r="H63">
            <v>44593</v>
          </cell>
          <cell r="J63">
            <v>147.1</v>
          </cell>
          <cell r="L63">
            <v>154.91999999999999</v>
          </cell>
          <cell r="M63">
            <v>1.6</v>
          </cell>
          <cell r="R63">
            <v>59.69</v>
          </cell>
        </row>
        <row r="64">
          <cell r="C64" t="str">
            <v>UPA OLINDA</v>
          </cell>
          <cell r="E64" t="str">
            <v>DANTON MARTINS FILHO</v>
          </cell>
          <cell r="F64" t="str">
            <v>1 - Médico</v>
          </cell>
          <cell r="G64" t="str">
            <v>2252-70</v>
          </cell>
          <cell r="H64">
            <v>44593</v>
          </cell>
          <cell r="J64">
            <v>689.25</v>
          </cell>
          <cell r="L64">
            <v>154.91999999999999</v>
          </cell>
          <cell r="M64">
            <v>8</v>
          </cell>
          <cell r="R64">
            <v>59.69</v>
          </cell>
        </row>
        <row r="65">
          <cell r="C65" t="str">
            <v>UPA OLINDA</v>
          </cell>
          <cell r="E65" t="str">
            <v>DAYANA SILVA DE VASCONCELOS SOUZA</v>
          </cell>
          <cell r="F65" t="str">
            <v>2 - Outros Profissionais da Saúde</v>
          </cell>
          <cell r="G65" t="str">
            <v>2516-05</v>
          </cell>
          <cell r="H65">
            <v>44593</v>
          </cell>
          <cell r="J65">
            <v>175.48</v>
          </cell>
          <cell r="L65">
            <v>154.91999999999999</v>
          </cell>
          <cell r="M65">
            <v>1.8</v>
          </cell>
          <cell r="R65">
            <v>59.69</v>
          </cell>
        </row>
        <row r="66">
          <cell r="C66" t="str">
            <v>UPA OLINDA</v>
          </cell>
          <cell r="E66" t="str">
            <v>DAYANE CAROLINE CANDIDO DA SILVA</v>
          </cell>
          <cell r="F66" t="str">
            <v>2 - Outros Profissionais da Saúde</v>
          </cell>
          <cell r="G66" t="str">
            <v>2237-10</v>
          </cell>
          <cell r="H66">
            <v>44593</v>
          </cell>
          <cell r="J66">
            <v>216.83</v>
          </cell>
          <cell r="L66">
            <v>154.91999999999999</v>
          </cell>
          <cell r="M66">
            <v>2.4700000000000002</v>
          </cell>
          <cell r="R66">
            <v>59.69</v>
          </cell>
        </row>
        <row r="67">
          <cell r="C67" t="str">
            <v>UPA OLINDA</v>
          </cell>
          <cell r="E67" t="str">
            <v>DAYANE SILVA QUEIROZ CAVALCANTI DE OLIVEIRA</v>
          </cell>
          <cell r="F67" t="str">
            <v>2 - Outros Profissionais da Saúde</v>
          </cell>
          <cell r="G67" t="str">
            <v>2234-05</v>
          </cell>
          <cell r="H67">
            <v>44593</v>
          </cell>
          <cell r="J67">
            <v>256.77</v>
          </cell>
          <cell r="L67">
            <v>154.91999999999999</v>
          </cell>
          <cell r="M67">
            <v>3.21</v>
          </cell>
          <cell r="R67">
            <v>59.69</v>
          </cell>
        </row>
        <row r="68">
          <cell r="C68" t="str">
            <v>UPA OLINDA</v>
          </cell>
          <cell r="E68" t="str">
            <v>DEBORA IALLE PESSOA DE SOUSA</v>
          </cell>
          <cell r="F68" t="str">
            <v>1 - Médico</v>
          </cell>
          <cell r="G68" t="str">
            <v>2251-25</v>
          </cell>
          <cell r="H68">
            <v>44593</v>
          </cell>
          <cell r="J68">
            <v>689.25</v>
          </cell>
          <cell r="L68">
            <v>154.91999999999999</v>
          </cell>
          <cell r="M68">
            <v>8</v>
          </cell>
          <cell r="R68">
            <v>59.69</v>
          </cell>
        </row>
        <row r="69">
          <cell r="C69" t="str">
            <v>UPA OLINDA</v>
          </cell>
          <cell r="E69" t="str">
            <v>DEIZIANA DA SILVA BARROS</v>
          </cell>
          <cell r="F69" t="str">
            <v>2 - Outros Profissionais da Saúde</v>
          </cell>
          <cell r="G69" t="str">
            <v>3222-05</v>
          </cell>
          <cell r="H69">
            <v>44593</v>
          </cell>
          <cell r="J69">
            <v>126.9</v>
          </cell>
          <cell r="L69">
            <v>154.91999999999999</v>
          </cell>
          <cell r="M69">
            <v>1.21</v>
          </cell>
          <cell r="R69">
            <v>59.69</v>
          </cell>
        </row>
        <row r="70">
          <cell r="C70" t="str">
            <v>UPA OLINDA</v>
          </cell>
          <cell r="E70" t="str">
            <v>DIOGENES HENRIQUE DOS SANTOS</v>
          </cell>
          <cell r="F70" t="str">
            <v>2 - Outros Profissionais da Saúde</v>
          </cell>
          <cell r="G70" t="str">
            <v>5151-10</v>
          </cell>
          <cell r="H70">
            <v>44593</v>
          </cell>
          <cell r="J70">
            <v>124.99</v>
          </cell>
          <cell r="L70">
            <v>154.91999999999999</v>
          </cell>
          <cell r="M70">
            <v>1.21</v>
          </cell>
          <cell r="R70">
            <v>59.69</v>
          </cell>
        </row>
        <row r="71">
          <cell r="C71" t="str">
            <v>UPA OLINDA</v>
          </cell>
          <cell r="E71" t="str">
            <v>DRIELI GESSICA DA SILVA PRAD</v>
          </cell>
          <cell r="F71" t="str">
            <v>2 - Outros Profissionais da Saúde</v>
          </cell>
          <cell r="G71" t="str">
            <v>3222-05</v>
          </cell>
          <cell r="H71">
            <v>44593</v>
          </cell>
          <cell r="J71">
            <v>116.35</v>
          </cell>
          <cell r="L71">
            <v>154.91999999999999</v>
          </cell>
          <cell r="M71">
            <v>1.21</v>
          </cell>
          <cell r="R71">
            <v>59.69</v>
          </cell>
          <cell r="S71">
            <v>72.72</v>
          </cell>
        </row>
        <row r="72">
          <cell r="C72" t="str">
            <v>UPA OLINDA</v>
          </cell>
          <cell r="E72" t="str">
            <v>EDGAR DE BARROS LOBO JUNIOR</v>
          </cell>
          <cell r="F72" t="str">
            <v>1 - Médico</v>
          </cell>
          <cell r="G72" t="str">
            <v>2252-70</v>
          </cell>
          <cell r="H72">
            <v>44593</v>
          </cell>
          <cell r="J72">
            <v>659.39</v>
          </cell>
          <cell r="L72">
            <v>154.91999999999999</v>
          </cell>
          <cell r="M72">
            <v>8</v>
          </cell>
          <cell r="R72">
            <v>59.69</v>
          </cell>
        </row>
        <row r="73">
          <cell r="C73" t="str">
            <v>UPA OLINDA</v>
          </cell>
          <cell r="E73" t="str">
            <v>EDGAR DE OLIVEIRA NETO</v>
          </cell>
          <cell r="F73" t="str">
            <v>2 - Outros Profissionais da Saúde</v>
          </cell>
          <cell r="G73" t="str">
            <v>5151-10</v>
          </cell>
          <cell r="H73">
            <v>44593</v>
          </cell>
          <cell r="J73">
            <v>116.35</v>
          </cell>
          <cell r="L73">
            <v>154.91999999999999</v>
          </cell>
          <cell r="M73">
            <v>1.21</v>
          </cell>
          <cell r="R73">
            <v>59.69</v>
          </cell>
          <cell r="S73">
            <v>72.72</v>
          </cell>
        </row>
        <row r="74">
          <cell r="C74" t="str">
            <v>UPA OLINDA</v>
          </cell>
          <cell r="E74" t="str">
            <v>EDIVANI JOSEFA DOS SANTOS</v>
          </cell>
          <cell r="F74" t="str">
            <v>2 - Outros Profissionais da Saúde</v>
          </cell>
          <cell r="G74" t="str">
            <v>3226-05</v>
          </cell>
          <cell r="H74">
            <v>44593</v>
          </cell>
          <cell r="J74">
            <v>124.99</v>
          </cell>
          <cell r="L74">
            <v>154.91999999999999</v>
          </cell>
          <cell r="M74">
            <v>1.21</v>
          </cell>
          <cell r="R74">
            <v>59.69</v>
          </cell>
          <cell r="S74">
            <v>72.72</v>
          </cell>
        </row>
        <row r="75">
          <cell r="C75" t="str">
            <v>UPA OLINDA</v>
          </cell>
          <cell r="E75" t="str">
            <v>EDIVANIA MARIA DA SILVA BELARMINO</v>
          </cell>
          <cell r="F75" t="str">
            <v>2 - Outros Profissionais da Saúde</v>
          </cell>
          <cell r="G75" t="str">
            <v>3222-05</v>
          </cell>
          <cell r="H75">
            <v>44593</v>
          </cell>
          <cell r="J75">
            <v>116.35</v>
          </cell>
          <cell r="L75">
            <v>154.91999999999999</v>
          </cell>
          <cell r="M75">
            <v>1.21</v>
          </cell>
          <cell r="R75">
            <v>59.69</v>
          </cell>
          <cell r="S75">
            <v>72.72</v>
          </cell>
        </row>
        <row r="76">
          <cell r="C76" t="str">
            <v>UPA OLINDA</v>
          </cell>
          <cell r="E76" t="str">
            <v>EDIVANICE LIBERALINO DE SOUZA</v>
          </cell>
          <cell r="F76" t="str">
            <v>2 - Outros Profissionais da Saúde</v>
          </cell>
          <cell r="G76" t="str">
            <v>3222-05</v>
          </cell>
          <cell r="H76">
            <v>44593</v>
          </cell>
          <cell r="J76">
            <v>116.35</v>
          </cell>
          <cell r="L76">
            <v>154.91999999999999</v>
          </cell>
          <cell r="M76">
            <v>1.21</v>
          </cell>
          <cell r="R76">
            <v>59.69</v>
          </cell>
        </row>
        <row r="77">
          <cell r="C77" t="str">
            <v>UPA OLINDA</v>
          </cell>
          <cell r="E77" t="str">
            <v>EDJANE MARIA DOS SANTOS SILVA</v>
          </cell>
          <cell r="F77" t="str">
            <v>2 - Outros Profissionais da Saúde</v>
          </cell>
          <cell r="G77" t="str">
            <v>3222-05</v>
          </cell>
          <cell r="H77">
            <v>44593</v>
          </cell>
          <cell r="J77">
            <v>126.9</v>
          </cell>
          <cell r="L77">
            <v>154.91999999999999</v>
          </cell>
          <cell r="M77">
            <v>1.21</v>
          </cell>
          <cell r="R77">
            <v>59.69</v>
          </cell>
          <cell r="S77">
            <v>72.72</v>
          </cell>
        </row>
        <row r="78">
          <cell r="C78" t="str">
            <v>UPA OLINDA</v>
          </cell>
          <cell r="E78" t="str">
            <v xml:space="preserve">EDUARDA CRISTINA ARAUJO DA SILVA </v>
          </cell>
          <cell r="F78" t="str">
            <v>2 - Outros Profissionais da Saúde</v>
          </cell>
          <cell r="G78">
            <v>322205</v>
          </cell>
          <cell r="H78">
            <v>44593</v>
          </cell>
          <cell r="J78">
            <v>116.35</v>
          </cell>
          <cell r="L78">
            <v>154.91999999999999</v>
          </cell>
          <cell r="M78">
            <v>1.21</v>
          </cell>
          <cell r="R78">
            <v>59.69</v>
          </cell>
          <cell r="S78">
            <v>72.72</v>
          </cell>
        </row>
        <row r="79">
          <cell r="C79" t="str">
            <v>UPA OLINDA</v>
          </cell>
          <cell r="E79" t="str">
            <v>EDVANIA VIANA DE LIRA</v>
          </cell>
          <cell r="F79" t="str">
            <v>2 - Outros Profissionais da Saúde</v>
          </cell>
          <cell r="G79" t="str">
            <v>3222-05</v>
          </cell>
          <cell r="H79">
            <v>44593</v>
          </cell>
          <cell r="J79">
            <v>126.9</v>
          </cell>
          <cell r="L79">
            <v>154.91999999999999</v>
          </cell>
          <cell r="M79">
            <v>1.21</v>
          </cell>
          <cell r="R79">
            <v>59.69</v>
          </cell>
          <cell r="S79">
            <v>72.72</v>
          </cell>
        </row>
        <row r="80">
          <cell r="C80" t="str">
            <v>UPA OLINDA</v>
          </cell>
          <cell r="E80" t="str">
            <v>ELEONORA DE LIMA BATISTA CAVALCANTI</v>
          </cell>
          <cell r="F80" t="str">
            <v>2 - Outros Profissionais da Saúde</v>
          </cell>
          <cell r="G80" t="str">
            <v>3226-05</v>
          </cell>
          <cell r="H80">
            <v>44593</v>
          </cell>
          <cell r="J80">
            <v>116.35</v>
          </cell>
          <cell r="L80">
            <v>154.91999999999999</v>
          </cell>
          <cell r="M80">
            <v>1.21</v>
          </cell>
          <cell r="R80">
            <v>59.69</v>
          </cell>
        </row>
        <row r="81">
          <cell r="C81" t="str">
            <v>UPA OLINDA</v>
          </cell>
          <cell r="E81" t="str">
            <v>ELINE MONIQUE SILVA DO NASCIMENTO</v>
          </cell>
          <cell r="F81" t="str">
            <v>2 - Outros Profissionais da Saúde</v>
          </cell>
          <cell r="G81" t="str">
            <v>3222-05</v>
          </cell>
          <cell r="H81">
            <v>44593</v>
          </cell>
          <cell r="J81">
            <v>126.9</v>
          </cell>
          <cell r="L81">
            <v>154.91999999999999</v>
          </cell>
          <cell r="M81">
            <v>1.21</v>
          </cell>
          <cell r="R81">
            <v>59.69</v>
          </cell>
          <cell r="S81">
            <v>72.72</v>
          </cell>
        </row>
        <row r="82">
          <cell r="C82" t="str">
            <v>UPA OLINDA</v>
          </cell>
          <cell r="E82" t="str">
            <v>ELIS REGINA DA SILVA VILAR DE ARAUJO</v>
          </cell>
          <cell r="F82" t="str">
            <v>2 - Outros Profissionais da Saúde</v>
          </cell>
          <cell r="G82" t="str">
            <v>3222-05</v>
          </cell>
          <cell r="H82">
            <v>44593</v>
          </cell>
          <cell r="J82">
            <v>116.35</v>
          </cell>
          <cell r="L82">
            <v>154.91999999999999</v>
          </cell>
          <cell r="M82">
            <v>1.21</v>
          </cell>
          <cell r="R82">
            <v>59.69</v>
          </cell>
          <cell r="S82">
            <v>72.72</v>
          </cell>
        </row>
        <row r="83">
          <cell r="C83" t="str">
            <v>UPA OLINDA</v>
          </cell>
          <cell r="E83" t="str">
            <v>ELISANGELA DE AGUIAR SANTANA DE LEMOS</v>
          </cell>
          <cell r="F83" t="str">
            <v>2 - Outros Profissionais da Saúde</v>
          </cell>
          <cell r="G83" t="str">
            <v>7664-20</v>
          </cell>
          <cell r="H83">
            <v>44593</v>
          </cell>
          <cell r="J83">
            <v>241.9</v>
          </cell>
          <cell r="L83">
            <v>154.91999999999999</v>
          </cell>
          <cell r="M83">
            <v>2.09</v>
          </cell>
          <cell r="R83">
            <v>59.69</v>
          </cell>
          <cell r="S83">
            <v>125.41</v>
          </cell>
        </row>
        <row r="84">
          <cell r="C84" t="str">
            <v>UPA OLINDA</v>
          </cell>
          <cell r="E84" t="str">
            <v>ELIZANDRA CARVALHO DE FRANÇA CABRAL BARBOSA</v>
          </cell>
          <cell r="F84" t="str">
            <v>2 - Outros Profissionais da Saúde</v>
          </cell>
          <cell r="G84" t="str">
            <v>4110-10</v>
          </cell>
          <cell r="H84">
            <v>44593</v>
          </cell>
          <cell r="J84">
            <v>96.96</v>
          </cell>
          <cell r="L84">
            <v>154.91999999999999</v>
          </cell>
          <cell r="M84">
            <v>1.21</v>
          </cell>
          <cell r="R84">
            <v>59.69</v>
          </cell>
          <cell r="S84">
            <v>72.72</v>
          </cell>
        </row>
        <row r="85">
          <cell r="C85" t="str">
            <v>UPA OLINDA</v>
          </cell>
          <cell r="E85" t="str">
            <v>ELTON JOSE OLIVEIRA DO NASCIMENTO</v>
          </cell>
          <cell r="F85" t="str">
            <v>2 - Outros Profissionais da Saúde</v>
          </cell>
          <cell r="G85" t="str">
            <v>2235-05</v>
          </cell>
          <cell r="H85">
            <v>44593</v>
          </cell>
          <cell r="J85">
            <v>147.1</v>
          </cell>
          <cell r="L85">
            <v>154.91999999999999</v>
          </cell>
          <cell r="M85">
            <v>1.6</v>
          </cell>
          <cell r="R85">
            <v>59.69</v>
          </cell>
        </row>
        <row r="86">
          <cell r="C86" t="str">
            <v>UPA OLINDA</v>
          </cell>
          <cell r="E86" t="str">
            <v xml:space="preserve">ELZA MARIA DA SILVA CORREIA </v>
          </cell>
          <cell r="F86" t="str">
            <v>2 - Outros Profissionais da Saúde</v>
          </cell>
          <cell r="G86" t="str">
            <v>3222-05</v>
          </cell>
          <cell r="H86">
            <v>44593</v>
          </cell>
          <cell r="J86">
            <v>116.35</v>
          </cell>
          <cell r="L86">
            <v>154.91999999999999</v>
          </cell>
          <cell r="M86">
            <v>1.21</v>
          </cell>
          <cell r="R86">
            <v>59.69</v>
          </cell>
          <cell r="S86">
            <v>72.72</v>
          </cell>
        </row>
        <row r="87">
          <cell r="C87" t="str">
            <v>UPA OLINDA</v>
          </cell>
          <cell r="E87" t="str">
            <v>EMANUEL RABI GOIANA FREIRE</v>
          </cell>
          <cell r="F87" t="str">
            <v>2 - Outros Profissionais da Saúde</v>
          </cell>
          <cell r="G87" t="str">
            <v>2235-05</v>
          </cell>
          <cell r="H87">
            <v>44593</v>
          </cell>
          <cell r="J87">
            <v>147.1</v>
          </cell>
          <cell r="L87">
            <v>154.91999999999999</v>
          </cell>
          <cell r="M87">
            <v>1.6</v>
          </cell>
          <cell r="R87">
            <v>59.69</v>
          </cell>
        </row>
        <row r="88">
          <cell r="C88" t="str">
            <v>UPA OLINDA</v>
          </cell>
          <cell r="E88" t="str">
            <v>EMERLAINE FERREIRA GOMES</v>
          </cell>
          <cell r="F88" t="str">
            <v>2 - Outros Profissionais da Saúde</v>
          </cell>
          <cell r="G88" t="str">
            <v>2235-05</v>
          </cell>
          <cell r="H88">
            <v>44593</v>
          </cell>
          <cell r="J88">
            <v>147.1</v>
          </cell>
          <cell r="L88">
            <v>154.91999999999999</v>
          </cell>
          <cell r="M88">
            <v>1.6</v>
          </cell>
          <cell r="R88">
            <v>59.69</v>
          </cell>
        </row>
        <row r="89">
          <cell r="C89" t="str">
            <v>UPA OLINDA</v>
          </cell>
          <cell r="E89" t="str">
            <v xml:space="preserve">EVALDO FRANÇA DE FARIAS </v>
          </cell>
          <cell r="F89" t="str">
            <v>2 - Outros Profissionais da Saúde</v>
          </cell>
          <cell r="G89" t="str">
            <v>3222-05</v>
          </cell>
          <cell r="H89">
            <v>44593</v>
          </cell>
          <cell r="J89">
            <v>116.35</v>
          </cell>
          <cell r="L89">
            <v>154.91999999999999</v>
          </cell>
          <cell r="M89">
            <v>1.21</v>
          </cell>
          <cell r="R89">
            <v>59.69</v>
          </cell>
          <cell r="S89">
            <v>72.72</v>
          </cell>
        </row>
        <row r="90">
          <cell r="C90" t="str">
            <v>UPA OLINDA</v>
          </cell>
          <cell r="E90" t="str">
            <v xml:space="preserve">FABIANA DAMO BERNART </v>
          </cell>
          <cell r="F90" t="str">
            <v>4 - Assistência Odontológica</v>
          </cell>
          <cell r="G90" t="str">
            <v>2232-88</v>
          </cell>
          <cell r="H90">
            <v>44593</v>
          </cell>
          <cell r="J90">
            <v>387.54</v>
          </cell>
          <cell r="L90">
            <v>154.91999999999999</v>
          </cell>
          <cell r="M90">
            <v>4.5999999999999996</v>
          </cell>
          <cell r="R90">
            <v>59.69</v>
          </cell>
        </row>
        <row r="91">
          <cell r="C91" t="str">
            <v>UPA OLINDA</v>
          </cell>
          <cell r="E91" t="str">
            <v>FABIANA GONCALVES DE MORAES</v>
          </cell>
          <cell r="F91" t="str">
            <v>2 - Outros Profissionais da Saúde</v>
          </cell>
          <cell r="G91" t="str">
            <v>3222-05</v>
          </cell>
          <cell r="H91">
            <v>44593</v>
          </cell>
          <cell r="J91">
            <v>116.35</v>
          </cell>
          <cell r="L91">
            <v>154.91999999999999</v>
          </cell>
          <cell r="M91">
            <v>1.21</v>
          </cell>
          <cell r="R91">
            <v>59.69</v>
          </cell>
          <cell r="S91">
            <v>72.72</v>
          </cell>
        </row>
        <row r="92">
          <cell r="C92" t="str">
            <v>UPA OLINDA</v>
          </cell>
          <cell r="E92" t="str">
            <v>FABIENE CRISTIANE GOMES DA SILVA</v>
          </cell>
          <cell r="F92" t="str">
            <v>2 - Outros Profissionais da Saúde</v>
          </cell>
          <cell r="G92" t="str">
            <v>3222-05</v>
          </cell>
          <cell r="H92">
            <v>44593</v>
          </cell>
          <cell r="J92">
            <v>116.35</v>
          </cell>
          <cell r="L92">
            <v>154.91999999999999</v>
          </cell>
          <cell r="M92">
            <v>1.21</v>
          </cell>
          <cell r="R92">
            <v>59.69</v>
          </cell>
          <cell r="S92">
            <v>72.72</v>
          </cell>
        </row>
        <row r="93">
          <cell r="C93" t="str">
            <v>UPA OLINDA</v>
          </cell>
          <cell r="E93" t="str">
            <v xml:space="preserve">FABIO MATOS DE MELO JUNIOR </v>
          </cell>
          <cell r="F93" t="str">
            <v>2 - Outros Profissionais da Saúde</v>
          </cell>
          <cell r="G93" t="str">
            <v>3226-05</v>
          </cell>
          <cell r="H93">
            <v>44593</v>
          </cell>
          <cell r="J93">
            <v>124.99</v>
          </cell>
          <cell r="L93">
            <v>154.91999999999999</v>
          </cell>
          <cell r="M93">
            <v>1.21</v>
          </cell>
          <cell r="R93">
            <v>59.69</v>
          </cell>
        </row>
        <row r="94">
          <cell r="C94" t="str">
            <v>UPA OLINDA</v>
          </cell>
          <cell r="E94" t="str">
            <v>FERNANDA FIGUEIRA VICTOR</v>
          </cell>
          <cell r="F94" t="str">
            <v>1 - Médico</v>
          </cell>
          <cell r="G94" t="str">
            <v>2251-24</v>
          </cell>
          <cell r="H94">
            <v>44593</v>
          </cell>
          <cell r="J94">
            <v>719.12</v>
          </cell>
          <cell r="L94">
            <v>154.91999999999999</v>
          </cell>
          <cell r="M94">
            <v>8</v>
          </cell>
          <cell r="R94">
            <v>59.69</v>
          </cell>
        </row>
        <row r="95">
          <cell r="C95" t="str">
            <v>UPA OLINDA</v>
          </cell>
          <cell r="E95" t="str">
            <v>FERNANDA PORTO CARREIRO COELHO CAVALCANTI DE SOUZA</v>
          </cell>
          <cell r="F95" t="str">
            <v>4 - Assistência Odontológica</v>
          </cell>
          <cell r="G95" t="str">
            <v>2232-88</v>
          </cell>
          <cell r="H95">
            <v>44593</v>
          </cell>
          <cell r="J95">
            <v>387.54</v>
          </cell>
          <cell r="L95">
            <v>154.91999999999999</v>
          </cell>
          <cell r="M95">
            <v>4.5999999999999996</v>
          </cell>
          <cell r="R95">
            <v>59.69</v>
          </cell>
        </row>
        <row r="96">
          <cell r="C96" t="str">
            <v>UPA OLINDA</v>
          </cell>
          <cell r="E96" t="str">
            <v>FILIPE GUEDES SILVA</v>
          </cell>
          <cell r="F96" t="str">
            <v>1 - Médico</v>
          </cell>
          <cell r="G96" t="str">
            <v>2252-70</v>
          </cell>
          <cell r="H96">
            <v>44593</v>
          </cell>
          <cell r="J96">
            <v>719.12</v>
          </cell>
          <cell r="L96">
            <v>154.91999999999999</v>
          </cell>
          <cell r="M96">
            <v>8</v>
          </cell>
          <cell r="R96">
            <v>59.69</v>
          </cell>
        </row>
        <row r="97">
          <cell r="C97" t="str">
            <v>UPA OLINDA</v>
          </cell>
          <cell r="E97" t="str">
            <v>FLAVIA MARIA DE FREITAS BEZERRA</v>
          </cell>
          <cell r="F97" t="str">
            <v>3 - Administrativo</v>
          </cell>
          <cell r="G97" t="str">
            <v>4221-05</v>
          </cell>
          <cell r="H97">
            <v>44593</v>
          </cell>
          <cell r="J97">
            <v>105.59</v>
          </cell>
          <cell r="L97">
            <v>154.91999999999999</v>
          </cell>
          <cell r="M97">
            <v>1.21</v>
          </cell>
          <cell r="R97">
            <v>59.69</v>
          </cell>
          <cell r="S97">
            <v>72.72</v>
          </cell>
        </row>
        <row r="98">
          <cell r="C98" t="str">
            <v>UPA OLINDA</v>
          </cell>
          <cell r="E98" t="str">
            <v>FRANCISCA NOBREGA DE FIGUEIREDO</v>
          </cell>
          <cell r="F98" t="str">
            <v>1 - Médico</v>
          </cell>
          <cell r="G98" t="str">
            <v>2251-25</v>
          </cell>
          <cell r="H98">
            <v>44593</v>
          </cell>
          <cell r="J98">
            <v>689.25</v>
          </cell>
          <cell r="L98">
            <v>154.91999999999999</v>
          </cell>
          <cell r="M98">
            <v>8</v>
          </cell>
          <cell r="R98">
            <v>59.69</v>
          </cell>
        </row>
        <row r="99">
          <cell r="C99" t="str">
            <v>UPA OLINDA</v>
          </cell>
          <cell r="E99" t="str">
            <v>FRANCISCO HERBERT ROCHA CUSTODIO</v>
          </cell>
          <cell r="F99" t="str">
            <v>1 - Médico</v>
          </cell>
          <cell r="G99" t="str">
            <v>2251-25</v>
          </cell>
          <cell r="H99">
            <v>44593</v>
          </cell>
          <cell r="J99">
            <v>462.27</v>
          </cell>
          <cell r="L99">
            <v>154.91999999999999</v>
          </cell>
          <cell r="M99">
            <v>8</v>
          </cell>
          <cell r="R99">
            <v>59.69</v>
          </cell>
        </row>
        <row r="100">
          <cell r="C100" t="str">
            <v>UPA OLINDA</v>
          </cell>
          <cell r="E100" t="str">
            <v>FRANCISCO JOAO ROSSI NETO</v>
          </cell>
          <cell r="F100" t="str">
            <v>1 - Médico</v>
          </cell>
          <cell r="G100" t="str">
            <v>2252-70</v>
          </cell>
          <cell r="H100">
            <v>44593</v>
          </cell>
          <cell r="J100">
            <v>689.25</v>
          </cell>
          <cell r="L100">
            <v>154.91999999999999</v>
          </cell>
          <cell r="M100">
            <v>8</v>
          </cell>
          <cell r="R100">
            <v>59.69</v>
          </cell>
        </row>
        <row r="101">
          <cell r="C101" t="str">
            <v>UPA OLINDA</v>
          </cell>
          <cell r="E101" t="str">
            <v>GABRIEL MARTINS LIMA MORAES</v>
          </cell>
          <cell r="F101" t="str">
            <v>1 - Médico</v>
          </cell>
          <cell r="G101" t="str">
            <v>2251-25</v>
          </cell>
          <cell r="H101">
            <v>44593</v>
          </cell>
          <cell r="J101">
            <v>279.75</v>
          </cell>
          <cell r="L101">
            <v>154.91999999999999</v>
          </cell>
          <cell r="M101">
            <v>8</v>
          </cell>
          <cell r="R101">
            <v>59.69</v>
          </cell>
        </row>
        <row r="102">
          <cell r="C102" t="str">
            <v>UPA OLINDA</v>
          </cell>
          <cell r="E102" t="str">
            <v>GABRIELA CANEDO CAMPOS VALENCA</v>
          </cell>
          <cell r="F102" t="str">
            <v>1 - Médico</v>
          </cell>
          <cell r="G102" t="str">
            <v>2251-25</v>
          </cell>
          <cell r="H102">
            <v>44593</v>
          </cell>
          <cell r="J102">
            <v>659.39</v>
          </cell>
          <cell r="L102">
            <v>154.91999999999999</v>
          </cell>
          <cell r="M102">
            <v>8</v>
          </cell>
          <cell r="R102">
            <v>59.69</v>
          </cell>
        </row>
        <row r="103">
          <cell r="C103" t="str">
            <v>UPA OLINDA</v>
          </cell>
          <cell r="E103" t="str">
            <v>GABRIELA DELGADO SORIANO</v>
          </cell>
          <cell r="F103" t="str">
            <v>1 - Médico</v>
          </cell>
          <cell r="G103" t="str">
            <v>2251-24</v>
          </cell>
          <cell r="H103">
            <v>44593</v>
          </cell>
          <cell r="J103">
            <v>689.25</v>
          </cell>
          <cell r="L103">
            <v>154.91999999999999</v>
          </cell>
          <cell r="M103">
            <v>8</v>
          </cell>
          <cell r="R103">
            <v>59.69</v>
          </cell>
        </row>
        <row r="104">
          <cell r="C104" t="str">
            <v>UPA OLINDA</v>
          </cell>
          <cell r="E104" t="str">
            <v>GABRIELA FLAESCHEN CARIBE</v>
          </cell>
          <cell r="F104" t="str">
            <v>1 - Médico</v>
          </cell>
          <cell r="G104" t="str">
            <v>2251-24</v>
          </cell>
          <cell r="H104">
            <v>44593</v>
          </cell>
          <cell r="J104">
            <v>659.39</v>
          </cell>
          <cell r="L104">
            <v>154.91999999999999</v>
          </cell>
          <cell r="M104">
            <v>8</v>
          </cell>
          <cell r="R104">
            <v>59.69</v>
          </cell>
        </row>
        <row r="105">
          <cell r="C105" t="str">
            <v>UPA OLINDA</v>
          </cell>
          <cell r="E105" t="str">
            <v>GABRIELA VIEIRA CABRAL FIGUEIREDO</v>
          </cell>
          <cell r="F105" t="str">
            <v>4 - Assistência Odontológica</v>
          </cell>
          <cell r="G105" t="str">
            <v>2232-88</v>
          </cell>
          <cell r="H105">
            <v>44593</v>
          </cell>
          <cell r="J105">
            <v>387.54</v>
          </cell>
          <cell r="L105">
            <v>154.91999999999999</v>
          </cell>
          <cell r="M105">
            <v>4.5999999999999996</v>
          </cell>
          <cell r="R105">
            <v>59.69</v>
          </cell>
        </row>
        <row r="106">
          <cell r="C106" t="str">
            <v>UPA OLINDA</v>
          </cell>
          <cell r="E106" t="str">
            <v>GEDIVALDO LUIZ DOS SANTOS JUNIOR</v>
          </cell>
          <cell r="F106" t="str">
            <v>3 - Administrativo</v>
          </cell>
          <cell r="G106" t="str">
            <v>4221-05</v>
          </cell>
          <cell r="H106">
            <v>44593</v>
          </cell>
          <cell r="J106">
            <v>105.59</v>
          </cell>
          <cell r="L106">
            <v>154.91999999999999</v>
          </cell>
          <cell r="M106">
            <v>1.21</v>
          </cell>
          <cell r="R106">
            <v>59.69</v>
          </cell>
          <cell r="S106">
            <v>72.72</v>
          </cell>
        </row>
        <row r="107">
          <cell r="C107" t="str">
            <v>UPA OLINDA</v>
          </cell>
          <cell r="E107" t="str">
            <v>GEMISON LUIZ DOS SANTOS</v>
          </cell>
          <cell r="F107" t="str">
            <v>3 - Administrativo</v>
          </cell>
          <cell r="G107" t="str">
            <v>4221-05</v>
          </cell>
          <cell r="H107">
            <v>44593</v>
          </cell>
          <cell r="J107">
            <v>96.96</v>
          </cell>
          <cell r="L107">
            <v>154.91999999999999</v>
          </cell>
          <cell r="M107">
            <v>1.21</v>
          </cell>
          <cell r="R107">
            <v>59.69</v>
          </cell>
        </row>
        <row r="108">
          <cell r="C108" t="str">
            <v>UPA OLINDA</v>
          </cell>
          <cell r="E108" t="str">
            <v xml:space="preserve">GESIKA ASSUNCAO DO NASCIMENTO </v>
          </cell>
          <cell r="F108" t="str">
            <v>2 - Outros Profissionais da Saúde</v>
          </cell>
          <cell r="G108" t="str">
            <v>2237-10</v>
          </cell>
          <cell r="H108">
            <v>44593</v>
          </cell>
          <cell r="J108">
            <v>242.34</v>
          </cell>
          <cell r="L108">
            <v>154.91999999999999</v>
          </cell>
          <cell r="M108">
            <v>2.79</v>
          </cell>
          <cell r="R108">
            <v>59.69</v>
          </cell>
        </row>
        <row r="109">
          <cell r="C109" t="str">
            <v>UPA OLINDA</v>
          </cell>
          <cell r="E109" t="str">
            <v>GILCENILDO DA SILVA CARDOSO</v>
          </cell>
          <cell r="F109" t="str">
            <v>2 - Outros Profissionais da Saúde</v>
          </cell>
          <cell r="G109" t="str">
            <v>3222-05</v>
          </cell>
          <cell r="H109">
            <v>44593</v>
          </cell>
          <cell r="J109">
            <v>116.35</v>
          </cell>
          <cell r="L109">
            <v>154.91999999999999</v>
          </cell>
          <cell r="M109">
            <v>1.21</v>
          </cell>
          <cell r="R109">
            <v>59.69</v>
          </cell>
        </row>
        <row r="110">
          <cell r="C110" t="str">
            <v>UPA OLINDA</v>
          </cell>
          <cell r="E110" t="str">
            <v>GIOVANNA LUNA SHARON</v>
          </cell>
          <cell r="F110" t="str">
            <v>1 - Médico</v>
          </cell>
          <cell r="G110" t="str">
            <v>2251-25</v>
          </cell>
          <cell r="H110">
            <v>44593</v>
          </cell>
          <cell r="J110">
            <v>417.61</v>
          </cell>
          <cell r="L110">
            <v>154.91999999999999</v>
          </cell>
          <cell r="M110">
            <v>8</v>
          </cell>
          <cell r="R110">
            <v>59.69</v>
          </cell>
        </row>
        <row r="111">
          <cell r="C111" t="str">
            <v>UPA OLINDA</v>
          </cell>
          <cell r="E111" t="str">
            <v>GLEINE PINHEIRO SANTOS BARROS</v>
          </cell>
          <cell r="F111" t="str">
            <v>1 - Médico</v>
          </cell>
          <cell r="G111" t="str">
            <v>2251-24</v>
          </cell>
          <cell r="H111">
            <v>44593</v>
          </cell>
          <cell r="J111">
            <v>659.39</v>
          </cell>
          <cell r="L111">
            <v>154.91999999999999</v>
          </cell>
          <cell r="M111">
            <v>8</v>
          </cell>
          <cell r="R111">
            <v>59.69</v>
          </cell>
        </row>
        <row r="112">
          <cell r="C112" t="str">
            <v>UPA OLINDA</v>
          </cell>
          <cell r="E112" t="str">
            <v>GLEISON LUCAS SANTOS DO NASCIMENTO</v>
          </cell>
          <cell r="F112" t="str">
            <v>2 - Outros Profissionais da Saúde</v>
          </cell>
          <cell r="G112" t="str">
            <v>2235-05</v>
          </cell>
          <cell r="H112">
            <v>44593</v>
          </cell>
          <cell r="J112">
            <v>147.1</v>
          </cell>
          <cell r="L112">
            <v>154.91999999999999</v>
          </cell>
          <cell r="M112">
            <v>1.6</v>
          </cell>
          <cell r="R112">
            <v>59.69</v>
          </cell>
        </row>
        <row r="113">
          <cell r="C113" t="str">
            <v>UPA OLINDA</v>
          </cell>
          <cell r="E113" t="str">
            <v>GLEYCE ANDRADE DO NASCIMENTO</v>
          </cell>
          <cell r="F113" t="str">
            <v>2 - Outros Profissionais da Saúde</v>
          </cell>
          <cell r="G113" t="str">
            <v>3222-05</v>
          </cell>
          <cell r="H113">
            <v>44593</v>
          </cell>
          <cell r="J113">
            <v>126.9</v>
          </cell>
          <cell r="L113">
            <v>154.91999999999999</v>
          </cell>
          <cell r="M113">
            <v>1.21</v>
          </cell>
          <cell r="R113">
            <v>59.69</v>
          </cell>
          <cell r="S113">
            <v>72.72</v>
          </cell>
        </row>
        <row r="114">
          <cell r="C114" t="str">
            <v>UPA OLINDA</v>
          </cell>
          <cell r="E114" t="str">
            <v>GLORIA CONCEICAO SILVA</v>
          </cell>
          <cell r="F114" t="str">
            <v>3 - Administrativo</v>
          </cell>
          <cell r="G114" t="str">
            <v>4110-10</v>
          </cell>
          <cell r="H114">
            <v>44593</v>
          </cell>
          <cell r="J114">
            <v>96.96</v>
          </cell>
          <cell r="L114">
            <v>154.91999999999999</v>
          </cell>
          <cell r="M114">
            <v>1.21</v>
          </cell>
          <cell r="R114">
            <v>59.69</v>
          </cell>
          <cell r="S114">
            <v>72.72</v>
          </cell>
        </row>
        <row r="115">
          <cell r="C115" t="str">
            <v>UPA OLINDA</v>
          </cell>
          <cell r="E115" t="str">
            <v>GLORIA MARIA CORREIA TAVARES</v>
          </cell>
          <cell r="F115" t="str">
            <v>2 - Outros Profissionais da Saúde</v>
          </cell>
          <cell r="G115" t="str">
            <v>7664-20</v>
          </cell>
          <cell r="H115">
            <v>44593</v>
          </cell>
          <cell r="J115">
            <v>125.4</v>
          </cell>
          <cell r="L115">
            <v>154.91999999999999</v>
          </cell>
          <cell r="M115">
            <v>1.21</v>
          </cell>
          <cell r="R115">
            <v>59.69</v>
          </cell>
        </row>
        <row r="116">
          <cell r="C116" t="str">
            <v>UPA OLINDA</v>
          </cell>
          <cell r="E116" t="str">
            <v>HALANA FREIRES LEANDRO</v>
          </cell>
          <cell r="F116" t="str">
            <v>1 - Médico</v>
          </cell>
          <cell r="G116" t="str">
            <v>2251-25</v>
          </cell>
          <cell r="H116">
            <v>44593</v>
          </cell>
          <cell r="J116">
            <v>659.39</v>
          </cell>
          <cell r="L116">
            <v>154.91999999999999</v>
          </cell>
          <cell r="M116">
            <v>8</v>
          </cell>
          <cell r="R116">
            <v>59.69</v>
          </cell>
        </row>
        <row r="117">
          <cell r="C117" t="str">
            <v>UPA OLINDA</v>
          </cell>
          <cell r="E117" t="str">
            <v>HELAINE MANOELA FERREIRA DE OLIVEIRA MORAES GOMES</v>
          </cell>
          <cell r="F117" t="str">
            <v>2 - Outros Profissionais da Saúde</v>
          </cell>
          <cell r="G117" t="str">
            <v>2516-05</v>
          </cell>
          <cell r="H117">
            <v>44593</v>
          </cell>
          <cell r="J117">
            <v>35.75</v>
          </cell>
          <cell r="L117">
            <v>154.91999999999999</v>
          </cell>
          <cell r="M117">
            <v>1.8</v>
          </cell>
          <cell r="R117">
            <v>59.69</v>
          </cell>
        </row>
        <row r="118">
          <cell r="C118" t="str">
            <v>UPA OLINDA</v>
          </cell>
          <cell r="E118" t="str">
            <v>HELOISY MARIA NUNES GALVAO</v>
          </cell>
          <cell r="F118" t="str">
            <v>1 - Médico</v>
          </cell>
          <cell r="G118" t="str">
            <v>2251-25</v>
          </cell>
          <cell r="H118">
            <v>44593</v>
          </cell>
          <cell r="J118">
            <v>659.39</v>
          </cell>
          <cell r="L118">
            <v>154.91999999999999</v>
          </cell>
          <cell r="M118">
            <v>8</v>
          </cell>
          <cell r="R118">
            <v>59.69</v>
          </cell>
        </row>
        <row r="119">
          <cell r="C119" t="str">
            <v>UPA OLINDA</v>
          </cell>
          <cell r="E119" t="str">
            <v>HEVERTON CESAR DA SILVA RAMOS</v>
          </cell>
          <cell r="F119" t="str">
            <v>2 - Outros Profissionais da Saúde</v>
          </cell>
          <cell r="G119" t="str">
            <v>2235-05</v>
          </cell>
          <cell r="H119">
            <v>44593</v>
          </cell>
          <cell r="J119">
            <v>147.1</v>
          </cell>
          <cell r="L119">
            <v>154.91999999999999</v>
          </cell>
          <cell r="M119">
            <v>1.6</v>
          </cell>
          <cell r="R119">
            <v>59.69</v>
          </cell>
        </row>
        <row r="120">
          <cell r="C120" t="str">
            <v>UPA OLINDA</v>
          </cell>
          <cell r="E120" t="str">
            <v>IDEILDO RIBEIRO TOZER</v>
          </cell>
          <cell r="F120" t="str">
            <v>2 - Outros Profissionais da Saúde</v>
          </cell>
          <cell r="G120" t="str">
            <v>3222-05</v>
          </cell>
          <cell r="H120">
            <v>44593</v>
          </cell>
          <cell r="J120">
            <v>116.35</v>
          </cell>
          <cell r="L120">
            <v>154.91999999999999</v>
          </cell>
          <cell r="M120">
            <v>1.21</v>
          </cell>
          <cell r="R120">
            <v>59.69</v>
          </cell>
          <cell r="S120">
            <v>72.72</v>
          </cell>
        </row>
        <row r="121">
          <cell r="C121" t="str">
            <v>UPA OLINDA</v>
          </cell>
          <cell r="E121" t="str">
            <v>IGOR DANIEL FLORENCIO DE MELO</v>
          </cell>
          <cell r="F121" t="str">
            <v>1 - Médico</v>
          </cell>
          <cell r="G121" t="str">
            <v>2251-25</v>
          </cell>
          <cell r="H121">
            <v>44593</v>
          </cell>
          <cell r="J121">
            <v>659.39</v>
          </cell>
          <cell r="L121">
            <v>154.91999999999999</v>
          </cell>
          <cell r="M121">
            <v>8</v>
          </cell>
          <cell r="R121">
            <v>59.69</v>
          </cell>
        </row>
        <row r="122">
          <cell r="C122" t="str">
            <v>UPA OLINDA</v>
          </cell>
          <cell r="E122" t="str">
            <v>IGOR JOSE FERREIRA NOBREGA DINIZ</v>
          </cell>
          <cell r="F122" t="str">
            <v>1 - Médico</v>
          </cell>
          <cell r="G122" t="str">
            <v>2251-25</v>
          </cell>
          <cell r="H122">
            <v>44593</v>
          </cell>
          <cell r="J122">
            <v>439.59</v>
          </cell>
          <cell r="L122">
            <v>154.91999999999999</v>
          </cell>
          <cell r="M122">
            <v>8</v>
          </cell>
          <cell r="R122">
            <v>59.69</v>
          </cell>
        </row>
        <row r="123">
          <cell r="C123" t="str">
            <v>UPA OLINDA</v>
          </cell>
          <cell r="E123" t="str">
            <v>IVISON MEIRELES MONTEIRO</v>
          </cell>
          <cell r="F123" t="str">
            <v>3 - Administrativo</v>
          </cell>
          <cell r="G123" t="str">
            <v>5143-10</v>
          </cell>
          <cell r="H123">
            <v>44593</v>
          </cell>
          <cell r="J123">
            <v>105.59</v>
          </cell>
          <cell r="L123">
            <v>154.91999999999999</v>
          </cell>
          <cell r="M123">
            <v>1.21</v>
          </cell>
          <cell r="R123">
            <v>59.69</v>
          </cell>
          <cell r="S123">
            <v>72.72</v>
          </cell>
        </row>
        <row r="124">
          <cell r="C124" t="str">
            <v>UPA OLINDA</v>
          </cell>
          <cell r="E124" t="str">
            <v>IZABELA DO SOCORRO SIQUEIRA NUNES</v>
          </cell>
          <cell r="F124" t="str">
            <v>1 - Médico</v>
          </cell>
          <cell r="G124" t="str">
            <v>2251-25</v>
          </cell>
          <cell r="H124">
            <v>44593</v>
          </cell>
          <cell r="J124">
            <v>659.39</v>
          </cell>
          <cell r="L124">
            <v>154.91999999999999</v>
          </cell>
          <cell r="M124">
            <v>8</v>
          </cell>
          <cell r="R124">
            <v>59.69</v>
          </cell>
        </row>
        <row r="125">
          <cell r="C125" t="str">
            <v>UPA OLINDA</v>
          </cell>
          <cell r="E125" t="str">
            <v>JACIAN DE ANDRADE CAMPELLO SOBRAL</v>
          </cell>
          <cell r="F125" t="str">
            <v>3 - Administrativo</v>
          </cell>
          <cell r="G125" t="str">
            <v>4110-10</v>
          </cell>
          <cell r="H125">
            <v>44593</v>
          </cell>
          <cell r="J125">
            <v>96.96</v>
          </cell>
          <cell r="L125">
            <v>154.91999999999999</v>
          </cell>
          <cell r="M125">
            <v>1.21</v>
          </cell>
          <cell r="R125">
            <v>59.69</v>
          </cell>
          <cell r="S125">
            <v>72.72</v>
          </cell>
        </row>
        <row r="126">
          <cell r="C126" t="str">
            <v>UPA OLINDA</v>
          </cell>
          <cell r="E126" t="str">
            <v>JACKELINE DA SILVA LIMA</v>
          </cell>
          <cell r="F126" t="str">
            <v>2 - Outros Profissionais da Saúde</v>
          </cell>
          <cell r="G126" t="str">
            <v>3222-05</v>
          </cell>
          <cell r="H126">
            <v>44593</v>
          </cell>
          <cell r="J126">
            <v>126.9</v>
          </cell>
          <cell r="L126">
            <v>154.91999999999999</v>
          </cell>
          <cell r="M126">
            <v>1.21</v>
          </cell>
          <cell r="R126">
            <v>59.69</v>
          </cell>
        </row>
        <row r="127">
          <cell r="C127" t="str">
            <v>UPA OLINDA</v>
          </cell>
          <cell r="E127" t="str">
            <v>JAIRO GOMES DE MELO</v>
          </cell>
          <cell r="F127" t="str">
            <v>2 - Outros Profissionais da Saúde</v>
          </cell>
          <cell r="G127" t="str">
            <v>3226-05</v>
          </cell>
          <cell r="H127">
            <v>44593</v>
          </cell>
          <cell r="J127">
            <v>116.35</v>
          </cell>
          <cell r="L127">
            <v>154.91999999999999</v>
          </cell>
          <cell r="M127">
            <v>1.21</v>
          </cell>
          <cell r="R127">
            <v>59.69</v>
          </cell>
          <cell r="S127">
            <v>72.72</v>
          </cell>
        </row>
        <row r="128">
          <cell r="C128" t="str">
            <v>UPA OLINDA</v>
          </cell>
          <cell r="E128" t="str">
            <v>JAKIELE BEM GOMES</v>
          </cell>
          <cell r="F128" t="str">
            <v>1 - Médico</v>
          </cell>
          <cell r="G128" t="str">
            <v>2251-24</v>
          </cell>
          <cell r="H128">
            <v>44593</v>
          </cell>
          <cell r="J128">
            <v>689.25</v>
          </cell>
          <cell r="L128">
            <v>154.91999999999999</v>
          </cell>
          <cell r="M128">
            <v>8</v>
          </cell>
          <cell r="R128">
            <v>59.69</v>
          </cell>
        </row>
        <row r="129">
          <cell r="C129" t="str">
            <v>UPA OLINDA</v>
          </cell>
          <cell r="E129" t="str">
            <v>JANAINA BARBOSA DE FRAGA</v>
          </cell>
          <cell r="F129" t="str">
            <v>2 - Outros Profissionais da Saúde</v>
          </cell>
          <cell r="G129" t="str">
            <v>3222-05</v>
          </cell>
          <cell r="H129">
            <v>44593</v>
          </cell>
          <cell r="J129">
            <v>116.35</v>
          </cell>
          <cell r="L129">
            <v>154.91999999999999</v>
          </cell>
          <cell r="M129">
            <v>1.21</v>
          </cell>
          <cell r="R129">
            <v>59.69</v>
          </cell>
          <cell r="S129">
            <v>72.72</v>
          </cell>
        </row>
        <row r="130">
          <cell r="C130" t="str">
            <v>UPA OLINDA</v>
          </cell>
          <cell r="E130" t="str">
            <v>JEREMIAS DE SOUZA SIMPLICIO</v>
          </cell>
          <cell r="F130" t="str">
            <v>2 - Outros Profissionais da Saúde</v>
          </cell>
          <cell r="G130" t="str">
            <v>3251-05</v>
          </cell>
          <cell r="H130">
            <v>44593</v>
          </cell>
          <cell r="J130">
            <v>96.96</v>
          </cell>
          <cell r="L130">
            <v>154.91999999999999</v>
          </cell>
          <cell r="M130">
            <v>1.21</v>
          </cell>
          <cell r="R130">
            <v>59.69</v>
          </cell>
        </row>
        <row r="131">
          <cell r="C131" t="str">
            <v>UPA OLINDA</v>
          </cell>
          <cell r="E131" t="str">
            <v>JESSIKA LIMA DE SOUZA</v>
          </cell>
          <cell r="F131" t="str">
            <v>2 - Outros Profissionais da Saúde</v>
          </cell>
          <cell r="G131" t="str">
            <v>3222-05</v>
          </cell>
          <cell r="H131">
            <v>44593</v>
          </cell>
          <cell r="J131">
            <v>116.35</v>
          </cell>
          <cell r="L131">
            <v>154.91999999999999</v>
          </cell>
          <cell r="M131">
            <v>1.21</v>
          </cell>
          <cell r="R131">
            <v>59.69</v>
          </cell>
          <cell r="S131">
            <v>72.72</v>
          </cell>
        </row>
        <row r="132">
          <cell r="C132" t="str">
            <v>UPA OLINDA</v>
          </cell>
          <cell r="E132" t="str">
            <v>JOABE GOMES DO NASCIMENTO</v>
          </cell>
          <cell r="F132" t="str">
            <v>3 - Administrativo</v>
          </cell>
          <cell r="G132" t="str">
            <v>5174-10</v>
          </cell>
          <cell r="H132">
            <v>44593</v>
          </cell>
          <cell r="J132">
            <v>105.59</v>
          </cell>
          <cell r="L132">
            <v>154.91999999999999</v>
          </cell>
          <cell r="M132">
            <v>1.21</v>
          </cell>
          <cell r="R132">
            <v>59.69</v>
          </cell>
          <cell r="S132">
            <v>72.72</v>
          </cell>
        </row>
        <row r="133">
          <cell r="C133" t="str">
            <v>UPA OLINDA</v>
          </cell>
          <cell r="E133" t="str">
            <v>JOANA KARINA LEITE PEIXOTO</v>
          </cell>
          <cell r="F133" t="str">
            <v>2 - Outros Profissionais da Saúde</v>
          </cell>
          <cell r="G133" t="str">
            <v>5152-05</v>
          </cell>
          <cell r="H133">
            <v>44593</v>
          </cell>
          <cell r="J133">
            <v>124.99</v>
          </cell>
          <cell r="L133">
            <v>154.91999999999999</v>
          </cell>
          <cell r="M133">
            <v>1.21</v>
          </cell>
          <cell r="R133">
            <v>59.69</v>
          </cell>
          <cell r="S133">
            <v>72.72</v>
          </cell>
        </row>
        <row r="134">
          <cell r="C134" t="str">
            <v>UPA OLINDA</v>
          </cell>
          <cell r="E134" t="str">
            <v>JOAO AGRICIO COSTA DE FRANCA</v>
          </cell>
          <cell r="F134" t="str">
            <v>2 - Outros Profissionais da Saúde</v>
          </cell>
          <cell r="G134" t="str">
            <v>3241-15</v>
          </cell>
          <cell r="H134">
            <v>44593</v>
          </cell>
          <cell r="J134">
            <v>241.9</v>
          </cell>
          <cell r="L134">
            <v>154.91999999999999</v>
          </cell>
          <cell r="M134">
            <v>2.09</v>
          </cell>
          <cell r="R134">
            <v>59.69</v>
          </cell>
        </row>
        <row r="135">
          <cell r="C135" t="str">
            <v>UPA OLINDA</v>
          </cell>
          <cell r="E135" t="str">
            <v>JOAO GABRIEL CARNEIRO DE LIRA</v>
          </cell>
          <cell r="F135" t="str">
            <v>2 - Outros Profissionais da Saúde</v>
          </cell>
          <cell r="G135" t="str">
            <v>7664-20</v>
          </cell>
          <cell r="H135">
            <v>44593</v>
          </cell>
          <cell r="J135">
            <v>135.74</v>
          </cell>
          <cell r="L135">
            <v>154.91999999999999</v>
          </cell>
          <cell r="M135">
            <v>1.21</v>
          </cell>
          <cell r="R135">
            <v>59.69</v>
          </cell>
        </row>
        <row r="136">
          <cell r="C136" t="str">
            <v>UPA OLINDA</v>
          </cell>
          <cell r="E136" t="str">
            <v>JOAO VICTOR PAIXAO DA SILVA</v>
          </cell>
          <cell r="F136" t="str">
            <v>3 - Administrativo</v>
          </cell>
          <cell r="G136" t="str">
            <v>4110-10</v>
          </cell>
          <cell r="H136">
            <v>44593</v>
          </cell>
          <cell r="J136">
            <v>96.96</v>
          </cell>
          <cell r="L136">
            <v>154.91999999999999</v>
          </cell>
          <cell r="M136">
            <v>1.21</v>
          </cell>
          <cell r="R136">
            <v>59.69</v>
          </cell>
          <cell r="S136">
            <v>72.72</v>
          </cell>
        </row>
        <row r="137">
          <cell r="C137" t="str">
            <v>UPA OLINDA</v>
          </cell>
          <cell r="E137" t="str">
            <v>JOICY DE SOUZA SILVA</v>
          </cell>
          <cell r="F137" t="str">
            <v>1 - Médico</v>
          </cell>
          <cell r="G137" t="str">
            <v>2251-25</v>
          </cell>
          <cell r="H137">
            <v>44593</v>
          </cell>
          <cell r="J137">
            <v>719.12</v>
          </cell>
          <cell r="L137">
            <v>154.91999999999999</v>
          </cell>
          <cell r="M137">
            <v>8</v>
          </cell>
          <cell r="R137">
            <v>59.69</v>
          </cell>
        </row>
        <row r="138">
          <cell r="C138" t="str">
            <v>UPA OLINDA</v>
          </cell>
          <cell r="E138" t="str">
            <v>JOSE ANDERSON XAVIER DE SANTANA</v>
          </cell>
          <cell r="F138" t="str">
            <v>2 - Outros Profissionais da Saúde</v>
          </cell>
          <cell r="G138" t="str">
            <v>5135-05</v>
          </cell>
          <cell r="H138">
            <v>44593</v>
          </cell>
          <cell r="J138">
            <v>116.35</v>
          </cell>
          <cell r="L138">
            <v>154.91999999999999</v>
          </cell>
          <cell r="M138">
            <v>1.21</v>
          </cell>
          <cell r="R138">
            <v>59.69</v>
          </cell>
          <cell r="S138">
            <v>72.72</v>
          </cell>
        </row>
        <row r="139">
          <cell r="C139" t="str">
            <v>UPA OLINDA</v>
          </cell>
          <cell r="E139" t="str">
            <v>JOSE FERREIRA BASTOS NETO</v>
          </cell>
          <cell r="F139" t="str">
            <v>3 - Administrativo</v>
          </cell>
          <cell r="G139" t="str">
            <v>4221-05</v>
          </cell>
          <cell r="H139">
            <v>44593</v>
          </cell>
          <cell r="J139">
            <v>105.59</v>
          </cell>
          <cell r="L139">
            <v>154.91999999999999</v>
          </cell>
          <cell r="M139">
            <v>1.21</v>
          </cell>
          <cell r="R139">
            <v>59.69</v>
          </cell>
        </row>
        <row r="140">
          <cell r="C140" t="str">
            <v>UPA OLINDA</v>
          </cell>
          <cell r="E140" t="str">
            <v>JOSE VICENTE FERREIRA</v>
          </cell>
          <cell r="F140" t="str">
            <v>2 - Outros Profissionais da Saúde</v>
          </cell>
          <cell r="G140" t="str">
            <v>7664-20</v>
          </cell>
          <cell r="H140">
            <v>44593</v>
          </cell>
          <cell r="J140">
            <v>140.26</v>
          </cell>
          <cell r="L140">
            <v>154.91999999999999</v>
          </cell>
          <cell r="M140">
            <v>1.21</v>
          </cell>
          <cell r="R140">
            <v>59.69</v>
          </cell>
        </row>
        <row r="141">
          <cell r="C141" t="str">
            <v>UPA OLINDA</v>
          </cell>
          <cell r="E141" t="str">
            <v>JOSE WELLINGTON DA SILVA PEREIRA</v>
          </cell>
          <cell r="F141" t="str">
            <v>2 - Outros Profissionais da Saúde</v>
          </cell>
          <cell r="G141" t="str">
            <v>3222-05</v>
          </cell>
          <cell r="H141">
            <v>44593</v>
          </cell>
          <cell r="J141">
            <v>116.35</v>
          </cell>
          <cell r="L141">
            <v>154.91999999999999</v>
          </cell>
          <cell r="M141">
            <v>1.21</v>
          </cell>
          <cell r="R141">
            <v>59.69</v>
          </cell>
          <cell r="S141">
            <v>72.72</v>
          </cell>
        </row>
        <row r="142">
          <cell r="C142" t="str">
            <v>UPA OLINDA</v>
          </cell>
          <cell r="E142" t="str">
            <v>JOSELI CAVALCANTE DE ANDRADE</v>
          </cell>
          <cell r="F142" t="str">
            <v>2 - Outros Profissionais da Saúde</v>
          </cell>
          <cell r="G142" t="str">
            <v>3222-05</v>
          </cell>
          <cell r="H142">
            <v>44593</v>
          </cell>
          <cell r="J142">
            <v>116.35</v>
          </cell>
          <cell r="L142">
            <v>154.91999999999999</v>
          </cell>
          <cell r="M142">
            <v>1.21</v>
          </cell>
          <cell r="R142">
            <v>59.69</v>
          </cell>
          <cell r="S142">
            <v>72.72</v>
          </cell>
        </row>
        <row r="143">
          <cell r="C143" t="str">
            <v>UPA OLINDA</v>
          </cell>
          <cell r="E143" t="str">
            <v>JOSELIA MARIA DE BRITO SILVA</v>
          </cell>
          <cell r="F143" t="str">
            <v>2 - Outros Profissionais da Saúde</v>
          </cell>
          <cell r="G143" t="str">
            <v>3222-05</v>
          </cell>
          <cell r="H143">
            <v>44593</v>
          </cell>
          <cell r="J143">
            <v>116.35</v>
          </cell>
          <cell r="L143">
            <v>154.91999999999999</v>
          </cell>
          <cell r="M143">
            <v>1.21</v>
          </cell>
          <cell r="R143">
            <v>59.69</v>
          </cell>
          <cell r="S143">
            <v>72.72</v>
          </cell>
        </row>
        <row r="144">
          <cell r="C144" t="str">
            <v>UPA OLINDA</v>
          </cell>
          <cell r="E144" t="str">
            <v>JOZIMO ALVES FEITOSA NETO</v>
          </cell>
          <cell r="F144" t="str">
            <v>1 - Médico</v>
          </cell>
          <cell r="G144" t="str">
            <v>2251-25</v>
          </cell>
          <cell r="H144">
            <v>44593</v>
          </cell>
          <cell r="J144">
            <v>659.39</v>
          </cell>
          <cell r="L144">
            <v>154.91999999999999</v>
          </cell>
          <cell r="M144">
            <v>8</v>
          </cell>
          <cell r="R144">
            <v>59.69</v>
          </cell>
        </row>
        <row r="145">
          <cell r="C145" t="str">
            <v>UPA OLINDA</v>
          </cell>
          <cell r="E145" t="str">
            <v>JUCILEIDE GABRIEL DA SILVA</v>
          </cell>
          <cell r="F145" t="str">
            <v>2 - Outros Profissionais da Saúde</v>
          </cell>
          <cell r="G145" t="str">
            <v>3222-05</v>
          </cell>
          <cell r="H145">
            <v>44593</v>
          </cell>
          <cell r="J145">
            <v>126.9</v>
          </cell>
          <cell r="L145">
            <v>154.91999999999999</v>
          </cell>
          <cell r="M145">
            <v>1.21</v>
          </cell>
          <cell r="R145">
            <v>59.69</v>
          </cell>
          <cell r="S145">
            <v>72.72</v>
          </cell>
        </row>
        <row r="146">
          <cell r="C146" t="str">
            <v>UPA OLINDA</v>
          </cell>
          <cell r="E146" t="str">
            <v>JULIA CALINA RODRIGUES GUEDES SANTOS</v>
          </cell>
          <cell r="F146" t="str">
            <v>1 - Médico</v>
          </cell>
          <cell r="G146" t="str">
            <v>2251-25</v>
          </cell>
          <cell r="H146">
            <v>44593</v>
          </cell>
          <cell r="J146">
            <v>659.39</v>
          </cell>
          <cell r="L146">
            <v>154.91999999999999</v>
          </cell>
          <cell r="M146">
            <v>8</v>
          </cell>
          <cell r="R146">
            <v>59.69</v>
          </cell>
        </row>
        <row r="147">
          <cell r="C147" t="str">
            <v>UPA OLINDA</v>
          </cell>
          <cell r="E147" t="str">
            <v>JULIANA CAROLINE FERREIRA DE CARVALHO</v>
          </cell>
          <cell r="F147" t="str">
            <v>3 - Administrativo</v>
          </cell>
          <cell r="G147" t="str">
            <v>4221-05</v>
          </cell>
          <cell r="H147">
            <v>44593</v>
          </cell>
          <cell r="J147">
            <v>96.96</v>
          </cell>
          <cell r="L147">
            <v>154.91999999999999</v>
          </cell>
          <cell r="M147">
            <v>1.21</v>
          </cell>
          <cell r="R147">
            <v>59.69</v>
          </cell>
        </row>
        <row r="148">
          <cell r="C148" t="str">
            <v>UPA OLINDA</v>
          </cell>
          <cell r="E148" t="str">
            <v>JULIANA MARIA DE JESUS</v>
          </cell>
          <cell r="F148" t="str">
            <v>4 - Assistência Odontológica</v>
          </cell>
          <cell r="G148" t="str">
            <v>3224-15</v>
          </cell>
          <cell r="H148">
            <v>44593</v>
          </cell>
          <cell r="J148">
            <v>112.47</v>
          </cell>
          <cell r="L148">
            <v>154.91999999999999</v>
          </cell>
          <cell r="M148">
            <v>1.21</v>
          </cell>
          <cell r="R148">
            <v>59.69</v>
          </cell>
          <cell r="S148">
            <v>72.72</v>
          </cell>
        </row>
        <row r="149">
          <cell r="C149" t="str">
            <v>UPA OLINDA</v>
          </cell>
          <cell r="E149" t="str">
            <v>JULIANA RUSSO GOMES CALABRIA GUIMARA</v>
          </cell>
          <cell r="F149" t="str">
            <v>1 - Médico</v>
          </cell>
          <cell r="G149" t="str">
            <v>2251-25</v>
          </cell>
          <cell r="H149">
            <v>44593</v>
          </cell>
          <cell r="J149">
            <v>659.39</v>
          </cell>
          <cell r="L149">
            <v>154.91999999999999</v>
          </cell>
          <cell r="M149">
            <v>8</v>
          </cell>
          <cell r="R149">
            <v>59.69</v>
          </cell>
        </row>
        <row r="150">
          <cell r="C150" t="str">
            <v>UPA OLINDA</v>
          </cell>
          <cell r="E150" t="str">
            <v>KARLA FRANCILENE ALBINO CAMPOS</v>
          </cell>
          <cell r="F150" t="str">
            <v>2 - Outros Profissionais da Saúde</v>
          </cell>
          <cell r="G150" t="str">
            <v>7664-20</v>
          </cell>
          <cell r="H150">
            <v>44593</v>
          </cell>
          <cell r="J150">
            <v>241.9</v>
          </cell>
          <cell r="L150">
            <v>154.91999999999999</v>
          </cell>
          <cell r="M150">
            <v>2.09</v>
          </cell>
          <cell r="R150">
            <v>59.69</v>
          </cell>
          <cell r="S150">
            <v>125.41</v>
          </cell>
        </row>
        <row r="151">
          <cell r="C151" t="str">
            <v>UPA OLINDA</v>
          </cell>
          <cell r="E151" t="str">
            <v>KARLA FREITAS NOGUEIRA DA SILVA</v>
          </cell>
          <cell r="F151" t="str">
            <v>3 - Administrativo</v>
          </cell>
          <cell r="G151" t="str">
            <v>1312-10</v>
          </cell>
          <cell r="H151">
            <v>44593</v>
          </cell>
          <cell r="J151">
            <v>579.39</v>
          </cell>
          <cell r="L151">
            <v>154.91999999999999</v>
          </cell>
          <cell r="M151">
            <v>7</v>
          </cell>
          <cell r="R151">
            <v>59.69</v>
          </cell>
        </row>
        <row r="152">
          <cell r="C152" t="str">
            <v>UPA OLINDA</v>
          </cell>
          <cell r="E152" t="str">
            <v>KLEITON JORGE GOMES DA SILVA</v>
          </cell>
          <cell r="F152" t="str">
            <v>2 - Outros Profissionais da Saúde</v>
          </cell>
          <cell r="G152" t="str">
            <v>3222-05</v>
          </cell>
          <cell r="H152">
            <v>44593</v>
          </cell>
          <cell r="J152">
            <v>116.35</v>
          </cell>
          <cell r="L152">
            <v>154.91999999999999</v>
          </cell>
          <cell r="M152">
            <v>1.21</v>
          </cell>
          <cell r="R152">
            <v>59.69</v>
          </cell>
          <cell r="S152">
            <v>72.72</v>
          </cell>
        </row>
        <row r="153">
          <cell r="C153" t="str">
            <v>UPA OLINDA</v>
          </cell>
          <cell r="E153" t="str">
            <v>LAIANE DE OLIVEIRA MONTEIRO</v>
          </cell>
          <cell r="F153" t="str">
            <v>3 - Administrativo</v>
          </cell>
          <cell r="G153" t="str">
            <v>3516-05</v>
          </cell>
          <cell r="H153">
            <v>44593</v>
          </cell>
          <cell r="J153">
            <v>96.96</v>
          </cell>
          <cell r="L153">
            <v>154.91999999999999</v>
          </cell>
          <cell r="M153">
            <v>1.21</v>
          </cell>
          <cell r="R153">
            <v>59.69</v>
          </cell>
          <cell r="S153">
            <v>72.72</v>
          </cell>
        </row>
        <row r="154">
          <cell r="C154" t="str">
            <v>UPA OLINDA</v>
          </cell>
          <cell r="E154" t="str">
            <v>LAISA GONCALVES DE SIQUEIRA</v>
          </cell>
          <cell r="F154" t="str">
            <v>1 - Médico</v>
          </cell>
          <cell r="G154" t="str">
            <v>2251-24</v>
          </cell>
          <cell r="H154">
            <v>44593</v>
          </cell>
          <cell r="J154">
            <v>654.4</v>
          </cell>
          <cell r="L154">
            <v>154.91999999999999</v>
          </cell>
          <cell r="M154">
            <v>8</v>
          </cell>
          <cell r="R154">
            <v>59.69</v>
          </cell>
        </row>
        <row r="155">
          <cell r="C155" t="str">
            <v>UPA OLINDA</v>
          </cell>
          <cell r="E155" t="str">
            <v>LARISSA MARIA CABRAL MEDEIROS</v>
          </cell>
          <cell r="F155" t="str">
            <v>1 - Médico</v>
          </cell>
          <cell r="G155" t="str">
            <v>2251-25</v>
          </cell>
          <cell r="H155">
            <v>44593</v>
          </cell>
          <cell r="J155">
            <v>689.25</v>
          </cell>
          <cell r="L155">
            <v>154.91999999999999</v>
          </cell>
          <cell r="M155">
            <v>8</v>
          </cell>
          <cell r="R155">
            <v>59.69</v>
          </cell>
        </row>
        <row r="156">
          <cell r="C156" t="str">
            <v>UPA OLINDA</v>
          </cell>
          <cell r="E156" t="str">
            <v>LEONARDO DE OLIVEIRA MEDEIROS</v>
          </cell>
          <cell r="F156" t="str">
            <v>1 - Médico</v>
          </cell>
          <cell r="G156" t="str">
            <v>2252-70</v>
          </cell>
          <cell r="H156">
            <v>44593</v>
          </cell>
          <cell r="J156">
            <v>689.25</v>
          </cell>
          <cell r="L156">
            <v>154.91999999999999</v>
          </cell>
          <cell r="M156">
            <v>8</v>
          </cell>
          <cell r="R156">
            <v>59.69</v>
          </cell>
        </row>
        <row r="157">
          <cell r="C157" t="str">
            <v>UPA OLINDA</v>
          </cell>
          <cell r="E157" t="str">
            <v>LEONARDO FREITAS DO NASCIMENTO</v>
          </cell>
          <cell r="F157" t="str">
            <v>2 - Outros Profissionais da Saúde</v>
          </cell>
          <cell r="G157" t="str">
            <v>7664-20</v>
          </cell>
          <cell r="H157">
            <v>44593</v>
          </cell>
          <cell r="J157">
            <v>241.9</v>
          </cell>
          <cell r="L157">
            <v>154.91999999999999</v>
          </cell>
          <cell r="M157">
            <v>2.09</v>
          </cell>
          <cell r="R157">
            <v>59.69</v>
          </cell>
        </row>
        <row r="158">
          <cell r="C158" t="str">
            <v>UPA OLINDA</v>
          </cell>
          <cell r="E158" t="str">
            <v>LIA BORGES CAVALCANTE</v>
          </cell>
          <cell r="F158" t="str">
            <v>1 - Médico</v>
          </cell>
          <cell r="G158" t="str">
            <v>2251-25</v>
          </cell>
          <cell r="H158">
            <v>44593</v>
          </cell>
          <cell r="J158">
            <v>689.25</v>
          </cell>
          <cell r="L158">
            <v>154.91999999999999</v>
          </cell>
          <cell r="M158">
            <v>8</v>
          </cell>
          <cell r="R158">
            <v>59.69</v>
          </cell>
        </row>
        <row r="159">
          <cell r="C159" t="str">
            <v>UPA OLINDA</v>
          </cell>
          <cell r="E159" t="str">
            <v>LILIANE DE ALMEIDA SILVA</v>
          </cell>
          <cell r="F159" t="str">
            <v>1 - Médico</v>
          </cell>
          <cell r="G159" t="str">
            <v>2251-25</v>
          </cell>
          <cell r="H159">
            <v>44593</v>
          </cell>
          <cell r="J159">
            <v>659.39</v>
          </cell>
          <cell r="L159">
            <v>154.91999999999999</v>
          </cell>
          <cell r="M159">
            <v>8</v>
          </cell>
          <cell r="R159">
            <v>59.69</v>
          </cell>
        </row>
        <row r="160">
          <cell r="C160" t="str">
            <v>UPA OLINDA</v>
          </cell>
          <cell r="E160" t="str">
            <v>LIVIA LOCIO ROSADO DE OLIVEIRA</v>
          </cell>
          <cell r="F160" t="str">
            <v>1 - Médico</v>
          </cell>
          <cell r="G160" t="str">
            <v>2251-25</v>
          </cell>
          <cell r="H160">
            <v>44593</v>
          </cell>
          <cell r="J160">
            <v>527.51</v>
          </cell>
          <cell r="L160">
            <v>154.91999999999999</v>
          </cell>
          <cell r="M160">
            <v>8</v>
          </cell>
          <cell r="R160">
            <v>59.69</v>
          </cell>
        </row>
        <row r="161">
          <cell r="C161" t="str">
            <v>UPA OLINDA</v>
          </cell>
          <cell r="E161" t="str">
            <v>LUCAS BARBOSA DOS SANTOS</v>
          </cell>
          <cell r="F161" t="str">
            <v>2 - Outros Profissionais da Saúde</v>
          </cell>
          <cell r="G161" t="str">
            <v>7664-20</v>
          </cell>
          <cell r="H161">
            <v>44593</v>
          </cell>
          <cell r="J161">
            <v>140.26</v>
          </cell>
          <cell r="L161">
            <v>154.91999999999999</v>
          </cell>
          <cell r="M161">
            <v>1.21</v>
          </cell>
          <cell r="R161">
            <v>59.69</v>
          </cell>
        </row>
        <row r="162">
          <cell r="C162" t="str">
            <v>UPA OLINDA</v>
          </cell>
          <cell r="E162" t="str">
            <v>LUCAS NATARIO FERREIRA</v>
          </cell>
          <cell r="F162" t="str">
            <v>1 - Médico</v>
          </cell>
          <cell r="G162" t="str">
            <v>2251-25</v>
          </cell>
          <cell r="H162">
            <v>44593</v>
          </cell>
          <cell r="J162">
            <v>263.75</v>
          </cell>
          <cell r="L162">
            <v>154.91999999999999</v>
          </cell>
          <cell r="M162">
            <v>8</v>
          </cell>
          <cell r="R162">
            <v>59.69</v>
          </cell>
        </row>
        <row r="163">
          <cell r="C163" t="str">
            <v>UPA OLINDA</v>
          </cell>
          <cell r="E163" t="str">
            <v>LUCIANA GUILHERMINO DE MELO</v>
          </cell>
          <cell r="F163" t="str">
            <v>4 - Assistência Odontológica</v>
          </cell>
          <cell r="G163" t="str">
            <v>3224-15</v>
          </cell>
          <cell r="H163">
            <v>44593</v>
          </cell>
          <cell r="J163">
            <v>112.47</v>
          </cell>
          <cell r="L163">
            <v>154.91999999999999</v>
          </cell>
          <cell r="M163">
            <v>1.21</v>
          </cell>
          <cell r="R163">
            <v>59.69</v>
          </cell>
          <cell r="S163">
            <v>72.72</v>
          </cell>
        </row>
        <row r="164">
          <cell r="C164" t="str">
            <v>UPA OLINDA</v>
          </cell>
          <cell r="E164" t="str">
            <v>LUCIANO CUNHA FILHO</v>
          </cell>
          <cell r="F164" t="str">
            <v>1 - Médico</v>
          </cell>
          <cell r="G164" t="str">
            <v>2251-25</v>
          </cell>
          <cell r="H164">
            <v>44593</v>
          </cell>
          <cell r="J164">
            <v>611.47</v>
          </cell>
          <cell r="L164">
            <v>154.91999999999999</v>
          </cell>
          <cell r="M164">
            <v>8</v>
          </cell>
          <cell r="R164">
            <v>59.69</v>
          </cell>
        </row>
        <row r="165">
          <cell r="C165" t="str">
            <v>UPA OLINDA</v>
          </cell>
          <cell r="E165" t="str">
            <v>MAGDA MARIA APOLINARIO BARBOSA</v>
          </cell>
          <cell r="F165" t="str">
            <v>1 - Médico</v>
          </cell>
          <cell r="G165" t="str">
            <v>2251-25</v>
          </cell>
          <cell r="H165">
            <v>44593</v>
          </cell>
          <cell r="J165">
            <v>719.12</v>
          </cell>
          <cell r="L165">
            <v>154.91999999999999</v>
          </cell>
          <cell r="M165">
            <v>8</v>
          </cell>
          <cell r="R165">
            <v>59.69</v>
          </cell>
        </row>
        <row r="166">
          <cell r="C166" t="str">
            <v>UPA OLINDA</v>
          </cell>
          <cell r="E166" t="str">
            <v>MANUELA DE MELO RIBEIRO PARANHOS AGRA</v>
          </cell>
          <cell r="F166" t="str">
            <v>1 - Médico</v>
          </cell>
          <cell r="G166" t="str">
            <v>2251-25</v>
          </cell>
          <cell r="H166">
            <v>44593</v>
          </cell>
          <cell r="J166">
            <v>689.25</v>
          </cell>
          <cell r="L166">
            <v>154.91999999999999</v>
          </cell>
          <cell r="M166">
            <v>8</v>
          </cell>
          <cell r="R166">
            <v>59.69</v>
          </cell>
        </row>
        <row r="167">
          <cell r="C167" t="str">
            <v>UPA OLINDA</v>
          </cell>
          <cell r="E167" t="str">
            <v>MARCO FERREIRA DOS SANTOS</v>
          </cell>
          <cell r="F167" t="str">
            <v>3 - Administrativo</v>
          </cell>
          <cell r="G167" t="str">
            <v>5174-10</v>
          </cell>
          <cell r="H167">
            <v>44593</v>
          </cell>
          <cell r="J167">
            <v>105.59</v>
          </cell>
          <cell r="L167">
            <v>154.91999999999999</v>
          </cell>
          <cell r="M167">
            <v>1.21</v>
          </cell>
          <cell r="R167">
            <v>59.69</v>
          </cell>
          <cell r="S167">
            <v>72.72</v>
          </cell>
        </row>
        <row r="168">
          <cell r="C168" t="str">
            <v>UPA OLINDA</v>
          </cell>
          <cell r="E168" t="str">
            <v>MARCOS ANTONIO PIRES VALADARES LUSTOSA</v>
          </cell>
          <cell r="F168" t="str">
            <v>1 - Médico</v>
          </cell>
          <cell r="G168" t="str">
            <v>2251-24</v>
          </cell>
          <cell r="H168">
            <v>44593</v>
          </cell>
          <cell r="J168">
            <v>689.25</v>
          </cell>
          <cell r="L168">
            <v>154.91999999999999</v>
          </cell>
          <cell r="M168">
            <v>8</v>
          </cell>
          <cell r="R168">
            <v>59.69</v>
          </cell>
        </row>
        <row r="169">
          <cell r="C169" t="str">
            <v>UPA OLINDA</v>
          </cell>
          <cell r="E169" t="str">
            <v xml:space="preserve">MARCUS VINICIUS DE OLIVEIRA VASCONCELOS </v>
          </cell>
          <cell r="F169" t="str">
            <v>2 - Outros Profissionais da Saúde</v>
          </cell>
          <cell r="G169" t="str">
            <v>2234-05</v>
          </cell>
          <cell r="H169">
            <v>44593</v>
          </cell>
          <cell r="J169">
            <v>324.08999999999997</v>
          </cell>
          <cell r="L169">
            <v>154.91999999999999</v>
          </cell>
          <cell r="M169">
            <v>3.21</v>
          </cell>
          <cell r="R169">
            <v>59.69</v>
          </cell>
        </row>
        <row r="170">
          <cell r="C170" t="str">
            <v>UPA OLINDA</v>
          </cell>
          <cell r="E170" t="str">
            <v>MARIA APARECIDA DE FATIMA ALENCAR NOBRE</v>
          </cell>
          <cell r="F170" t="str">
            <v>4 - Assistência Odontológica</v>
          </cell>
          <cell r="G170" t="str">
            <v>2232-88</v>
          </cell>
          <cell r="H170">
            <v>44593</v>
          </cell>
          <cell r="J170">
            <v>387.54</v>
          </cell>
          <cell r="L170">
            <v>154.91999999999999</v>
          </cell>
          <cell r="M170">
            <v>4.5999999999999996</v>
          </cell>
          <cell r="R170">
            <v>59.69</v>
          </cell>
        </row>
        <row r="171">
          <cell r="C171" t="str">
            <v>UPA OLINDA</v>
          </cell>
          <cell r="E171" t="str">
            <v>MARIA BEATRIZ DE SOUZA NERY</v>
          </cell>
          <cell r="F171" t="str">
            <v>3 - Administrativo</v>
          </cell>
          <cell r="G171" t="str">
            <v>4221-05</v>
          </cell>
          <cell r="H171">
            <v>44593</v>
          </cell>
          <cell r="J171">
            <v>105.59</v>
          </cell>
          <cell r="L171">
            <v>154.91999999999999</v>
          </cell>
          <cell r="M171">
            <v>1.21</v>
          </cell>
          <cell r="R171">
            <v>59.69</v>
          </cell>
        </row>
        <row r="172">
          <cell r="C172" t="str">
            <v>UPA OLINDA</v>
          </cell>
          <cell r="E172" t="str">
            <v>MARIA BETANIA MUNIZ DA SILVA</v>
          </cell>
          <cell r="F172" t="str">
            <v>2 - Outros Profissionais da Saúde</v>
          </cell>
          <cell r="G172" t="str">
            <v>7664-20</v>
          </cell>
          <cell r="H172">
            <v>44593</v>
          </cell>
          <cell r="J172">
            <v>106</v>
          </cell>
          <cell r="L172">
            <v>154.91999999999999</v>
          </cell>
          <cell r="R172">
            <v>59.69</v>
          </cell>
        </row>
        <row r="173">
          <cell r="C173" t="str">
            <v>UPA OLINDA</v>
          </cell>
          <cell r="E173" t="str">
            <v>MARIA CAROLINA MENEZES CARNEIRO</v>
          </cell>
          <cell r="F173" t="str">
            <v>1 - Médico</v>
          </cell>
          <cell r="G173" t="str">
            <v>2251-25</v>
          </cell>
          <cell r="H173">
            <v>44593</v>
          </cell>
          <cell r="J173">
            <v>659.39</v>
          </cell>
          <cell r="L173">
            <v>154.91999999999999</v>
          </cell>
          <cell r="M173">
            <v>8</v>
          </cell>
          <cell r="R173">
            <v>59.69</v>
          </cell>
        </row>
        <row r="174">
          <cell r="C174" t="str">
            <v>UPA OLINDA</v>
          </cell>
          <cell r="E174" t="str">
            <v>MARIA CLARA NASCIMENTO SANTANA</v>
          </cell>
          <cell r="F174" t="str">
            <v>1 - Médico</v>
          </cell>
          <cell r="G174" t="str">
            <v>2251-25</v>
          </cell>
          <cell r="H174">
            <v>44593</v>
          </cell>
          <cell r="J174">
            <v>689.25</v>
          </cell>
          <cell r="L174">
            <v>154.91999999999999</v>
          </cell>
          <cell r="M174">
            <v>8</v>
          </cell>
          <cell r="R174">
            <v>59.69</v>
          </cell>
        </row>
        <row r="175">
          <cell r="C175" t="str">
            <v>UPA OLINDA</v>
          </cell>
          <cell r="E175" t="str">
            <v>MARIA DAS DORES DA SILVA</v>
          </cell>
          <cell r="F175" t="str">
            <v>3 - Administrativo</v>
          </cell>
          <cell r="G175" t="str">
            <v>5135-05</v>
          </cell>
          <cell r="H175">
            <v>44593</v>
          </cell>
          <cell r="J175">
            <v>116.35</v>
          </cell>
          <cell r="L175">
            <v>154.91999999999999</v>
          </cell>
          <cell r="M175">
            <v>1.21</v>
          </cell>
          <cell r="R175">
            <v>59.69</v>
          </cell>
        </row>
        <row r="176">
          <cell r="C176" t="str">
            <v>UPA OLINDA</v>
          </cell>
          <cell r="E176" t="str">
            <v>MARIA DE FATIMA PINTO RIBEIRO</v>
          </cell>
          <cell r="F176" t="str">
            <v>4 - Assistência Odontológica</v>
          </cell>
          <cell r="G176" t="str">
            <v>2232-88</v>
          </cell>
          <cell r="H176">
            <v>44593</v>
          </cell>
          <cell r="J176">
            <v>365.02</v>
          </cell>
          <cell r="L176">
            <v>154.91999999999999</v>
          </cell>
          <cell r="M176">
            <v>6.6</v>
          </cell>
          <cell r="R176">
            <v>59.69</v>
          </cell>
        </row>
        <row r="177">
          <cell r="C177" t="str">
            <v>UPA OLINDA</v>
          </cell>
          <cell r="E177" t="str">
            <v>MARIA LUISA DAVID DE AZEVEDO VALADARES</v>
          </cell>
          <cell r="F177" t="str">
            <v>1 - Médico</v>
          </cell>
          <cell r="G177" t="str">
            <v>2251-24</v>
          </cell>
          <cell r="H177">
            <v>44593</v>
          </cell>
          <cell r="J177">
            <v>659.39</v>
          </cell>
          <cell r="L177">
            <v>154.91999999999999</v>
          </cell>
          <cell r="M177">
            <v>8</v>
          </cell>
          <cell r="R177">
            <v>59.69</v>
          </cell>
        </row>
        <row r="178">
          <cell r="C178" t="str">
            <v>UPA OLINDA</v>
          </cell>
          <cell r="E178" t="str">
            <v>MARIA ROSICLEIDE MOREIRA</v>
          </cell>
          <cell r="F178" t="str">
            <v>2 - Outros Profissionais da Saúde</v>
          </cell>
          <cell r="G178" t="str">
            <v>2235-05</v>
          </cell>
          <cell r="H178">
            <v>44593</v>
          </cell>
          <cell r="J178">
            <v>147.1</v>
          </cell>
          <cell r="L178">
            <v>154.91999999999999</v>
          </cell>
          <cell r="M178">
            <v>1.6</v>
          </cell>
          <cell r="R178">
            <v>59.69</v>
          </cell>
        </row>
        <row r="179">
          <cell r="C179" t="str">
            <v>UPA OLINDA</v>
          </cell>
          <cell r="E179" t="str">
            <v>MARIANA CAVALCANTI DE MELO</v>
          </cell>
          <cell r="F179" t="str">
            <v>1 - Médico</v>
          </cell>
          <cell r="G179" t="str">
            <v>2252-70</v>
          </cell>
          <cell r="H179">
            <v>44593</v>
          </cell>
          <cell r="J179">
            <v>689.25</v>
          </cell>
          <cell r="L179">
            <v>154.91999999999999</v>
          </cell>
          <cell r="M179">
            <v>8</v>
          </cell>
          <cell r="R179">
            <v>59.69</v>
          </cell>
        </row>
        <row r="180">
          <cell r="C180" t="str">
            <v>UPA OLINDA</v>
          </cell>
          <cell r="E180" t="str">
            <v>MARIO JOSE DA SILVA</v>
          </cell>
          <cell r="F180" t="str">
            <v>3 - Administrativo</v>
          </cell>
          <cell r="G180" t="str">
            <v>7823-20</v>
          </cell>
          <cell r="H180">
            <v>44593</v>
          </cell>
          <cell r="J180">
            <v>130.33000000000001</v>
          </cell>
          <cell r="L180">
            <v>154.91999999999999</v>
          </cell>
          <cell r="M180">
            <v>1.39</v>
          </cell>
          <cell r="R180">
            <v>59.69</v>
          </cell>
          <cell r="S180">
            <v>83.21</v>
          </cell>
        </row>
        <row r="181">
          <cell r="C181" t="str">
            <v>UPA OLINDA</v>
          </cell>
          <cell r="E181" t="str">
            <v>MARIUSKA RODRIGUES RAPOSO LAPORTE</v>
          </cell>
          <cell r="F181" t="str">
            <v>2 - Outros Profissionais da Saúde</v>
          </cell>
          <cell r="G181" t="str">
            <v>2516-05</v>
          </cell>
          <cell r="H181">
            <v>44593</v>
          </cell>
          <cell r="J181">
            <v>163.38999999999999</v>
          </cell>
          <cell r="L181">
            <v>154.91999999999999</v>
          </cell>
          <cell r="M181">
            <v>1.8</v>
          </cell>
          <cell r="R181">
            <v>59.69</v>
          </cell>
        </row>
        <row r="182">
          <cell r="C182" t="str">
            <v>UPA OLINDA</v>
          </cell>
          <cell r="E182" t="str">
            <v>MARY SIMONE BOYER DE ALMEIDA DOS ANJOS</v>
          </cell>
          <cell r="F182" t="str">
            <v>2 - Outros Profissionais da Saúde</v>
          </cell>
          <cell r="G182" t="str">
            <v>3222-05</v>
          </cell>
          <cell r="H182">
            <v>44593</v>
          </cell>
          <cell r="J182">
            <v>116.35</v>
          </cell>
          <cell r="L182">
            <v>154.91999999999999</v>
          </cell>
          <cell r="M182">
            <v>1.21</v>
          </cell>
          <cell r="R182">
            <v>59.69</v>
          </cell>
        </row>
        <row r="183">
          <cell r="C183" t="str">
            <v>UPA OLINDA</v>
          </cell>
          <cell r="E183" t="str">
            <v>MATEUS NOGUEIRA SILVA</v>
          </cell>
          <cell r="F183" t="str">
            <v>1 - Médico</v>
          </cell>
          <cell r="G183" t="str">
            <v>2251-25</v>
          </cell>
          <cell r="H183">
            <v>44593</v>
          </cell>
          <cell r="J183">
            <v>659.39</v>
          </cell>
          <cell r="L183">
            <v>154.91999999999999</v>
          </cell>
          <cell r="M183">
            <v>8</v>
          </cell>
          <cell r="R183">
            <v>59.69</v>
          </cell>
        </row>
        <row r="184">
          <cell r="C184" t="str">
            <v>UPA OLINDA</v>
          </cell>
          <cell r="E184" t="str">
            <v>MATHEUS DAVILLA GALIPI</v>
          </cell>
          <cell r="F184" t="str">
            <v>1 - Médico</v>
          </cell>
          <cell r="G184" t="str">
            <v>2251-25</v>
          </cell>
          <cell r="H184">
            <v>44593</v>
          </cell>
          <cell r="J184">
            <v>279.75</v>
          </cell>
          <cell r="L184">
            <v>154.91999999999999</v>
          </cell>
          <cell r="M184">
            <v>8</v>
          </cell>
          <cell r="R184">
            <v>59.69</v>
          </cell>
        </row>
        <row r="185">
          <cell r="C185" t="str">
            <v>UPA OLINDA</v>
          </cell>
          <cell r="E185" t="str">
            <v>MATHIAS REGIS MODESTO</v>
          </cell>
          <cell r="F185" t="str">
            <v>1 - Médico</v>
          </cell>
          <cell r="G185" t="str">
            <v>2251-25</v>
          </cell>
          <cell r="H185">
            <v>44593</v>
          </cell>
          <cell r="J185">
            <v>411.4</v>
          </cell>
          <cell r="L185">
            <v>154.91999999999999</v>
          </cell>
          <cell r="M185">
            <v>8</v>
          </cell>
          <cell r="R185">
            <v>59.69</v>
          </cell>
        </row>
        <row r="186">
          <cell r="C186" t="str">
            <v>UPA OLINDA</v>
          </cell>
          <cell r="E186" t="str">
            <v>MAURICIO BERNARDINO DE SENA JUNIOR</v>
          </cell>
          <cell r="F186" t="str">
            <v>2 - Outros Profissionais da Saúde</v>
          </cell>
          <cell r="G186" t="str">
            <v>3222-05</v>
          </cell>
          <cell r="H186">
            <v>44593</v>
          </cell>
          <cell r="J186">
            <v>126.9</v>
          </cell>
          <cell r="L186">
            <v>154.91999999999999</v>
          </cell>
          <cell r="M186">
            <v>1.21</v>
          </cell>
          <cell r="R186">
            <v>59.69</v>
          </cell>
          <cell r="S186">
            <v>72.72</v>
          </cell>
        </row>
        <row r="187">
          <cell r="C187" t="str">
            <v>UPA OLINDA</v>
          </cell>
          <cell r="E187" t="str">
            <v>MAURICIO LINO DE SANTANA</v>
          </cell>
          <cell r="F187" t="str">
            <v>1 - Médico</v>
          </cell>
          <cell r="G187" t="str">
            <v>2251-25</v>
          </cell>
          <cell r="H187">
            <v>44593</v>
          </cell>
          <cell r="J187">
            <v>689.25</v>
          </cell>
          <cell r="L187">
            <v>154.91999999999999</v>
          </cell>
          <cell r="M187">
            <v>8</v>
          </cell>
          <cell r="R187">
            <v>59.69</v>
          </cell>
        </row>
        <row r="188">
          <cell r="C188" t="str">
            <v>UPA OLINDA</v>
          </cell>
          <cell r="E188" t="str">
            <v>MAYARA ALBUQUERQUE DORNELAS DE SOUZA</v>
          </cell>
          <cell r="F188" t="str">
            <v>2 - Outros Profissionais da Saúde</v>
          </cell>
          <cell r="G188" t="str">
            <v>2235-05</v>
          </cell>
          <cell r="H188">
            <v>44593</v>
          </cell>
          <cell r="J188">
            <v>147.1</v>
          </cell>
          <cell r="L188">
            <v>154.91999999999999</v>
          </cell>
          <cell r="M188">
            <v>1.6</v>
          </cell>
          <cell r="R188">
            <v>59.69</v>
          </cell>
          <cell r="S188">
            <v>95.79</v>
          </cell>
        </row>
        <row r="189">
          <cell r="C189" t="str">
            <v>UPA OLINDA</v>
          </cell>
          <cell r="E189" t="str">
            <v>MIRELA GALVAO DE BARROS PEREIRA</v>
          </cell>
          <cell r="F189" t="str">
            <v>2 - Outros Profissionais da Saúde</v>
          </cell>
          <cell r="G189" t="str">
            <v>2234-05</v>
          </cell>
          <cell r="H189">
            <v>44593</v>
          </cell>
          <cell r="J189">
            <v>256.77</v>
          </cell>
          <cell r="L189">
            <v>154.91999999999999</v>
          </cell>
          <cell r="M189">
            <v>3.21</v>
          </cell>
          <cell r="R189">
            <v>59.69</v>
          </cell>
        </row>
        <row r="190">
          <cell r="C190" t="str">
            <v>UPA OLINDA</v>
          </cell>
          <cell r="E190" t="str">
            <v>NATALIA VILACA DE QUEIROZ VALENCA</v>
          </cell>
          <cell r="F190" t="str">
            <v>1 - Médico</v>
          </cell>
          <cell r="G190" t="str">
            <v>2251-25</v>
          </cell>
          <cell r="H190">
            <v>44593</v>
          </cell>
          <cell r="J190">
            <v>719.12</v>
          </cell>
          <cell r="L190">
            <v>154.91999999999999</v>
          </cell>
          <cell r="M190">
            <v>8</v>
          </cell>
          <cell r="R190">
            <v>59.69</v>
          </cell>
        </row>
        <row r="191">
          <cell r="C191" t="str">
            <v>UPA OLINDA</v>
          </cell>
          <cell r="E191" t="str">
            <v>NATHALIA DUARTE SILVA</v>
          </cell>
          <cell r="F191" t="str">
            <v>1 - Médico</v>
          </cell>
          <cell r="G191" t="str">
            <v>2251-24</v>
          </cell>
          <cell r="H191">
            <v>44593</v>
          </cell>
          <cell r="J191">
            <v>719.12</v>
          </cell>
          <cell r="L191">
            <v>154.91999999999999</v>
          </cell>
          <cell r="M191">
            <v>8</v>
          </cell>
          <cell r="R191">
            <v>59.69</v>
          </cell>
        </row>
        <row r="192">
          <cell r="C192" t="str">
            <v>UPA OLINDA</v>
          </cell>
          <cell r="E192" t="str">
            <v>NERVISON PAULY DOS SANTOS MELO</v>
          </cell>
          <cell r="F192" t="str">
            <v>2 - Outros Profissionais da Saúde</v>
          </cell>
          <cell r="G192" t="str">
            <v>5151-10</v>
          </cell>
          <cell r="H192">
            <v>44593</v>
          </cell>
          <cell r="J192">
            <v>124.99</v>
          </cell>
          <cell r="L192">
            <v>154.91999999999999</v>
          </cell>
          <cell r="M192">
            <v>1.21</v>
          </cell>
          <cell r="R192">
            <v>59.69</v>
          </cell>
        </row>
        <row r="193">
          <cell r="C193" t="str">
            <v>UPA OLINDA</v>
          </cell>
          <cell r="E193" t="str">
            <v>OSEIAS VENTURA DO NASCIMENTO</v>
          </cell>
          <cell r="F193" t="str">
            <v>2 - Outros Profissionais da Saúde</v>
          </cell>
          <cell r="G193" t="str">
            <v>7664-20</v>
          </cell>
          <cell r="H193">
            <v>44593</v>
          </cell>
          <cell r="J193">
            <v>261.39999999999998</v>
          </cell>
          <cell r="L193">
            <v>154.91999999999999</v>
          </cell>
          <cell r="M193">
            <v>2.09</v>
          </cell>
          <cell r="R193">
            <v>59.69</v>
          </cell>
        </row>
        <row r="194">
          <cell r="C194" t="str">
            <v>UPA OLINDA</v>
          </cell>
          <cell r="E194" t="str">
            <v>OZIEL SANTANA DOS SANTOS</v>
          </cell>
          <cell r="F194" t="str">
            <v>3 - Administrativo</v>
          </cell>
          <cell r="G194" t="str">
            <v>7823-20</v>
          </cell>
          <cell r="H194">
            <v>44593</v>
          </cell>
          <cell r="J194">
            <v>130.33000000000001</v>
          </cell>
          <cell r="L194">
            <v>154.91999999999999</v>
          </cell>
          <cell r="M194">
            <v>1.39</v>
          </cell>
          <cell r="R194">
            <v>59.69</v>
          </cell>
        </row>
        <row r="195">
          <cell r="C195" t="str">
            <v>UPA OLINDA</v>
          </cell>
          <cell r="E195" t="str">
            <v>PAULO CARNEIRO MACIEL</v>
          </cell>
          <cell r="F195" t="str">
            <v>3 - Administrativo</v>
          </cell>
          <cell r="G195" t="str">
            <v>5174-10</v>
          </cell>
          <cell r="H195">
            <v>44593</v>
          </cell>
          <cell r="J195">
            <v>96.96</v>
          </cell>
          <cell r="L195">
            <v>154.91999999999999</v>
          </cell>
          <cell r="M195">
            <v>1.21</v>
          </cell>
          <cell r="R195">
            <v>59.69</v>
          </cell>
        </row>
        <row r="196">
          <cell r="C196" t="str">
            <v>UPA OLINDA</v>
          </cell>
          <cell r="E196" t="str">
            <v>PAULO CESAR OLIVEIRA SANTOS</v>
          </cell>
          <cell r="F196" t="str">
            <v>4 - Assistência Odontológica</v>
          </cell>
          <cell r="G196" t="str">
            <v>2232-88</v>
          </cell>
          <cell r="H196">
            <v>44593</v>
          </cell>
          <cell r="J196">
            <v>387.54</v>
          </cell>
          <cell r="L196">
            <v>154.91999999999999</v>
          </cell>
          <cell r="M196">
            <v>4.5999999999999996</v>
          </cell>
          <cell r="R196">
            <v>59.69</v>
          </cell>
        </row>
        <row r="197">
          <cell r="C197" t="str">
            <v>UPA OLINDA</v>
          </cell>
          <cell r="E197" t="str">
            <v>PAULO LEANDRO DO NASCIMENTO</v>
          </cell>
          <cell r="F197" t="str">
            <v>3 - Administrativo</v>
          </cell>
          <cell r="G197" t="str">
            <v>3251-05</v>
          </cell>
          <cell r="H197">
            <v>44593</v>
          </cell>
          <cell r="J197">
            <v>96.96</v>
          </cell>
          <cell r="L197">
            <v>154.91999999999999</v>
          </cell>
          <cell r="M197">
            <v>1.21</v>
          </cell>
          <cell r="R197">
            <v>59.69</v>
          </cell>
        </row>
        <row r="198">
          <cell r="C198" t="str">
            <v>UPA OLINDA</v>
          </cell>
          <cell r="E198" t="str">
            <v>PEDRO GOMES DOS REIS NETO</v>
          </cell>
          <cell r="F198" t="str">
            <v>1 - Médico</v>
          </cell>
          <cell r="G198" t="str">
            <v>2251-25</v>
          </cell>
          <cell r="H198">
            <v>44593</v>
          </cell>
          <cell r="J198">
            <v>719.12</v>
          </cell>
          <cell r="L198">
            <v>154.91999999999999</v>
          </cell>
          <cell r="M198">
            <v>8</v>
          </cell>
          <cell r="R198">
            <v>59.69</v>
          </cell>
        </row>
        <row r="199">
          <cell r="C199" t="str">
            <v>UPA OLINDA</v>
          </cell>
          <cell r="E199" t="str">
            <v>PEDRO HENRIQUE QUEIROZ DA SILVA</v>
          </cell>
          <cell r="F199" t="str">
            <v>2 - Outros Profissionais da Saúde</v>
          </cell>
          <cell r="G199" t="str">
            <v>3222-05</v>
          </cell>
          <cell r="H199">
            <v>44593</v>
          </cell>
          <cell r="J199">
            <v>126.9</v>
          </cell>
          <cell r="L199">
            <v>154.91999999999999</v>
          </cell>
          <cell r="M199">
            <v>1.21</v>
          </cell>
          <cell r="R199">
            <v>59.69</v>
          </cell>
        </row>
        <row r="200">
          <cell r="C200" t="str">
            <v>UPA OLINDA</v>
          </cell>
          <cell r="E200" t="str">
            <v>PHALLOMA CORREIA VALERIANO DA SILVA</v>
          </cell>
          <cell r="F200" t="str">
            <v>2 - Outros Profissionais da Saúde</v>
          </cell>
          <cell r="G200" t="str">
            <v>2236-05</v>
          </cell>
          <cell r="H200">
            <v>44593</v>
          </cell>
          <cell r="J200">
            <v>149.11000000000001</v>
          </cell>
          <cell r="L200">
            <v>154.91999999999999</v>
          </cell>
          <cell r="M200">
            <v>1.69</v>
          </cell>
          <cell r="R200">
            <v>59.69</v>
          </cell>
        </row>
        <row r="201">
          <cell r="C201" t="str">
            <v>UPA OLINDA</v>
          </cell>
          <cell r="E201" t="str">
            <v>PHILLIPE ANDREW FERNANDES SILVA</v>
          </cell>
          <cell r="F201" t="str">
            <v>3 - Administrativo</v>
          </cell>
          <cell r="G201" t="str">
            <v>5174-10</v>
          </cell>
          <cell r="H201">
            <v>44593</v>
          </cell>
          <cell r="J201">
            <v>105.59</v>
          </cell>
          <cell r="L201">
            <v>154.91999999999999</v>
          </cell>
          <cell r="M201">
            <v>1.21</v>
          </cell>
          <cell r="R201">
            <v>59.69</v>
          </cell>
        </row>
        <row r="202">
          <cell r="C202" t="str">
            <v>UPA OLINDA</v>
          </cell>
          <cell r="E202" t="str">
            <v>PLACIDO FELIX DE LIMA</v>
          </cell>
          <cell r="F202" t="str">
            <v>3 - Administrativo</v>
          </cell>
          <cell r="G202" t="str">
            <v>5174-10</v>
          </cell>
          <cell r="H202">
            <v>44593</v>
          </cell>
          <cell r="J202">
            <v>96.96</v>
          </cell>
          <cell r="L202">
            <v>154.91999999999999</v>
          </cell>
          <cell r="M202">
            <v>1.21</v>
          </cell>
          <cell r="R202">
            <v>59.69</v>
          </cell>
          <cell r="S202">
            <v>72.72</v>
          </cell>
        </row>
        <row r="203">
          <cell r="C203" t="str">
            <v>UPA OLINDA</v>
          </cell>
          <cell r="E203" t="str">
            <v>PRISCILLA DE ARAUJO SILVA</v>
          </cell>
          <cell r="F203" t="str">
            <v>2 - Outros Profissionais da Saúde</v>
          </cell>
          <cell r="G203" t="str">
            <v>3222-05</v>
          </cell>
          <cell r="H203">
            <v>44593</v>
          </cell>
          <cell r="J203">
            <v>126.9</v>
          </cell>
          <cell r="L203">
            <v>154.91999999999999</v>
          </cell>
          <cell r="M203">
            <v>1.21</v>
          </cell>
          <cell r="R203">
            <v>59.69</v>
          </cell>
          <cell r="S203">
            <v>72.72</v>
          </cell>
        </row>
        <row r="204">
          <cell r="C204" t="str">
            <v>UPA OLINDA</v>
          </cell>
          <cell r="E204" t="str">
            <v>RADAMES JOSE DA SILVA</v>
          </cell>
          <cell r="F204" t="str">
            <v>3 - Administrativo</v>
          </cell>
          <cell r="G204" t="str">
            <v>5174-10</v>
          </cell>
          <cell r="H204">
            <v>44593</v>
          </cell>
          <cell r="J204">
            <v>96.96</v>
          </cell>
          <cell r="L204">
            <v>154.91999999999999</v>
          </cell>
          <cell r="M204">
            <v>1.21</v>
          </cell>
          <cell r="R204">
            <v>59.69</v>
          </cell>
          <cell r="S204">
            <v>72.72</v>
          </cell>
        </row>
        <row r="205">
          <cell r="C205" t="str">
            <v>UPA OLINDA</v>
          </cell>
          <cell r="E205" t="str">
            <v>RAFAELA ESPOSITO DE LIMA ASFORA</v>
          </cell>
          <cell r="F205" t="str">
            <v>1 - Médico</v>
          </cell>
          <cell r="G205" t="str">
            <v>2251-24</v>
          </cell>
          <cell r="H205">
            <v>44593</v>
          </cell>
          <cell r="J205">
            <v>719.12</v>
          </cell>
          <cell r="L205">
            <v>154.91999999999999</v>
          </cell>
          <cell r="M205">
            <v>8</v>
          </cell>
          <cell r="R205">
            <v>59.69</v>
          </cell>
        </row>
        <row r="206">
          <cell r="C206" t="str">
            <v>UPA OLINDA</v>
          </cell>
          <cell r="E206" t="str">
            <v>RAFAELA SOUZA SILVA</v>
          </cell>
          <cell r="F206" t="str">
            <v>2 - Outros Profissionais da Saúde</v>
          </cell>
          <cell r="G206" t="str">
            <v>2234-05</v>
          </cell>
          <cell r="H206">
            <v>44593</v>
          </cell>
          <cell r="J206">
            <v>256.77</v>
          </cell>
          <cell r="L206">
            <v>154.91999999999999</v>
          </cell>
          <cell r="M206">
            <v>3.21</v>
          </cell>
          <cell r="R206">
            <v>59.69</v>
          </cell>
        </row>
        <row r="207">
          <cell r="C207" t="str">
            <v>UPA OLINDA</v>
          </cell>
          <cell r="E207" t="str">
            <v>RAQUEL NASCIMENTO DE MEDEIROS FERREIRA</v>
          </cell>
          <cell r="F207" t="str">
            <v>2 - Outros Profissionais da Saúde</v>
          </cell>
          <cell r="G207" t="str">
            <v>3222-05</v>
          </cell>
          <cell r="H207">
            <v>44593</v>
          </cell>
          <cell r="J207">
            <v>126.9</v>
          </cell>
          <cell r="L207">
            <v>154.91999999999999</v>
          </cell>
          <cell r="M207">
            <v>1.21</v>
          </cell>
          <cell r="R207">
            <v>59.69</v>
          </cell>
          <cell r="S207">
            <v>72.72</v>
          </cell>
        </row>
        <row r="208">
          <cell r="C208" t="str">
            <v>UPA OLINDA</v>
          </cell>
          <cell r="E208" t="str">
            <v>REBECA VIANA FERREIRA</v>
          </cell>
          <cell r="F208" t="str">
            <v>2 - Outros Profissionais da Saúde</v>
          </cell>
          <cell r="G208" t="str">
            <v>2516-05</v>
          </cell>
          <cell r="H208">
            <v>44593</v>
          </cell>
          <cell r="J208">
            <v>163.38999999999999</v>
          </cell>
          <cell r="L208">
            <v>154.91999999999999</v>
          </cell>
          <cell r="M208">
            <v>1.8</v>
          </cell>
          <cell r="R208">
            <v>59.69</v>
          </cell>
        </row>
        <row r="209">
          <cell r="C209" t="str">
            <v>UPA OLINDA</v>
          </cell>
          <cell r="E209" t="str">
            <v>REINALDO SOARES DA SILVA</v>
          </cell>
          <cell r="F209" t="str">
            <v>2 - Outros Profissionais da Saúde</v>
          </cell>
          <cell r="G209" t="str">
            <v>7664-20</v>
          </cell>
          <cell r="H209">
            <v>44593</v>
          </cell>
          <cell r="J209">
            <v>241.9</v>
          </cell>
          <cell r="L209">
            <v>154.91999999999999</v>
          </cell>
          <cell r="M209">
            <v>2.09</v>
          </cell>
          <cell r="R209">
            <v>59.69</v>
          </cell>
        </row>
        <row r="210">
          <cell r="C210" t="str">
            <v>UPA OLINDA</v>
          </cell>
          <cell r="E210" t="str">
            <v>RENATA COSTA DOS SANTOS</v>
          </cell>
          <cell r="F210" t="str">
            <v>1 - Médico</v>
          </cell>
          <cell r="G210" t="str">
            <v>2251-24</v>
          </cell>
          <cell r="H210">
            <v>44593</v>
          </cell>
          <cell r="J210">
            <v>659.39</v>
          </cell>
          <cell r="L210">
            <v>154.91999999999999</v>
          </cell>
          <cell r="M210">
            <v>8</v>
          </cell>
          <cell r="R210">
            <v>59.69</v>
          </cell>
        </row>
        <row r="211">
          <cell r="C211" t="str">
            <v>UPA OLINDA</v>
          </cell>
          <cell r="E211" t="str">
            <v>RENATA CRISTINA RIBEIRO HACKER</v>
          </cell>
          <cell r="F211" t="str">
            <v>1 - Médico</v>
          </cell>
          <cell r="G211" t="str">
            <v>2251-24</v>
          </cell>
          <cell r="H211">
            <v>44593</v>
          </cell>
          <cell r="J211">
            <v>689.25</v>
          </cell>
          <cell r="L211">
            <v>154.91999999999999</v>
          </cell>
          <cell r="M211">
            <v>8</v>
          </cell>
          <cell r="R211">
            <v>59.69</v>
          </cell>
        </row>
        <row r="212">
          <cell r="C212" t="str">
            <v>UPA OLINDA</v>
          </cell>
          <cell r="E212" t="str">
            <v>RENATA FERNANDES PINHEIRO</v>
          </cell>
          <cell r="F212" t="str">
            <v>4 - Assistência Odontológica</v>
          </cell>
          <cell r="G212" t="str">
            <v>2232-88</v>
          </cell>
          <cell r="H212">
            <v>44593</v>
          </cell>
          <cell r="J212">
            <v>387.54</v>
          </cell>
          <cell r="L212">
            <v>154.91999999999999</v>
          </cell>
          <cell r="M212">
            <v>4.5999999999999996</v>
          </cell>
          <cell r="R212">
            <v>59.69</v>
          </cell>
        </row>
        <row r="213">
          <cell r="C213" t="str">
            <v>UPA OLINDA</v>
          </cell>
          <cell r="E213" t="str">
            <v>RENATA GEANE GONCALVES CUNHA BARROS</v>
          </cell>
          <cell r="F213" t="str">
            <v>2 - Outros Profissionais da Saúde</v>
          </cell>
          <cell r="G213" t="str">
            <v>3222-05</v>
          </cell>
          <cell r="H213">
            <v>44593</v>
          </cell>
          <cell r="J213">
            <v>116.35</v>
          </cell>
          <cell r="L213">
            <v>154.91999999999999</v>
          </cell>
          <cell r="M213">
            <v>1.21</v>
          </cell>
          <cell r="R213">
            <v>59.69</v>
          </cell>
        </row>
        <row r="214">
          <cell r="C214" t="str">
            <v>UPA OLINDA</v>
          </cell>
          <cell r="E214" t="str">
            <v>RENATA GRANJA COUTINHO DE JESUS</v>
          </cell>
          <cell r="F214" t="str">
            <v>1 - Médico</v>
          </cell>
          <cell r="G214" t="str">
            <v>2251-24</v>
          </cell>
          <cell r="H214">
            <v>44593</v>
          </cell>
          <cell r="J214">
            <v>659.39</v>
          </cell>
          <cell r="L214">
            <v>154.91999999999999</v>
          </cell>
          <cell r="M214">
            <v>8</v>
          </cell>
          <cell r="R214">
            <v>59.69</v>
          </cell>
        </row>
        <row r="215">
          <cell r="C215" t="str">
            <v>UPA OLINDA</v>
          </cell>
          <cell r="E215" t="str">
            <v xml:space="preserve">RENATO COSME CESAR </v>
          </cell>
          <cell r="F215" t="str">
            <v>2 - Outros Profissionais da Saúde</v>
          </cell>
          <cell r="G215" t="str">
            <v>5152-05</v>
          </cell>
          <cell r="H215">
            <v>44593</v>
          </cell>
          <cell r="J215">
            <v>116.35</v>
          </cell>
          <cell r="L215">
            <v>154.91999999999999</v>
          </cell>
          <cell r="M215">
            <v>1.21</v>
          </cell>
          <cell r="R215">
            <v>59.69</v>
          </cell>
          <cell r="S215">
            <v>72.72</v>
          </cell>
        </row>
        <row r="216">
          <cell r="C216" t="str">
            <v>UPA OLINDA</v>
          </cell>
          <cell r="E216" t="str">
            <v>RICARDO LEITE VIEIRA FILHO</v>
          </cell>
          <cell r="F216" t="str">
            <v>1 - Médico</v>
          </cell>
          <cell r="G216" t="str">
            <v>2251-25</v>
          </cell>
          <cell r="H216">
            <v>44593</v>
          </cell>
          <cell r="J216">
            <v>719.12</v>
          </cell>
          <cell r="L216">
            <v>154.91999999999999</v>
          </cell>
          <cell r="M216">
            <v>8</v>
          </cell>
          <cell r="R216">
            <v>59.69</v>
          </cell>
        </row>
        <row r="217">
          <cell r="C217" t="str">
            <v>UPA OLINDA</v>
          </cell>
          <cell r="E217" t="str">
            <v>RITA DE CASSIA LOPES DA SILVA</v>
          </cell>
          <cell r="F217" t="str">
            <v>2 - Outros Profissionais da Saúde</v>
          </cell>
          <cell r="G217" t="str">
            <v>3222-05</v>
          </cell>
          <cell r="H217">
            <v>44593</v>
          </cell>
          <cell r="J217">
            <v>116.35</v>
          </cell>
          <cell r="L217">
            <v>154.91999999999999</v>
          </cell>
          <cell r="M217">
            <v>1.21</v>
          </cell>
          <cell r="R217">
            <v>59.69</v>
          </cell>
          <cell r="S217">
            <v>72.72</v>
          </cell>
        </row>
        <row r="218">
          <cell r="C218" t="str">
            <v>UPA OLINDA</v>
          </cell>
          <cell r="E218" t="str">
            <v>ROBERTA LUCIA DOURADO DE PAULA FERREIRA</v>
          </cell>
          <cell r="F218" t="str">
            <v>2 - Outros Profissionais da Saúde</v>
          </cell>
          <cell r="G218" t="str">
            <v>2235-05</v>
          </cell>
          <cell r="H218">
            <v>44593</v>
          </cell>
          <cell r="J218">
            <v>147.1</v>
          </cell>
          <cell r="L218">
            <v>154.91999999999999</v>
          </cell>
          <cell r="M218">
            <v>1.6</v>
          </cell>
          <cell r="R218">
            <v>59.69</v>
          </cell>
        </row>
        <row r="219">
          <cell r="C219" t="str">
            <v>UPA OLINDA</v>
          </cell>
          <cell r="E219" t="str">
            <v>ROSANA FERREIRA DA SILVA</v>
          </cell>
          <cell r="F219" t="str">
            <v>2 - Outros Profissionais da Saúde</v>
          </cell>
          <cell r="G219" t="str">
            <v>3222-05</v>
          </cell>
          <cell r="H219">
            <v>44593</v>
          </cell>
          <cell r="J219">
            <v>126.9</v>
          </cell>
          <cell r="L219">
            <v>154.91999999999999</v>
          </cell>
          <cell r="M219">
            <v>1.21</v>
          </cell>
          <cell r="R219">
            <v>59.69</v>
          </cell>
          <cell r="S219">
            <v>72.72</v>
          </cell>
        </row>
        <row r="220">
          <cell r="C220" t="str">
            <v>UPA OLINDA</v>
          </cell>
          <cell r="E220" t="str">
            <v>ROSANGELA CARDOSO CAVALCANTE</v>
          </cell>
          <cell r="F220" t="str">
            <v>2 - Outros Profissionais da Saúde</v>
          </cell>
          <cell r="G220" t="str">
            <v>3222-05</v>
          </cell>
          <cell r="H220">
            <v>44593</v>
          </cell>
          <cell r="J220">
            <v>116.35</v>
          </cell>
          <cell r="L220">
            <v>154.91999999999999</v>
          </cell>
          <cell r="M220">
            <v>1.21</v>
          </cell>
          <cell r="R220">
            <v>59.69</v>
          </cell>
          <cell r="S220">
            <v>72.72</v>
          </cell>
        </row>
        <row r="221">
          <cell r="C221" t="str">
            <v>UPA OLINDA</v>
          </cell>
          <cell r="E221" t="str">
            <v>ROSELANIA SOLANO DE SOUZA MELO</v>
          </cell>
          <cell r="F221" t="str">
            <v>3 - Administrativo</v>
          </cell>
          <cell r="G221" t="str">
            <v>5174-10</v>
          </cell>
          <cell r="H221">
            <v>44593</v>
          </cell>
          <cell r="J221">
            <v>96.96</v>
          </cell>
          <cell r="L221">
            <v>154.91999999999999</v>
          </cell>
          <cell r="M221">
            <v>1.21</v>
          </cell>
          <cell r="R221">
            <v>59.69</v>
          </cell>
          <cell r="S221">
            <v>72.72</v>
          </cell>
        </row>
        <row r="222">
          <cell r="C222" t="str">
            <v>UPA OLINDA</v>
          </cell>
          <cell r="E222" t="str">
            <v>ROSELI CORREIA DA SILVA</v>
          </cell>
          <cell r="F222" t="str">
            <v>2 - Outros Profissionais da Saúde</v>
          </cell>
          <cell r="G222" t="str">
            <v>3222-05</v>
          </cell>
          <cell r="H222">
            <v>44593</v>
          </cell>
          <cell r="J222">
            <v>126.9</v>
          </cell>
          <cell r="L222">
            <v>154.91999999999999</v>
          </cell>
          <cell r="M222">
            <v>1.21</v>
          </cell>
          <cell r="R222">
            <v>59.69</v>
          </cell>
          <cell r="S222">
            <v>72.72</v>
          </cell>
        </row>
        <row r="223">
          <cell r="C223" t="str">
            <v>UPA OLINDA</v>
          </cell>
          <cell r="E223" t="str">
            <v>SCHERLEY ALENCAR VIEIRA DA SILVA</v>
          </cell>
          <cell r="F223" t="str">
            <v>2 - Outros Profissionais da Saúde</v>
          </cell>
          <cell r="G223" t="str">
            <v>7664-20</v>
          </cell>
          <cell r="H223">
            <v>44593</v>
          </cell>
          <cell r="J223">
            <v>241.9</v>
          </cell>
          <cell r="L223">
            <v>154.91999999999999</v>
          </cell>
          <cell r="M223">
            <v>2.09</v>
          </cell>
          <cell r="R223">
            <v>59.69</v>
          </cell>
        </row>
        <row r="224">
          <cell r="C224" t="str">
            <v>UPA OLINDA</v>
          </cell>
          <cell r="E224" t="str">
            <v>SERIVAL LAURENTINO DA SILVA</v>
          </cell>
          <cell r="F224" t="str">
            <v>3 - Administrativo</v>
          </cell>
          <cell r="G224" t="str">
            <v>5143-10</v>
          </cell>
          <cell r="H224">
            <v>44593</v>
          </cell>
          <cell r="J224">
            <v>96.96</v>
          </cell>
          <cell r="L224">
            <v>154.91999999999999</v>
          </cell>
          <cell r="M224">
            <v>1.21</v>
          </cell>
          <cell r="R224">
            <v>59.69</v>
          </cell>
          <cell r="S224">
            <v>72.72</v>
          </cell>
        </row>
        <row r="225">
          <cell r="C225" t="str">
            <v>UPA OLINDA</v>
          </cell>
          <cell r="E225" t="str">
            <v>SHIRLEY GOMES DIAS</v>
          </cell>
          <cell r="F225" t="str">
            <v>2 - Outros Profissionais da Saúde</v>
          </cell>
          <cell r="G225" t="str">
            <v>3222-05</v>
          </cell>
          <cell r="H225">
            <v>44593</v>
          </cell>
          <cell r="J225">
            <v>126.9</v>
          </cell>
          <cell r="L225">
            <v>154.91999999999999</v>
          </cell>
          <cell r="M225">
            <v>1.21</v>
          </cell>
          <cell r="R225">
            <v>59.69</v>
          </cell>
        </row>
        <row r="226">
          <cell r="C226" t="str">
            <v>UPA OLINDA</v>
          </cell>
          <cell r="E226" t="str">
            <v>SIFRONIO PAULO DOS SANTOS NETO</v>
          </cell>
          <cell r="F226" t="str">
            <v>1 - Médico</v>
          </cell>
          <cell r="G226" t="str">
            <v>2251-25</v>
          </cell>
          <cell r="H226">
            <v>44593</v>
          </cell>
          <cell r="J226">
            <v>659.39</v>
          </cell>
          <cell r="L226">
            <v>154.91999999999999</v>
          </cell>
          <cell r="M226">
            <v>8</v>
          </cell>
          <cell r="R226">
            <v>59.69</v>
          </cell>
        </row>
        <row r="227">
          <cell r="C227" t="str">
            <v>UPA OLINDA</v>
          </cell>
          <cell r="E227" t="str">
            <v>SILVANIA WILMA DE SOUZA SILVA</v>
          </cell>
          <cell r="F227" t="str">
            <v>2 - Outros Profissionais da Saúde</v>
          </cell>
          <cell r="G227" t="str">
            <v>2516-05</v>
          </cell>
          <cell r="H227">
            <v>44593</v>
          </cell>
          <cell r="J227">
            <v>163.38999999999999</v>
          </cell>
          <cell r="L227">
            <v>154.91999999999999</v>
          </cell>
          <cell r="M227">
            <v>1.8</v>
          </cell>
          <cell r="R227">
            <v>59.69</v>
          </cell>
        </row>
        <row r="228">
          <cell r="C228" t="str">
            <v>UPA OLINDA</v>
          </cell>
          <cell r="E228" t="str">
            <v>SIMONE PAULO MENDES DA SILVA</v>
          </cell>
          <cell r="F228" t="str">
            <v>3 - Administrativo</v>
          </cell>
          <cell r="G228" t="str">
            <v>5135-05</v>
          </cell>
          <cell r="H228">
            <v>44593</v>
          </cell>
          <cell r="J228">
            <v>116.35</v>
          </cell>
          <cell r="L228">
            <v>154.91999999999999</v>
          </cell>
          <cell r="M228">
            <v>1.21</v>
          </cell>
          <cell r="R228">
            <v>59.69</v>
          </cell>
          <cell r="S228">
            <v>72.72</v>
          </cell>
        </row>
        <row r="229">
          <cell r="C229" t="str">
            <v>UPA OLINDA</v>
          </cell>
          <cell r="E229" t="str">
            <v xml:space="preserve">SIMONE RIBEIRO DA SILVA </v>
          </cell>
          <cell r="F229" t="str">
            <v>2 - Outros Profissionais da Saúde</v>
          </cell>
          <cell r="G229" t="str">
            <v>3222-05</v>
          </cell>
          <cell r="H229">
            <v>44593</v>
          </cell>
          <cell r="J229">
            <v>116.35</v>
          </cell>
          <cell r="L229">
            <v>154.91999999999999</v>
          </cell>
          <cell r="M229">
            <v>1.21</v>
          </cell>
          <cell r="R229">
            <v>59.69</v>
          </cell>
          <cell r="S229">
            <v>72.72</v>
          </cell>
        </row>
        <row r="230">
          <cell r="C230" t="str">
            <v>UPA OLINDA</v>
          </cell>
          <cell r="E230" t="str">
            <v>SIRLEIDE DE BARROS CRUZ</v>
          </cell>
          <cell r="F230" t="str">
            <v>2 - Outros Profissionais da Saúde</v>
          </cell>
          <cell r="G230" t="str">
            <v>5152-05</v>
          </cell>
          <cell r="H230">
            <v>44593</v>
          </cell>
          <cell r="J230">
            <v>124.99</v>
          </cell>
          <cell r="L230">
            <v>154.91999999999999</v>
          </cell>
          <cell r="M230">
            <v>1.21</v>
          </cell>
          <cell r="R230">
            <v>59.69</v>
          </cell>
          <cell r="S230">
            <v>72.72</v>
          </cell>
        </row>
        <row r="231">
          <cell r="C231" t="str">
            <v>UPA OLINDA</v>
          </cell>
          <cell r="E231" t="str">
            <v>SYMITON GUILHERME LINS CARDOSO</v>
          </cell>
          <cell r="F231" t="str">
            <v>2 - Outros Profissionais da Saúde</v>
          </cell>
          <cell r="G231" t="str">
            <v>2235-05</v>
          </cell>
          <cell r="H231">
            <v>44593</v>
          </cell>
          <cell r="J231">
            <v>147.1</v>
          </cell>
          <cell r="L231">
            <v>154.91999999999999</v>
          </cell>
          <cell r="M231">
            <v>1.6</v>
          </cell>
          <cell r="R231">
            <v>59.69</v>
          </cell>
        </row>
        <row r="232">
          <cell r="C232" t="str">
            <v>UPA OLINDA</v>
          </cell>
          <cell r="E232" t="str">
            <v>THAIS MACIEL DE SOUZA PINHEIRO</v>
          </cell>
          <cell r="F232" t="str">
            <v>2 - Outros Profissionais da Saúde</v>
          </cell>
          <cell r="G232" t="str">
            <v>2236-05</v>
          </cell>
          <cell r="H232">
            <v>44593</v>
          </cell>
          <cell r="J232">
            <v>146.74</v>
          </cell>
          <cell r="L232">
            <v>154.91999999999999</v>
          </cell>
          <cell r="M232">
            <v>1.59</v>
          </cell>
          <cell r="R232">
            <v>59.69</v>
          </cell>
        </row>
        <row r="233">
          <cell r="C233" t="str">
            <v>UPA OLINDA</v>
          </cell>
          <cell r="E233" t="str">
            <v>THAISA FREITAS DE OLIVEIRA</v>
          </cell>
          <cell r="F233" t="str">
            <v>1 - Médico</v>
          </cell>
          <cell r="G233" t="str">
            <v>2251-24</v>
          </cell>
          <cell r="H233">
            <v>44593</v>
          </cell>
          <cell r="J233">
            <v>654.92999999999995</v>
          </cell>
          <cell r="L233">
            <v>154.91999999999999</v>
          </cell>
          <cell r="M233">
            <v>8</v>
          </cell>
          <cell r="R233">
            <v>59.69</v>
          </cell>
        </row>
        <row r="234">
          <cell r="C234" t="str">
            <v>UPA OLINDA</v>
          </cell>
          <cell r="E234" t="str">
            <v>THATIANY BATISTA DE OLIVEIRA</v>
          </cell>
          <cell r="F234" t="str">
            <v>4 - Assistência Odontológica</v>
          </cell>
          <cell r="G234" t="str">
            <v>3224-15</v>
          </cell>
          <cell r="H234">
            <v>44593</v>
          </cell>
          <cell r="J234">
            <v>112.47</v>
          </cell>
          <cell r="L234">
            <v>154.91999999999999</v>
          </cell>
          <cell r="M234">
            <v>1.21</v>
          </cell>
          <cell r="R234">
            <v>59.69</v>
          </cell>
          <cell r="S234">
            <v>72.72</v>
          </cell>
        </row>
        <row r="235">
          <cell r="C235" t="str">
            <v>UPA OLINDA</v>
          </cell>
          <cell r="E235" t="str">
            <v>VANESSA DOS SANTOS CORDEIRO</v>
          </cell>
          <cell r="F235" t="str">
            <v>2 - Outros Profissionais da Saúde</v>
          </cell>
          <cell r="G235" t="str">
            <v>3251-05</v>
          </cell>
          <cell r="H235">
            <v>44593</v>
          </cell>
          <cell r="J235">
            <v>96.96</v>
          </cell>
          <cell r="L235">
            <v>154.91999999999999</v>
          </cell>
          <cell r="M235">
            <v>1.21</v>
          </cell>
          <cell r="R235">
            <v>59.69</v>
          </cell>
          <cell r="S235">
            <v>72.72</v>
          </cell>
        </row>
        <row r="236">
          <cell r="C236" t="str">
            <v>UPA OLINDA</v>
          </cell>
          <cell r="E236" t="str">
            <v>VANUSA ARRUDA DE ARAUJO</v>
          </cell>
          <cell r="F236" t="str">
            <v>2 - Outros Profissionais da Saúde</v>
          </cell>
          <cell r="G236" t="str">
            <v>3222-05</v>
          </cell>
          <cell r="H236">
            <v>44593</v>
          </cell>
          <cell r="J236">
            <v>126.9</v>
          </cell>
          <cell r="L236">
            <v>154.91999999999999</v>
          </cell>
          <cell r="M236">
            <v>1.21</v>
          </cell>
          <cell r="R236">
            <v>59.69</v>
          </cell>
        </row>
        <row r="237">
          <cell r="C237" t="str">
            <v>UPA OLINDA</v>
          </cell>
          <cell r="E237" t="str">
            <v>VINICIUS RIBEIRO CRUZ</v>
          </cell>
          <cell r="F237" t="str">
            <v>4 - Assistência Odontológica</v>
          </cell>
          <cell r="G237" t="str">
            <v>2232-88</v>
          </cell>
          <cell r="H237">
            <v>44593</v>
          </cell>
          <cell r="J237">
            <v>387.54</v>
          </cell>
          <cell r="L237">
            <v>154.91999999999999</v>
          </cell>
          <cell r="M237">
            <v>4.5999999999999996</v>
          </cell>
          <cell r="R237">
            <v>59.69</v>
          </cell>
        </row>
        <row r="238">
          <cell r="C238" t="str">
            <v>UPA OLINDA</v>
          </cell>
          <cell r="E238" t="str">
            <v>VIVIAN EVELYN LIMA DE ASSIS</v>
          </cell>
          <cell r="F238" t="str">
            <v>3 - Administrativo</v>
          </cell>
          <cell r="G238" t="str">
            <v>3132-20</v>
          </cell>
          <cell r="H238">
            <v>44593</v>
          </cell>
          <cell r="J238">
            <v>96.96</v>
          </cell>
          <cell r="L238">
            <v>154.91999999999999</v>
          </cell>
          <cell r="M238">
            <v>1.21</v>
          </cell>
          <cell r="R238">
            <v>59.69</v>
          </cell>
          <cell r="S238">
            <v>72.72</v>
          </cell>
        </row>
        <row r="239">
          <cell r="C239" t="str">
            <v>UPA OLINDA</v>
          </cell>
          <cell r="E239" t="str">
            <v>WANESSA SILVA JOAQUIM DE LIMA</v>
          </cell>
          <cell r="F239" t="str">
            <v>2 - Outros Profissionais da Saúde</v>
          </cell>
          <cell r="G239" t="str">
            <v>2237-10</v>
          </cell>
          <cell r="H239">
            <v>44593</v>
          </cell>
          <cell r="J239">
            <v>178.43</v>
          </cell>
          <cell r="L239">
            <v>154.91999999999999</v>
          </cell>
          <cell r="M239">
            <v>1.99</v>
          </cell>
          <cell r="R239">
            <v>59.69</v>
          </cell>
          <cell r="S239">
            <v>119.28</v>
          </cell>
        </row>
        <row r="240">
          <cell r="C240" t="str">
            <v>UPA OLINDA</v>
          </cell>
          <cell r="E240" t="str">
            <v>WAYDINNE PONTES SABINO DE ARAUJO</v>
          </cell>
          <cell r="F240" t="str">
            <v>2 - Outros Profissionais da Saúde</v>
          </cell>
          <cell r="G240" t="str">
            <v>2235-05</v>
          </cell>
          <cell r="H240">
            <v>44593</v>
          </cell>
          <cell r="J240">
            <v>146.74</v>
          </cell>
          <cell r="L240">
            <v>154.91999999999999</v>
          </cell>
          <cell r="M240">
            <v>1.59</v>
          </cell>
          <cell r="R240">
            <v>59.69</v>
          </cell>
        </row>
        <row r="241">
          <cell r="C241" t="str">
            <v>UPA OLINDA</v>
          </cell>
          <cell r="E241" t="str">
            <v>WESLEY VINICIUS DA SILVA</v>
          </cell>
          <cell r="F241" t="str">
            <v>2 - Outros Profissionais da Saúde</v>
          </cell>
          <cell r="G241" t="str">
            <v>2235-05</v>
          </cell>
          <cell r="H241">
            <v>44593</v>
          </cell>
          <cell r="J241">
            <v>147.1</v>
          </cell>
          <cell r="L241">
            <v>154.91999999999999</v>
          </cell>
          <cell r="M241">
            <v>1.6</v>
          </cell>
          <cell r="R241">
            <v>59.69</v>
          </cell>
          <cell r="S241">
            <v>95.79</v>
          </cell>
        </row>
        <row r="242">
          <cell r="C242" t="str">
            <v>UPA OLINDA</v>
          </cell>
          <cell r="E242" t="str">
            <v>WHILYANA TEIXEIRA DIAS TAVARES</v>
          </cell>
          <cell r="F242" t="str">
            <v>1 - Médico</v>
          </cell>
          <cell r="G242" t="str">
            <v>2251-25</v>
          </cell>
          <cell r="H242">
            <v>44593</v>
          </cell>
          <cell r="J242">
            <v>659.39</v>
          </cell>
          <cell r="L242">
            <v>154.91999999999999</v>
          </cell>
          <cell r="M242">
            <v>8</v>
          </cell>
          <cell r="R242">
            <v>59.69</v>
          </cell>
        </row>
        <row r="243">
          <cell r="C243" t="str">
            <v>UPA OLINDA</v>
          </cell>
          <cell r="E243" t="str">
            <v>WILDNER LUIS DA SILVA</v>
          </cell>
          <cell r="F243" t="str">
            <v>3 - Administrativo</v>
          </cell>
          <cell r="G243" t="str">
            <v>5143-10</v>
          </cell>
          <cell r="H243">
            <v>44593</v>
          </cell>
          <cell r="J243">
            <v>82.97</v>
          </cell>
          <cell r="L243">
            <v>154.91999999999999</v>
          </cell>
          <cell r="M243">
            <v>1.21</v>
          </cell>
          <cell r="R243">
            <v>59.69</v>
          </cell>
          <cell r="S243">
            <v>72.72</v>
          </cell>
        </row>
        <row r="244">
          <cell r="C244" t="str">
            <v>UPA OLINDA</v>
          </cell>
          <cell r="E244" t="str">
            <v xml:space="preserve">YAGO DE ANDRADE LIMA </v>
          </cell>
          <cell r="F244" t="str">
            <v>1 - Médico</v>
          </cell>
          <cell r="G244" t="str">
            <v>2251-25</v>
          </cell>
          <cell r="H244">
            <v>44593</v>
          </cell>
          <cell r="J244">
            <v>448.7</v>
          </cell>
          <cell r="L244">
            <v>154.91999999999999</v>
          </cell>
          <cell r="M244">
            <v>8</v>
          </cell>
          <cell r="R244">
            <v>59.69</v>
          </cell>
        </row>
        <row r="245">
          <cell r="C245" t="str">
            <v>UPA OLINDA</v>
          </cell>
          <cell r="E245" t="str">
            <v>ZAYNE VASCONCELOS TORRES</v>
          </cell>
          <cell r="F245" t="str">
            <v>1 - Médico</v>
          </cell>
          <cell r="G245" t="str">
            <v>2251-25</v>
          </cell>
          <cell r="H245">
            <v>44593</v>
          </cell>
          <cell r="J245">
            <v>659.39</v>
          </cell>
          <cell r="L245">
            <v>154.91999999999999</v>
          </cell>
          <cell r="M245">
            <v>8</v>
          </cell>
          <cell r="R245">
            <v>59.69</v>
          </cell>
        </row>
        <row r="246">
          <cell r="C246" t="str">
            <v>UPA OLINDA</v>
          </cell>
          <cell r="E246" t="str">
            <v>ZULEMA MARTINS DE FARIAS</v>
          </cell>
          <cell r="F246" t="str">
            <v>2 - Outros Profissionais da Saúde</v>
          </cell>
          <cell r="G246" t="str">
            <v>2237-10</v>
          </cell>
          <cell r="H246">
            <v>44593</v>
          </cell>
          <cell r="J246">
            <v>216.83</v>
          </cell>
          <cell r="L246">
            <v>154.91999999999999</v>
          </cell>
          <cell r="M246">
            <v>2.4700000000000002</v>
          </cell>
          <cell r="R246">
            <v>59.69</v>
          </cell>
        </row>
        <row r="247">
          <cell r="C247" t="str">
            <v>UPA OLINDA</v>
          </cell>
          <cell r="E247" t="str">
            <v>BRITA ANIKA SUAREZ ARTEAGA</v>
          </cell>
          <cell r="F247" t="str">
            <v>1 - Médico</v>
          </cell>
          <cell r="G247" t="str">
            <v>2251-25</v>
          </cell>
          <cell r="H247">
            <v>44593</v>
          </cell>
          <cell r="J247">
            <v>689.25</v>
          </cell>
          <cell r="L247">
            <v>154.91999999999999</v>
          </cell>
          <cell r="M247">
            <v>8</v>
          </cell>
          <cell r="R247">
            <v>60.669999999999995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EC93B-55C7-4D75-9F84-D5C11BEF4DC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ADELIA SIQUEIRA VALVERDE</v>
      </c>
      <c r="E3" s="9" t="str">
        <f>IF('[1]TCE - ANEXO III - Preencher'!F12="4 - Assistência Odontológica","2 - Outros Profissionais da Saúde",'[1]TCE - ANEXO III - Preencher'!F12)</f>
        <v>1 - Médico</v>
      </c>
      <c r="F3" s="12">
        <f>'[1]TCE - ANEXO III - Preencher'!G12</f>
        <v>225125</v>
      </c>
      <c r="G3" s="13">
        <f>IF('[1]TCE - ANEXO III - Preencher'!H12="","",'[1]TCE - ANEXO III - Preencher'!H12)</f>
        <v>44593</v>
      </c>
      <c r="H3" s="14">
        <f>'[1]TCE - ANEXO III - Preencher'!I12</f>
        <v>0</v>
      </c>
      <c r="I3" s="14">
        <f>'[1]TCE - ANEXO III - Preencher'!J12</f>
        <v>659.39</v>
      </c>
      <c r="J3" s="14">
        <f>'[1]TCE - ANEXO III - Preencher'!K12</f>
        <v>0</v>
      </c>
      <c r="K3" s="15">
        <f>'[1]TCE - ANEXO III - Preencher'!L12</f>
        <v>154.91999999999999</v>
      </c>
      <c r="L3" s="15">
        <f>'[1]TCE - ANEXO III - Preencher'!M12</f>
        <v>8</v>
      </c>
      <c r="M3" s="15">
        <f>K3-L3</f>
        <v>146.91999999999999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59.69</v>
      </c>
      <c r="R3" s="15">
        <f>'[1]TCE - ANEXO III - Preencher'!S12</f>
        <v>0</v>
      </c>
      <c r="S3" s="16">
        <f>Q3-R3</f>
        <v>59.69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866</v>
      </c>
    </row>
    <row r="4" spans="1:28" x14ac:dyDescent="0.2">
      <c r="A4" s="8">
        <f>IFERROR(VLOOKUP(B4,'[1]DADOS (OCULTAR)'!$P$3:$R$91,3,0),"")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ADRIANA MALAQUIAS DE SENA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44593</v>
      </c>
      <c r="H4" s="14">
        <f>'[1]TCE - ANEXO III - Preencher'!I13</f>
        <v>0</v>
      </c>
      <c r="I4" s="14">
        <f>'[1]TCE - ANEXO III - Preencher'!J13</f>
        <v>116.35</v>
      </c>
      <c r="J4" s="14">
        <f>'[1]TCE - ANEXO III - Preencher'!K13</f>
        <v>0</v>
      </c>
      <c r="K4" s="15">
        <f>'[1]TCE - ANEXO III - Preencher'!L13</f>
        <v>154.91999999999999</v>
      </c>
      <c r="L4" s="15">
        <f>'[1]TCE - ANEXO III - Preencher'!M13</f>
        <v>1.21</v>
      </c>
      <c r="M4" s="15">
        <f t="shared" ref="M4:M67" si="1">K4-L4</f>
        <v>153.70999999999998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59.69</v>
      </c>
      <c r="R4" s="15">
        <f>'[1]TCE - ANEXO III - Preencher'!S13</f>
        <v>72.72</v>
      </c>
      <c r="S4" s="16">
        <f t="shared" ref="S4:S67" si="3">Q4-R4</f>
        <v>-13.030000000000001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257.02999999999997</v>
      </c>
    </row>
    <row r="5" spans="1:28" x14ac:dyDescent="0.2">
      <c r="A5" s="8">
        <f>IFERROR(VLOOKUP(B5,'[1]DADOS (OCULTAR)'!$P$3:$R$91,3,0),"")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ADRIANA MARIA DE SANTANA LIMA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515205</v>
      </c>
      <c r="G5" s="13">
        <f>IF('[1]TCE - ANEXO III - Preencher'!H14="","",'[1]TCE - ANEXO III - Preencher'!H14)</f>
        <v>44593</v>
      </c>
      <c r="H5" s="14">
        <f>'[1]TCE - ANEXO III - Preencher'!I14</f>
        <v>0</v>
      </c>
      <c r="I5" s="14">
        <f>'[1]TCE - ANEXO III - Preencher'!J14</f>
        <v>116.35</v>
      </c>
      <c r="J5" s="14">
        <f>'[1]TCE - ANEXO III - Preencher'!K14</f>
        <v>0</v>
      </c>
      <c r="K5" s="15">
        <f>'[1]TCE - ANEXO III - Preencher'!L14</f>
        <v>154.91999999999999</v>
      </c>
      <c r="L5" s="15">
        <f>'[1]TCE - ANEXO III - Preencher'!M14</f>
        <v>1.21</v>
      </c>
      <c r="M5" s="15">
        <f t="shared" si="1"/>
        <v>153.70999999999998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59.69</v>
      </c>
      <c r="R5" s="15">
        <f>'[1]TCE - ANEXO III - Preencher'!S14</f>
        <v>72.72</v>
      </c>
      <c r="S5" s="16">
        <f t="shared" si="3"/>
        <v>-13.030000000000001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257.02999999999997</v>
      </c>
    </row>
    <row r="6" spans="1:28" x14ac:dyDescent="0.2">
      <c r="A6" s="8">
        <f>IFERROR(VLOOKUP(B6,'[1]DADOS (OCULTAR)'!$P$3:$R$91,3,0),"")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 xml:space="preserve">ADRIANA RODRIGUES ARRAES MENDONCA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Preencher'!G16</f>
        <v>2235-05</v>
      </c>
      <c r="G6" s="13">
        <f>IF('[1]TCE - ANEXO III - Preencher'!H15="","",'[1]TCE - ANEXO III - Preencher'!H15)</f>
        <v>44593</v>
      </c>
      <c r="H6" s="14">
        <f>'[1]TCE - ANEXO III - Preencher'!I15</f>
        <v>0</v>
      </c>
      <c r="I6" s="14">
        <f>'[1]TCE - ANEXO III - Preencher'!J15</f>
        <v>387.54</v>
      </c>
      <c r="J6" s="14">
        <f>'[1]TCE - ANEXO III - Preencher'!K15</f>
        <v>0</v>
      </c>
      <c r="K6" s="15">
        <f>'[1]TCE - ANEXO III - Preencher'!L15</f>
        <v>154.91999999999999</v>
      </c>
      <c r="L6" s="15">
        <f>'[1]TCE - ANEXO III - Preencher'!M15</f>
        <v>4.5999999999999996</v>
      </c>
      <c r="M6" s="15">
        <f t="shared" si="1"/>
        <v>150.32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59.69</v>
      </c>
      <c r="R6" s="15">
        <f>'[1]TCE - ANEXO III - Preencher'!S15</f>
        <v>0</v>
      </c>
      <c r="S6" s="16">
        <f t="shared" si="3"/>
        <v>59.69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597.54999999999995</v>
      </c>
    </row>
    <row r="7" spans="1:28" x14ac:dyDescent="0.2">
      <c r="A7" s="8">
        <f>IFERROR(VLOOKUP(B7,'[1]DADOS (OCULTAR)'!$P$3:$R$91,3,0),"")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AGNALDO MACIEL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e">
        <f>'[1]TCE - ANEXO III - Preencher'!#REF!</f>
        <v>#REF!</v>
      </c>
      <c r="G7" s="13">
        <f>IF('[1]TCE - ANEXO III - Preencher'!H16="","",'[1]TCE - ANEXO III - Preencher'!H16)</f>
        <v>44593</v>
      </c>
      <c r="H7" s="14">
        <f>'[1]TCE - ANEXO III - Preencher'!I16</f>
        <v>0</v>
      </c>
      <c r="I7" s="14">
        <f>'[1]TCE - ANEXO III - Preencher'!J16</f>
        <v>147.1</v>
      </c>
      <c r="J7" s="14">
        <f>'[1]TCE - ANEXO III - Preencher'!K16</f>
        <v>0</v>
      </c>
      <c r="K7" s="15">
        <f>'[1]TCE - ANEXO III - Preencher'!L16</f>
        <v>154.91999999999999</v>
      </c>
      <c r="L7" s="15">
        <f>'[1]TCE - ANEXO III - Preencher'!M16</f>
        <v>1.6</v>
      </c>
      <c r="M7" s="15">
        <f t="shared" si="1"/>
        <v>153.32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59.69</v>
      </c>
      <c r="R7" s="15">
        <f>'[1]TCE - ANEXO III - Preencher'!S16</f>
        <v>0</v>
      </c>
      <c r="S7" s="16">
        <f t="shared" si="3"/>
        <v>59.69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360.10999999999996</v>
      </c>
    </row>
    <row r="8" spans="1:28" x14ac:dyDescent="0.2">
      <c r="A8" s="8">
        <f>IFERROR(VLOOKUP(B8,'[1]DADOS (OCULTAR)'!$P$3:$R$91,3,0),"")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ALESSANDRA NASCIMENTO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44593</v>
      </c>
      <c r="H8" s="14">
        <f>'[1]TCE - ANEXO III - Preencher'!I17</f>
        <v>0</v>
      </c>
      <c r="I8" s="14">
        <f>'[1]TCE - ANEXO III - Preencher'!J17</f>
        <v>126.9</v>
      </c>
      <c r="J8" s="14">
        <f>'[1]TCE - ANEXO III - Preencher'!K17</f>
        <v>0</v>
      </c>
      <c r="K8" s="15">
        <f>'[1]TCE - ANEXO III - Preencher'!L17</f>
        <v>154.91999999999999</v>
      </c>
      <c r="L8" s="15">
        <f>'[1]TCE - ANEXO III - Preencher'!M17</f>
        <v>1.21</v>
      </c>
      <c r="M8" s="15">
        <f t="shared" si="1"/>
        <v>153.70999999999998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59.69</v>
      </c>
      <c r="R8" s="15">
        <f>'[1]TCE - ANEXO III - Preencher'!S17</f>
        <v>72.72</v>
      </c>
      <c r="S8" s="16">
        <f t="shared" si="3"/>
        <v>-13.030000000000001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267.58000000000004</v>
      </c>
    </row>
    <row r="9" spans="1:28" x14ac:dyDescent="0.2">
      <c r="A9" s="8">
        <f>IFERROR(VLOOKUP(B9,'[1]DADOS (OCULTAR)'!$P$3:$R$91,3,0),"")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ALEXANDRE GAMA MONTEIRO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514310</v>
      </c>
      <c r="G9" s="13">
        <f>IF('[1]TCE - ANEXO III - Preencher'!H18="","",'[1]TCE - ANEXO III - Preencher'!H18)</f>
        <v>44593</v>
      </c>
      <c r="H9" s="14">
        <f>'[1]TCE - ANEXO III - Preencher'!I18</f>
        <v>0</v>
      </c>
      <c r="I9" s="14">
        <f>'[1]TCE - ANEXO III - Preencher'!J18</f>
        <v>96.96</v>
      </c>
      <c r="J9" s="14">
        <f>'[1]TCE - ANEXO III - Preencher'!K18</f>
        <v>0</v>
      </c>
      <c r="K9" s="15">
        <f>'[1]TCE - ANEXO III - Preencher'!L18</f>
        <v>154.91999999999999</v>
      </c>
      <c r="L9" s="15">
        <f>'[1]TCE - ANEXO III - Preencher'!M18</f>
        <v>1.21</v>
      </c>
      <c r="M9" s="15">
        <f t="shared" si="1"/>
        <v>153.70999999999998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59.69</v>
      </c>
      <c r="R9" s="15">
        <f>'[1]TCE - ANEXO III - Preencher'!S18</f>
        <v>72.72</v>
      </c>
      <c r="S9" s="16">
        <f t="shared" si="3"/>
        <v>-13.030000000000001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237.63999999999996</v>
      </c>
    </row>
    <row r="10" spans="1:28" x14ac:dyDescent="0.2">
      <c r="A10" s="8">
        <f>IFERROR(VLOOKUP(B10,'[1]DADOS (OCULTAR)'!$P$3:$R$91,3,0),"")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ALEXANDRE MAGNO OLIVEIRA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313220</v>
      </c>
      <c r="G10" s="13">
        <f>IF('[1]TCE - ANEXO III - Preencher'!H19="","",'[1]TCE - ANEXO III - Preencher'!H19)</f>
        <v>44593</v>
      </c>
      <c r="H10" s="14">
        <f>'[1]TCE - ANEXO III - Preencher'!I19</f>
        <v>0</v>
      </c>
      <c r="I10" s="14">
        <f>'[1]TCE - ANEXO III - Preencher'!J19</f>
        <v>74.33</v>
      </c>
      <c r="J10" s="14">
        <f>'[1]TCE - ANEXO III - Preencher'!K19</f>
        <v>0</v>
      </c>
      <c r="K10" s="15">
        <f>'[1]TCE - ANEXO III - Preencher'!L19</f>
        <v>154.91999999999999</v>
      </c>
      <c r="L10" s="15">
        <f>'[1]TCE - ANEXO III - Preencher'!M19</f>
        <v>1.21</v>
      </c>
      <c r="M10" s="15">
        <f t="shared" si="1"/>
        <v>153.70999999999998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59.69</v>
      </c>
      <c r="R10" s="15">
        <f>'[1]TCE - ANEXO III - Preencher'!S19</f>
        <v>72.72</v>
      </c>
      <c r="S10" s="16">
        <f t="shared" si="3"/>
        <v>-13.030000000000001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215.00999999999996</v>
      </c>
    </row>
    <row r="11" spans="1:28" x14ac:dyDescent="0.2">
      <c r="A11" s="8">
        <f>IFERROR(VLOOKUP(B11,'[1]DADOS (OCULTAR)'!$P$3:$R$91,3,0),"")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ALTA VALERIA CAVALCANTE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322415</v>
      </c>
      <c r="G11" s="13">
        <f>IF('[1]TCE - ANEXO III - Preencher'!H20="","",'[1]TCE - ANEXO III - Preencher'!H20)</f>
        <v>44593</v>
      </c>
      <c r="H11" s="14">
        <f>'[1]TCE - ANEXO III - Preencher'!I20</f>
        <v>0</v>
      </c>
      <c r="I11" s="14">
        <f>'[1]TCE - ANEXO III - Preencher'!J20</f>
        <v>112.47</v>
      </c>
      <c r="J11" s="14">
        <f>'[1]TCE - ANEXO III - Preencher'!K20</f>
        <v>0</v>
      </c>
      <c r="K11" s="15">
        <f>'[1]TCE - ANEXO III - Preencher'!L20</f>
        <v>154.91999999999999</v>
      </c>
      <c r="L11" s="15">
        <f>'[1]TCE - ANEXO III - Preencher'!M20</f>
        <v>1.21</v>
      </c>
      <c r="M11" s="15">
        <f t="shared" si="1"/>
        <v>153.70999999999998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59.69</v>
      </c>
      <c r="R11" s="15">
        <f>'[1]TCE - ANEXO III - Preencher'!S20</f>
        <v>72.72</v>
      </c>
      <c r="S11" s="16">
        <f t="shared" si="3"/>
        <v>-13.030000000000001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253.14999999999995</v>
      </c>
    </row>
    <row r="12" spans="1:28" x14ac:dyDescent="0.2">
      <c r="A12" s="8">
        <f>IFERROR(VLOOKUP(B12,'[1]DADOS (OCULTAR)'!$P$3:$R$91,3,0),"")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ALVANY VIEIRA DAS NEVES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517410</v>
      </c>
      <c r="G12" s="13">
        <f>IF('[1]TCE - ANEXO III - Preencher'!H21="","",'[1]TCE - ANEXO III - Preencher'!H21)</f>
        <v>44593</v>
      </c>
      <c r="H12" s="14">
        <f>'[1]TCE - ANEXO III - Preencher'!I21</f>
        <v>0</v>
      </c>
      <c r="I12" s="14">
        <f>'[1]TCE - ANEXO III - Preencher'!J21</f>
        <v>105.59</v>
      </c>
      <c r="J12" s="14">
        <f>'[1]TCE - ANEXO III - Preencher'!K21</f>
        <v>0</v>
      </c>
      <c r="K12" s="15">
        <f>'[1]TCE - ANEXO III - Preencher'!L21</f>
        <v>154.91999999999999</v>
      </c>
      <c r="L12" s="15">
        <f>'[1]TCE - ANEXO III - Preencher'!M21</f>
        <v>1.21</v>
      </c>
      <c r="M12" s="15">
        <f t="shared" si="1"/>
        <v>153.70999999999998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59.69</v>
      </c>
      <c r="R12" s="15">
        <f>'[1]TCE - ANEXO III - Preencher'!S21</f>
        <v>72.72</v>
      </c>
      <c r="S12" s="16">
        <f t="shared" si="3"/>
        <v>-13.030000000000001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246.26999999999995</v>
      </c>
    </row>
    <row r="13" spans="1:28" x14ac:dyDescent="0.2">
      <c r="A13" s="8">
        <f>IFERROR(VLOOKUP(B13,'[1]DADOS (OCULTAR)'!$P$3:$R$91,3,0),"")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ALYSSON BATISTA TAVARES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44593</v>
      </c>
      <c r="H13" s="14">
        <f>'[1]TCE - ANEXO III - Preencher'!I22</f>
        <v>0</v>
      </c>
      <c r="I13" s="14">
        <f>'[1]TCE - ANEXO III - Preencher'!J22</f>
        <v>126.9</v>
      </c>
      <c r="J13" s="14">
        <f>'[1]TCE - ANEXO III - Preencher'!K22</f>
        <v>0</v>
      </c>
      <c r="K13" s="15">
        <f>'[1]TCE - ANEXO III - Preencher'!L22</f>
        <v>154.91999999999999</v>
      </c>
      <c r="L13" s="15">
        <f>'[1]TCE - ANEXO III - Preencher'!M22</f>
        <v>1.21</v>
      </c>
      <c r="M13" s="15">
        <f t="shared" si="1"/>
        <v>153.70999999999998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59.69</v>
      </c>
      <c r="R13" s="15">
        <f>'[1]TCE - ANEXO III - Preencher'!S22</f>
        <v>0</v>
      </c>
      <c r="S13" s="16">
        <f t="shared" si="3"/>
        <v>59.69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340.3</v>
      </c>
    </row>
    <row r="14" spans="1:28" x14ac:dyDescent="0.2">
      <c r="A14" s="8">
        <f>IFERROR(VLOOKUP(B14,'[1]DADOS (OCULTAR)'!$P$3:$R$91,3,0),"")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AMANDA DE LIMA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223605</v>
      </c>
      <c r="G14" s="13">
        <f>IF('[1]TCE - ANEXO III - Preencher'!H23="","",'[1]TCE - ANEXO III - Preencher'!H23)</f>
        <v>44593</v>
      </c>
      <c r="H14" s="14">
        <f>'[1]TCE - ANEXO III - Preencher'!I23</f>
        <v>0</v>
      </c>
      <c r="I14" s="14">
        <f>'[1]TCE - ANEXO III - Preencher'!J23</f>
        <v>146.74</v>
      </c>
      <c r="J14" s="14">
        <f>'[1]TCE - ANEXO III - Preencher'!K23</f>
        <v>0</v>
      </c>
      <c r="K14" s="15">
        <f>'[1]TCE - ANEXO III - Preencher'!L23</f>
        <v>155</v>
      </c>
      <c r="L14" s="15">
        <f>'[1]TCE - ANEXO III - Preencher'!M23</f>
        <v>1.59</v>
      </c>
      <c r="M14" s="15">
        <f t="shared" si="1"/>
        <v>153.41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59.69</v>
      </c>
      <c r="R14" s="15">
        <f>'[1]TCE - ANEXO III - Preencher'!S23</f>
        <v>0</v>
      </c>
      <c r="S14" s="16">
        <f t="shared" si="3"/>
        <v>59.69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359.84</v>
      </c>
    </row>
    <row r="15" spans="1:28" x14ac:dyDescent="0.2">
      <c r="A15" s="8">
        <f>IFERROR(VLOOKUP(B15,'[1]DADOS (OCULTAR)'!$P$3:$R$91,3,0),"")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AMANDA MACHADO PIMENTEL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44593</v>
      </c>
      <c r="H15" s="14">
        <f>'[1]TCE - ANEXO III - Preencher'!I24</f>
        <v>0</v>
      </c>
      <c r="I15" s="14">
        <f>'[1]TCE - ANEXO III - Preencher'!J24</f>
        <v>126.9</v>
      </c>
      <c r="J15" s="14">
        <f>'[1]TCE - ANEXO III - Preencher'!K24</f>
        <v>0</v>
      </c>
      <c r="K15" s="15">
        <f>'[1]TCE - ANEXO III - Preencher'!L24</f>
        <v>154.91999999999999</v>
      </c>
      <c r="L15" s="15">
        <f>'[1]TCE - ANEXO III - Preencher'!M24</f>
        <v>1.21</v>
      </c>
      <c r="M15" s="15">
        <f t="shared" si="1"/>
        <v>153.70999999999998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59.69</v>
      </c>
      <c r="R15" s="15">
        <f>'[1]TCE - ANEXO III - Preencher'!S24</f>
        <v>72.72</v>
      </c>
      <c r="S15" s="16">
        <f t="shared" si="3"/>
        <v>-13.030000000000001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267.58000000000004</v>
      </c>
    </row>
    <row r="16" spans="1:28" x14ac:dyDescent="0.2">
      <c r="A16" s="8">
        <f>IFERROR(VLOOKUP(B16,'[1]DADOS (OCULTAR)'!$P$3:$R$91,3,0),"")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ANA AMELIA FRUSCALSO TAVARES CORDEIRO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44593</v>
      </c>
      <c r="H16" s="14">
        <f>'[1]TCE - ANEXO III - Preencher'!I25</f>
        <v>0</v>
      </c>
      <c r="I16" s="14">
        <f>'[1]TCE - ANEXO III - Preencher'!J25</f>
        <v>719.12</v>
      </c>
      <c r="J16" s="14">
        <f>'[1]TCE - ANEXO III - Preencher'!K25</f>
        <v>0</v>
      </c>
      <c r="K16" s="15">
        <f>'[1]TCE - ANEXO III - Preencher'!L25</f>
        <v>154.91999999999999</v>
      </c>
      <c r="L16" s="15">
        <f>'[1]TCE - ANEXO III - Preencher'!M25</f>
        <v>8</v>
      </c>
      <c r="M16" s="15">
        <f t="shared" si="1"/>
        <v>146.91999999999999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59.69</v>
      </c>
      <c r="R16" s="15">
        <f>'[1]TCE - ANEXO III - Preencher'!S25</f>
        <v>0</v>
      </c>
      <c r="S16" s="16">
        <f t="shared" si="3"/>
        <v>59.69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925.73</v>
      </c>
    </row>
    <row r="17" spans="1:28" x14ac:dyDescent="0.2">
      <c r="A17" s="8">
        <f>IFERROR(VLOOKUP(B17,'[1]DADOS (OCULTAR)'!$P$3:$R$91,3,0),"")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ANA CAROLINA LEMOS ALVES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123105</v>
      </c>
      <c r="G17" s="13">
        <f>IF('[1]TCE - ANEXO III - Preencher'!H26="","",'[1]TCE - ANEXO III - Preencher'!H26)</f>
        <v>44593</v>
      </c>
      <c r="H17" s="14">
        <f>'[1]TCE - ANEXO III - Preencher'!I26</f>
        <v>0</v>
      </c>
      <c r="I17" s="14">
        <f>'[1]TCE - ANEXO III - Preencher'!J26</f>
        <v>1120</v>
      </c>
      <c r="J17" s="14">
        <f>'[1]TCE - ANEXO III - Preencher'!K26</f>
        <v>0</v>
      </c>
      <c r="K17" s="15">
        <f>'[1]TCE - ANEXO III - Preencher'!L26</f>
        <v>154.91999999999999</v>
      </c>
      <c r="L17" s="15">
        <f>'[1]TCE - ANEXO III - Preencher'!M26</f>
        <v>14</v>
      </c>
      <c r="M17" s="15">
        <f t="shared" si="1"/>
        <v>140.91999999999999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59.69</v>
      </c>
      <c r="R17" s="15">
        <f>'[1]TCE - ANEXO III - Preencher'!S26</f>
        <v>0</v>
      </c>
      <c r="S17" s="16">
        <f t="shared" si="3"/>
        <v>59.69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1320.6100000000001</v>
      </c>
    </row>
    <row r="18" spans="1:28" x14ac:dyDescent="0.2">
      <c r="A18" s="8">
        <f>IFERROR(VLOOKUP(B18,'[1]DADOS (OCULTAR)'!$P$3:$R$91,3,0),"")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ANA CECILIA SILVA DA CUNHA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44593</v>
      </c>
      <c r="H18" s="14">
        <f>'[1]TCE - ANEXO III - Preencher'!I27</f>
        <v>0</v>
      </c>
      <c r="I18" s="14">
        <f>'[1]TCE - ANEXO III - Preencher'!J27</f>
        <v>689.25</v>
      </c>
      <c r="J18" s="14">
        <f>'[1]TCE - ANEXO III - Preencher'!K27</f>
        <v>0</v>
      </c>
      <c r="K18" s="15">
        <f>'[1]TCE - ANEXO III - Preencher'!L27</f>
        <v>154.91999999999999</v>
      </c>
      <c r="L18" s="15">
        <f>'[1]TCE - ANEXO III - Preencher'!M27</f>
        <v>8</v>
      </c>
      <c r="M18" s="15">
        <f t="shared" si="1"/>
        <v>146.91999999999999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59.69</v>
      </c>
      <c r="R18" s="15">
        <f>'[1]TCE - ANEXO III - Preencher'!S27</f>
        <v>0</v>
      </c>
      <c r="S18" s="16">
        <f t="shared" si="3"/>
        <v>59.69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895.8599999999999</v>
      </c>
    </row>
    <row r="19" spans="1:28" x14ac:dyDescent="0.2">
      <c r="A19" s="8">
        <f>IFERROR(VLOOKUP(B19,'[1]DADOS (OCULTAR)'!$P$3:$R$91,3,0),"")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ANA PAULA CLEMENTINO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44593</v>
      </c>
      <c r="H19" s="14">
        <f>'[1]TCE - ANEXO III - Preencher'!I28</f>
        <v>0</v>
      </c>
      <c r="I19" s="14">
        <f>'[1]TCE - ANEXO III - Preencher'!J28</f>
        <v>116.35</v>
      </c>
      <c r="J19" s="14">
        <f>'[1]TCE - ANEXO III - Preencher'!K28</f>
        <v>0</v>
      </c>
      <c r="K19" s="15">
        <f>'[1]TCE - ANEXO III - Preencher'!L28</f>
        <v>154.91999999999999</v>
      </c>
      <c r="L19" s="15">
        <f>'[1]TCE - ANEXO III - Preencher'!M28</f>
        <v>1.21</v>
      </c>
      <c r="M19" s="15">
        <f t="shared" si="1"/>
        <v>153.70999999999998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59.69</v>
      </c>
      <c r="R19" s="15">
        <f>'[1]TCE - ANEXO III - Preencher'!S28</f>
        <v>72.72</v>
      </c>
      <c r="S19" s="16">
        <f t="shared" si="3"/>
        <v>-13.030000000000001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257.02999999999997</v>
      </c>
    </row>
    <row r="20" spans="1:28" x14ac:dyDescent="0.2">
      <c r="A20" s="8">
        <f>IFERROR(VLOOKUP(B20,'[1]DADOS (OCULTAR)'!$P$3:$R$91,3,0),"")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ANDRE HENRIQUE SANTOS PIRES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44593</v>
      </c>
      <c r="H20" s="14">
        <f>'[1]TCE - ANEXO III - Preencher'!I29</f>
        <v>0</v>
      </c>
      <c r="I20" s="14">
        <f>'[1]TCE - ANEXO III - Preencher'!J29</f>
        <v>126.9</v>
      </c>
      <c r="J20" s="14">
        <f>'[1]TCE - ANEXO III - Preencher'!K29</f>
        <v>0</v>
      </c>
      <c r="K20" s="15">
        <f>'[1]TCE - ANEXO III - Preencher'!L29</f>
        <v>154.91999999999999</v>
      </c>
      <c r="L20" s="15">
        <f>'[1]TCE - ANEXO III - Preencher'!M29</f>
        <v>1.21</v>
      </c>
      <c r="M20" s="15">
        <f t="shared" si="1"/>
        <v>153.70999999999998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59.69</v>
      </c>
      <c r="R20" s="15">
        <f>'[1]TCE - ANEXO III - Preencher'!S29</f>
        <v>72.72</v>
      </c>
      <c r="S20" s="16">
        <f t="shared" si="3"/>
        <v>-13.030000000000001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267.58000000000004</v>
      </c>
    </row>
    <row r="21" spans="1:28" x14ac:dyDescent="0.2">
      <c r="A21" s="8">
        <f>IFERROR(VLOOKUP(B21,'[1]DADOS (OCULTAR)'!$P$3:$R$91,3,0),"")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ANDRE PORTO DE BARROS WANDERLEY LIMA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225270</v>
      </c>
      <c r="G21" s="13">
        <f>IF('[1]TCE - ANEXO III - Preencher'!H30="","",'[1]TCE - ANEXO III - Preencher'!H30)</f>
        <v>44593</v>
      </c>
      <c r="H21" s="14">
        <f>'[1]TCE - ANEXO III - Preencher'!I30</f>
        <v>0</v>
      </c>
      <c r="I21" s="14">
        <f>'[1]TCE - ANEXO III - Preencher'!J30</f>
        <v>241.77</v>
      </c>
      <c r="J21" s="14">
        <f>'[1]TCE - ANEXO III - Preencher'!K30</f>
        <v>0</v>
      </c>
      <c r="K21" s="15">
        <f>'[1]TCE - ANEXO III - Preencher'!L30</f>
        <v>156.91999999999999</v>
      </c>
      <c r="L21" s="15">
        <f>'[1]TCE - ANEXO III - Preencher'!M30</f>
        <v>8</v>
      </c>
      <c r="M21" s="15">
        <f t="shared" si="1"/>
        <v>148.91999999999999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59.69</v>
      </c>
      <c r="R21" s="15">
        <f>'[1]TCE - ANEXO III - Preencher'!S30</f>
        <v>0</v>
      </c>
      <c r="S21" s="16">
        <f t="shared" si="3"/>
        <v>59.69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450.38</v>
      </c>
    </row>
    <row r="22" spans="1:28" x14ac:dyDescent="0.2">
      <c r="A22" s="8">
        <f>IFERROR(VLOOKUP(B22,'[1]DADOS (OCULTAR)'!$P$3:$R$91,3,0),"")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ANDREA MARIA GOMES MARINHO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251605</v>
      </c>
      <c r="G22" s="13">
        <f>IF('[1]TCE - ANEXO III - Preencher'!H31="","",'[1]TCE - ANEXO III - Preencher'!H31)</f>
        <v>44593</v>
      </c>
      <c r="H22" s="14">
        <f>'[1]TCE - ANEXO III - Preencher'!I31</f>
        <v>0</v>
      </c>
      <c r="I22" s="14">
        <f>'[1]TCE - ANEXO III - Preencher'!J31</f>
        <v>175.48</v>
      </c>
      <c r="J22" s="14">
        <f>'[1]TCE - ANEXO III - Preencher'!K31</f>
        <v>0</v>
      </c>
      <c r="K22" s="15">
        <f>'[1]TCE - ANEXO III - Preencher'!L31</f>
        <v>154.91999999999999</v>
      </c>
      <c r="L22" s="15">
        <f>'[1]TCE - ANEXO III - Preencher'!M31</f>
        <v>1.8</v>
      </c>
      <c r="M22" s="15">
        <f t="shared" si="1"/>
        <v>153.11999999999998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59.69</v>
      </c>
      <c r="R22" s="15">
        <f>'[1]TCE - ANEXO III - Preencher'!S31</f>
        <v>108</v>
      </c>
      <c r="S22" s="16">
        <f t="shared" si="3"/>
        <v>-48.31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280.28999999999996</v>
      </c>
    </row>
    <row r="23" spans="1:28" x14ac:dyDescent="0.2">
      <c r="A23" s="8">
        <f>IFERROR(VLOOKUP(B23,'[1]DADOS (OCULTAR)'!$P$3:$R$91,3,0),"")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ANDREANA MARIA DE MENDONCA ALVES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225124</v>
      </c>
      <c r="G23" s="13">
        <f>IF('[1]TCE - ANEXO III - Preencher'!H32="","",'[1]TCE - ANEXO III - Preencher'!H32)</f>
        <v>44593</v>
      </c>
      <c r="H23" s="14">
        <f>'[1]TCE - ANEXO III - Preencher'!I32</f>
        <v>0</v>
      </c>
      <c r="I23" s="14">
        <f>'[1]TCE - ANEXO III - Preencher'!J32</f>
        <v>719.12</v>
      </c>
      <c r="J23" s="14">
        <f>'[1]TCE - ANEXO III - Preencher'!K32</f>
        <v>0</v>
      </c>
      <c r="K23" s="15">
        <f>'[1]TCE - ANEXO III - Preencher'!L32</f>
        <v>154.91999999999999</v>
      </c>
      <c r="L23" s="15">
        <f>'[1]TCE - ANEXO III - Preencher'!M32</f>
        <v>8</v>
      </c>
      <c r="M23" s="15">
        <f t="shared" si="1"/>
        <v>146.91999999999999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59.69</v>
      </c>
      <c r="R23" s="15">
        <f>'[1]TCE - ANEXO III - Preencher'!S32</f>
        <v>0</v>
      </c>
      <c r="S23" s="16">
        <f t="shared" si="3"/>
        <v>59.69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925.73</v>
      </c>
    </row>
    <row r="24" spans="1:28" x14ac:dyDescent="0.2">
      <c r="A24" s="8">
        <f>IFERROR(VLOOKUP(B24,'[1]DADOS (OCULTAR)'!$P$3:$R$91,3,0),"")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ANDREZA KARLA DA SILVA CAVALCANTI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44593</v>
      </c>
      <c r="H24" s="14">
        <f>'[1]TCE - ANEXO III - Preencher'!I33</f>
        <v>0</v>
      </c>
      <c r="I24" s="14">
        <f>'[1]TCE - ANEXO III - Preencher'!J33</f>
        <v>126.9</v>
      </c>
      <c r="J24" s="14">
        <f>'[1]TCE - ANEXO III - Preencher'!K33</f>
        <v>0</v>
      </c>
      <c r="K24" s="15">
        <f>'[1]TCE - ANEXO III - Preencher'!L33</f>
        <v>154.91999999999999</v>
      </c>
      <c r="L24" s="15">
        <f>'[1]TCE - ANEXO III - Preencher'!M33</f>
        <v>1.21</v>
      </c>
      <c r="M24" s="15">
        <f t="shared" si="1"/>
        <v>153.70999999999998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59.69</v>
      </c>
      <c r="R24" s="15">
        <f>'[1]TCE - ANEXO III - Preencher'!S33</f>
        <v>0</v>
      </c>
      <c r="S24" s="16">
        <f t="shared" si="3"/>
        <v>59.69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340.3</v>
      </c>
    </row>
    <row r="25" spans="1:28" x14ac:dyDescent="0.2">
      <c r="A25" s="8">
        <f>IFERROR(VLOOKUP(B25,'[1]DADOS (OCULTAR)'!$P$3:$R$91,3,0),"")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ANNA BEATRIZ GALLINDO MACHADO LACERDA SANTIAGO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44593</v>
      </c>
      <c r="H25" s="14">
        <f>'[1]TCE - ANEXO III - Preencher'!I34</f>
        <v>0</v>
      </c>
      <c r="I25" s="14">
        <f>'[1]TCE - ANEXO III - Preencher'!J34</f>
        <v>719.12</v>
      </c>
      <c r="J25" s="14">
        <f>'[1]TCE - ANEXO III - Preencher'!K34</f>
        <v>0</v>
      </c>
      <c r="K25" s="15">
        <f>'[1]TCE - ANEXO III - Preencher'!L34</f>
        <v>154.91999999999999</v>
      </c>
      <c r="L25" s="15">
        <f>'[1]TCE - ANEXO III - Preencher'!M34</f>
        <v>8</v>
      </c>
      <c r="M25" s="15">
        <f t="shared" si="1"/>
        <v>146.91999999999999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59.69</v>
      </c>
      <c r="R25" s="15">
        <f>'[1]TCE - ANEXO III - Preencher'!S34</f>
        <v>0</v>
      </c>
      <c r="S25" s="16">
        <f t="shared" si="3"/>
        <v>59.69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925.73</v>
      </c>
    </row>
    <row r="26" spans="1:28" x14ac:dyDescent="0.2">
      <c r="A26" s="8">
        <f>IFERROR(VLOOKUP(B26,'[1]DADOS (OCULTAR)'!$P$3:$R$91,3,0),"")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ANTONIO CARLOS SALES CARDEAL JUNIOR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44593</v>
      </c>
      <c r="H26" s="14">
        <f>'[1]TCE - ANEXO III - Preencher'!I35</f>
        <v>0</v>
      </c>
      <c r="I26" s="14">
        <f>'[1]TCE - ANEXO III - Preencher'!J35</f>
        <v>147.1</v>
      </c>
      <c r="J26" s="14">
        <f>'[1]TCE - ANEXO III - Preencher'!K35</f>
        <v>0</v>
      </c>
      <c r="K26" s="15">
        <f>'[1]TCE - ANEXO III - Preencher'!L35</f>
        <v>154.91999999999999</v>
      </c>
      <c r="L26" s="15">
        <f>'[1]TCE - ANEXO III - Preencher'!M35</f>
        <v>1.6</v>
      </c>
      <c r="M26" s="15">
        <f t="shared" si="1"/>
        <v>153.32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59.69</v>
      </c>
      <c r="R26" s="15">
        <f>'[1]TCE - ANEXO III - Preencher'!S35</f>
        <v>0</v>
      </c>
      <c r="S26" s="16">
        <f t="shared" si="3"/>
        <v>59.69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360.10999999999996</v>
      </c>
    </row>
    <row r="27" spans="1:28" x14ac:dyDescent="0.2">
      <c r="A27" s="8">
        <f>IFERROR(VLOOKUP(B27,'[1]DADOS (OCULTAR)'!$P$3:$R$91,3,0),"")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ARLINDA TAVEIRA DO NASCIMENTO FELIX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513505</v>
      </c>
      <c r="G27" s="13">
        <f>IF('[1]TCE - ANEXO III - Preencher'!H36="","",'[1]TCE - ANEXO III - Preencher'!H36)</f>
        <v>44593</v>
      </c>
      <c r="H27" s="14">
        <f>'[1]TCE - ANEXO III - Preencher'!I36</f>
        <v>0</v>
      </c>
      <c r="I27" s="14">
        <f>'[1]TCE - ANEXO III - Preencher'!J36</f>
        <v>116.35</v>
      </c>
      <c r="J27" s="14">
        <f>'[1]TCE - ANEXO III - Preencher'!K36</f>
        <v>0</v>
      </c>
      <c r="K27" s="15">
        <f>'[1]TCE - ANEXO III - Preencher'!L36</f>
        <v>154.91999999999999</v>
      </c>
      <c r="L27" s="15">
        <f>'[1]TCE - ANEXO III - Preencher'!M36</f>
        <v>1.21</v>
      </c>
      <c r="M27" s="15">
        <f t="shared" si="1"/>
        <v>153.70999999999998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59.69</v>
      </c>
      <c r="R27" s="15">
        <f>'[1]TCE - ANEXO III - Preencher'!S36</f>
        <v>72.72</v>
      </c>
      <c r="S27" s="16">
        <f t="shared" si="3"/>
        <v>-13.030000000000001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257.02999999999997</v>
      </c>
    </row>
    <row r="28" spans="1:28" x14ac:dyDescent="0.2">
      <c r="A28" s="8">
        <f>IFERROR(VLOOKUP(B28,'[1]DADOS (OCULTAR)'!$P$3:$R$91,3,0),"")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ARNAUD ALBUQUERQUE DO REGO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44593</v>
      </c>
      <c r="H28" s="14">
        <f>'[1]TCE - ANEXO III - Preencher'!I37</f>
        <v>0</v>
      </c>
      <c r="I28" s="14">
        <f>'[1]TCE - ANEXO III - Preencher'!J37</f>
        <v>77.56</v>
      </c>
      <c r="J28" s="14">
        <f>'[1]TCE - ANEXO III - Preencher'!K37</f>
        <v>0</v>
      </c>
      <c r="K28" s="15">
        <f>'[1]TCE - ANEXO III - Preencher'!L37</f>
        <v>154.91999999999999</v>
      </c>
      <c r="L28" s="15">
        <f>'[1]TCE - ANEXO III - Preencher'!M37</f>
        <v>1.21</v>
      </c>
      <c r="M28" s="15">
        <f t="shared" si="1"/>
        <v>153.70999999999998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59.69</v>
      </c>
      <c r="R28" s="15">
        <f>'[1]TCE - ANEXO III - Preencher'!S37</f>
        <v>72.72</v>
      </c>
      <c r="S28" s="16">
        <f t="shared" si="3"/>
        <v>-13.030000000000001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218.23999999999998</v>
      </c>
    </row>
    <row r="29" spans="1:28" x14ac:dyDescent="0.2">
      <c r="A29" s="8">
        <f>IFERROR(VLOOKUP(B29,'[1]DADOS (OCULTAR)'!$P$3:$R$91,3,0),"")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ARTHUR TORRES LAGE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44593</v>
      </c>
      <c r="H29" s="14">
        <f>'[1]TCE - ANEXO III - Preencher'!I38</f>
        <v>0</v>
      </c>
      <c r="I29" s="14">
        <f>'[1]TCE - ANEXO III - Preencher'!J38</f>
        <v>659.39</v>
      </c>
      <c r="J29" s="14">
        <f>'[1]TCE - ANEXO III - Preencher'!K38</f>
        <v>0</v>
      </c>
      <c r="K29" s="15">
        <f>'[1]TCE - ANEXO III - Preencher'!L38</f>
        <v>154.91999999999999</v>
      </c>
      <c r="L29" s="15">
        <f>'[1]TCE - ANEXO III - Preencher'!M38</f>
        <v>8</v>
      </c>
      <c r="M29" s="15">
        <f t="shared" si="1"/>
        <v>146.91999999999999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59.69</v>
      </c>
      <c r="R29" s="15">
        <f>'[1]TCE - ANEXO III - Preencher'!S38</f>
        <v>0</v>
      </c>
      <c r="S29" s="16">
        <f t="shared" si="3"/>
        <v>59.69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866</v>
      </c>
    </row>
    <row r="30" spans="1:28" x14ac:dyDescent="0.2">
      <c r="A30" s="8">
        <f>IFERROR(VLOOKUP(B30,'[1]DADOS (OCULTAR)'!$P$3:$R$91,3,0),"")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BRUNNA CAROLINE SANTOS DE MOURA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225124</v>
      </c>
      <c r="G30" s="13">
        <f>IF('[1]TCE - ANEXO III - Preencher'!H39="","",'[1]TCE - ANEXO III - Preencher'!H39)</f>
        <v>44593</v>
      </c>
      <c r="H30" s="14">
        <f>'[1]TCE - ANEXO III - Preencher'!I39</f>
        <v>0</v>
      </c>
      <c r="I30" s="14">
        <f>'[1]TCE - ANEXO III - Preencher'!J39</f>
        <v>719.12</v>
      </c>
      <c r="J30" s="14">
        <f>'[1]TCE - ANEXO III - Preencher'!K39</f>
        <v>0</v>
      </c>
      <c r="K30" s="15">
        <f>'[1]TCE - ANEXO III - Preencher'!L39</f>
        <v>154.91999999999999</v>
      </c>
      <c r="L30" s="15">
        <f>'[1]TCE - ANEXO III - Preencher'!M39</f>
        <v>8</v>
      </c>
      <c r="M30" s="15">
        <f t="shared" si="1"/>
        <v>146.91999999999999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59.69</v>
      </c>
      <c r="R30" s="15">
        <f>'[1]TCE - ANEXO III - Preencher'!S39</f>
        <v>0</v>
      </c>
      <c r="S30" s="16">
        <f t="shared" si="3"/>
        <v>59.69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925.73</v>
      </c>
    </row>
    <row r="31" spans="1:28" x14ac:dyDescent="0.2">
      <c r="A31" s="8">
        <f>IFERROR(VLOOKUP(B31,'[1]DADOS (OCULTAR)'!$P$3:$R$91,3,0),"")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CAMILA FERNANDA CANDIDO DE ALBUQUERQUE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44593</v>
      </c>
      <c r="H31" s="14">
        <f>'[1]TCE - ANEXO III - Preencher'!I40</f>
        <v>0</v>
      </c>
      <c r="I31" s="14">
        <f>'[1]TCE - ANEXO III - Preencher'!J40</f>
        <v>586.79</v>
      </c>
      <c r="J31" s="14">
        <f>'[1]TCE - ANEXO III - Preencher'!K40</f>
        <v>0</v>
      </c>
      <c r="K31" s="15">
        <f>'[1]TCE - ANEXO III - Preencher'!L40</f>
        <v>154.91999999999999</v>
      </c>
      <c r="L31" s="15">
        <f>'[1]TCE - ANEXO III - Preencher'!M40</f>
        <v>8</v>
      </c>
      <c r="M31" s="15">
        <f t="shared" si="1"/>
        <v>146.91999999999999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59.69</v>
      </c>
      <c r="R31" s="15">
        <f>'[1]TCE - ANEXO III - Preencher'!S40</f>
        <v>0</v>
      </c>
      <c r="S31" s="16">
        <f t="shared" si="3"/>
        <v>59.69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793.39999999999986</v>
      </c>
    </row>
    <row r="32" spans="1:28" x14ac:dyDescent="0.2">
      <c r="A32" s="8">
        <f>IFERROR(VLOOKUP(B32,'[1]DADOS (OCULTAR)'!$P$3:$R$91,3,0),"")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CAMYLA MELO COELHO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2252-10</v>
      </c>
      <c r="G32" s="13">
        <f>IF('[1]TCE - ANEXO III - Preencher'!H41="","",'[1]TCE - ANEXO III - Preencher'!H41)</f>
        <v>44593</v>
      </c>
      <c r="H32" s="14">
        <f>'[1]TCE - ANEXO III - Preencher'!I41</f>
        <v>0</v>
      </c>
      <c r="I32" s="14">
        <f>'[1]TCE - ANEXO III - Preencher'!J41</f>
        <v>611.47</v>
      </c>
      <c r="J32" s="14">
        <f>'[1]TCE - ANEXO III - Preencher'!K41</f>
        <v>0</v>
      </c>
      <c r="K32" s="15">
        <f>'[1]TCE - ANEXO III - Preencher'!L41</f>
        <v>154.91999999999999</v>
      </c>
      <c r="L32" s="15">
        <f>'[1]TCE - ANEXO III - Preencher'!M41</f>
        <v>8</v>
      </c>
      <c r="M32" s="15">
        <f t="shared" si="1"/>
        <v>146.91999999999999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59.69</v>
      </c>
      <c r="R32" s="15">
        <f>'[1]TCE - ANEXO III - Preencher'!S41</f>
        <v>0</v>
      </c>
      <c r="S32" s="16">
        <f t="shared" si="3"/>
        <v>59.69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818.07999999999993</v>
      </c>
    </row>
    <row r="33" spans="1:28" x14ac:dyDescent="0.2">
      <c r="A33" s="8">
        <f>IFERROR(VLOOKUP(B33,'[1]DADOS (OCULTAR)'!$P$3:$R$91,3,0),"")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CARLA MIKAELE RAMOS CRUZ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44593</v>
      </c>
      <c r="H33" s="14">
        <f>'[1]TCE - ANEXO III - Preencher'!I42</f>
        <v>0</v>
      </c>
      <c r="I33" s="14">
        <f>'[1]TCE - ANEXO III - Preencher'!J42</f>
        <v>126.9</v>
      </c>
      <c r="J33" s="14">
        <f>'[1]TCE - ANEXO III - Preencher'!K42</f>
        <v>0</v>
      </c>
      <c r="K33" s="15">
        <f>'[1]TCE - ANEXO III - Preencher'!L42</f>
        <v>154.91999999999999</v>
      </c>
      <c r="L33" s="15">
        <f>'[1]TCE - ANEXO III - Preencher'!M42</f>
        <v>1.21</v>
      </c>
      <c r="M33" s="15">
        <f t="shared" si="1"/>
        <v>153.70999999999998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59.69</v>
      </c>
      <c r="R33" s="15">
        <f>'[1]TCE - ANEXO III - Preencher'!S42</f>
        <v>72.72</v>
      </c>
      <c r="S33" s="16">
        <f t="shared" si="3"/>
        <v>-13.030000000000001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267.58000000000004</v>
      </c>
    </row>
    <row r="34" spans="1:28" x14ac:dyDescent="0.2">
      <c r="A34" s="8">
        <f>IFERROR(VLOOKUP(B34,'[1]DADOS (OCULTAR)'!$P$3:$R$91,3,0),"")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 xml:space="preserve">CARLA PATRICIA LIMA DO NASCIMENTO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44593</v>
      </c>
      <c r="H34" s="14">
        <f>'[1]TCE - ANEXO III - Preencher'!I43</f>
        <v>0</v>
      </c>
      <c r="I34" s="14">
        <f>'[1]TCE - ANEXO III - Preencher'!J43</f>
        <v>147.1</v>
      </c>
      <c r="J34" s="14">
        <f>'[1]TCE - ANEXO III - Preencher'!K43</f>
        <v>0</v>
      </c>
      <c r="K34" s="15">
        <f>'[1]TCE - ANEXO III - Preencher'!L43</f>
        <v>154.91999999999999</v>
      </c>
      <c r="L34" s="15">
        <f>'[1]TCE - ANEXO III - Preencher'!M43</f>
        <v>1.6</v>
      </c>
      <c r="M34" s="15">
        <f t="shared" si="1"/>
        <v>153.32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59.69</v>
      </c>
      <c r="R34" s="15">
        <f>'[1]TCE - ANEXO III - Preencher'!S43</f>
        <v>95.79</v>
      </c>
      <c r="S34" s="16">
        <f t="shared" si="3"/>
        <v>-36.100000000000009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264.31999999999994</v>
      </c>
    </row>
    <row r="35" spans="1:28" x14ac:dyDescent="0.2">
      <c r="A35" s="8">
        <f>IFERROR(VLOOKUP(B35,'[1]DADOS (OCULTAR)'!$P$3:$R$91,3,0),"")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CARLOS EDUARDO FERREIRA CAMPOS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>
        <f>IF('[1]TCE - ANEXO III - Preencher'!H44="","",'[1]TCE - ANEXO III - Preencher'!H44)</f>
        <v>44593</v>
      </c>
      <c r="H35" s="14">
        <f>'[1]TCE - ANEXO III - Preencher'!I44</f>
        <v>0</v>
      </c>
      <c r="I35" s="14">
        <f>'[1]TCE - ANEXO III - Preencher'!J44</f>
        <v>140.22</v>
      </c>
      <c r="J35" s="14">
        <f>'[1]TCE - ANEXO III - Preencher'!K44</f>
        <v>0</v>
      </c>
      <c r="K35" s="15">
        <f>'[1]TCE - ANEXO III - Preencher'!L44</f>
        <v>154.91999999999999</v>
      </c>
      <c r="L35" s="15">
        <f>'[1]TCE - ANEXO III - Preencher'!M44</f>
        <v>1.39</v>
      </c>
      <c r="M35" s="15">
        <f t="shared" si="1"/>
        <v>153.53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59.69</v>
      </c>
      <c r="R35" s="15">
        <f>'[1]TCE - ANEXO III - Preencher'!S44</f>
        <v>0</v>
      </c>
      <c r="S35" s="16">
        <f t="shared" si="3"/>
        <v>59.69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353.44</v>
      </c>
    </row>
    <row r="36" spans="1:28" x14ac:dyDescent="0.2">
      <c r="A36" s="8">
        <f>IFERROR(VLOOKUP(B36,'[1]DADOS (OCULTAR)'!$P$3:$R$91,3,0),"")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CARLOS HUMBERTO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>
        <f>IF('[1]TCE - ANEXO III - Preencher'!H45="","",'[1]TCE - ANEXO III - Preencher'!H45)</f>
        <v>44593</v>
      </c>
      <c r="H36" s="14">
        <f>'[1]TCE - ANEXO III - Preencher'!I45</f>
        <v>0</v>
      </c>
      <c r="I36" s="14">
        <f>'[1]TCE - ANEXO III - Preencher'!J45</f>
        <v>720</v>
      </c>
      <c r="J36" s="14">
        <f>'[1]TCE - ANEXO III - Preencher'!K45</f>
        <v>0</v>
      </c>
      <c r="K36" s="15">
        <f>'[1]TCE - ANEXO III - Preencher'!L45</f>
        <v>154.91999999999999</v>
      </c>
      <c r="L36" s="15">
        <f>'[1]TCE - ANEXO III - Preencher'!M45</f>
        <v>9</v>
      </c>
      <c r="M36" s="15">
        <f t="shared" si="1"/>
        <v>145.91999999999999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59.69</v>
      </c>
      <c r="R36" s="15">
        <f>'[1]TCE - ANEXO III - Preencher'!S45</f>
        <v>0</v>
      </c>
      <c r="S36" s="16">
        <f t="shared" si="3"/>
        <v>59.69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925.6099999999999</v>
      </c>
    </row>
    <row r="37" spans="1:28" x14ac:dyDescent="0.2">
      <c r="A37" s="8">
        <f>IFERROR(VLOOKUP(B37,'[1]DADOS (OCULTAR)'!$P$3:$R$91,3,0),"")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CERES MEDEIROS DO COUTO SOARES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2234-05</v>
      </c>
      <c r="G37" s="13">
        <f>IF('[1]TCE - ANEXO III - Preencher'!H46="","",'[1]TCE - ANEXO III - Preencher'!H46)</f>
        <v>44593</v>
      </c>
      <c r="H37" s="14">
        <f>'[1]TCE - ANEXO III - Preencher'!I46</f>
        <v>0</v>
      </c>
      <c r="I37" s="14">
        <f>'[1]TCE - ANEXO III - Preencher'!J46</f>
        <v>256.77</v>
      </c>
      <c r="J37" s="14">
        <f>'[1]TCE - ANEXO III - Preencher'!K46</f>
        <v>0</v>
      </c>
      <c r="K37" s="15">
        <f>'[1]TCE - ANEXO III - Preencher'!L46</f>
        <v>154.91999999999999</v>
      </c>
      <c r="L37" s="15">
        <f>'[1]TCE - ANEXO III - Preencher'!M46</f>
        <v>3.21</v>
      </c>
      <c r="M37" s="15">
        <f t="shared" si="1"/>
        <v>151.70999999999998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59.69</v>
      </c>
      <c r="R37" s="15">
        <f>'[1]TCE - ANEXO III - Preencher'!S46</f>
        <v>0</v>
      </c>
      <c r="S37" s="16">
        <f t="shared" si="3"/>
        <v>59.69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468.16999999999996</v>
      </c>
    </row>
    <row r="38" spans="1:28" x14ac:dyDescent="0.2">
      <c r="A38" s="8">
        <f>IFERROR(VLOOKUP(B38,'[1]DADOS (OCULTAR)'!$P$3:$R$91,3,0),"")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CICERO FERNANDES DE ARAUJO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44593</v>
      </c>
      <c r="H38" s="14">
        <f>'[1]TCE - ANEXO III - Preencher'!I47</f>
        <v>0</v>
      </c>
      <c r="I38" s="14">
        <f>'[1]TCE - ANEXO III - Preencher'!J47</f>
        <v>147.1</v>
      </c>
      <c r="J38" s="14">
        <f>'[1]TCE - ANEXO III - Preencher'!K47</f>
        <v>0</v>
      </c>
      <c r="K38" s="15">
        <f>'[1]TCE - ANEXO III - Preencher'!L47</f>
        <v>154.91999999999999</v>
      </c>
      <c r="L38" s="15">
        <f>'[1]TCE - ANEXO III - Preencher'!M47</f>
        <v>1.6</v>
      </c>
      <c r="M38" s="15">
        <f t="shared" si="1"/>
        <v>153.32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59.69</v>
      </c>
      <c r="R38" s="15">
        <f>'[1]TCE - ANEXO III - Preencher'!S47</f>
        <v>0</v>
      </c>
      <c r="S38" s="16">
        <f t="shared" si="3"/>
        <v>59.69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360.10999999999996</v>
      </c>
    </row>
    <row r="39" spans="1:28" x14ac:dyDescent="0.2">
      <c r="A39" s="8">
        <f>IFERROR(VLOOKUP(B39,'[1]DADOS (OCULTAR)'!$P$3:$R$91,3,0),"")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CICERO JOSE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>
        <f>IF('[1]TCE - ANEXO III - Preencher'!H48="","",'[1]TCE - ANEXO III - Preencher'!H48)</f>
        <v>44593</v>
      </c>
      <c r="H39" s="14">
        <f>'[1]TCE - ANEXO III - Preencher'!I48</f>
        <v>0</v>
      </c>
      <c r="I39" s="14">
        <f>'[1]TCE - ANEXO III - Preencher'!J48</f>
        <v>135.74</v>
      </c>
      <c r="J39" s="14">
        <f>'[1]TCE - ANEXO III - Preencher'!K48</f>
        <v>0</v>
      </c>
      <c r="K39" s="15">
        <f>'[1]TCE - ANEXO III - Preencher'!L48</f>
        <v>154.91999999999999</v>
      </c>
      <c r="L39" s="15">
        <f>'[1]TCE - ANEXO III - Preencher'!M48</f>
        <v>1.21</v>
      </c>
      <c r="M39" s="15">
        <f t="shared" si="1"/>
        <v>153.70999999999998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59.69</v>
      </c>
      <c r="R39" s="15">
        <f>'[1]TCE - ANEXO III - Preencher'!S48</f>
        <v>0</v>
      </c>
      <c r="S39" s="16">
        <f t="shared" si="3"/>
        <v>59.69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349.14</v>
      </c>
    </row>
    <row r="40" spans="1:28" x14ac:dyDescent="0.2">
      <c r="A40" s="8">
        <f>IFERROR(VLOOKUP(B40,'[1]DADOS (OCULTAR)'!$P$3:$R$91,3,0),"")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CLARICE FREITAS VILAR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>
        <f>IF('[1]TCE - ANEXO III - Preencher'!H49="","",'[1]TCE - ANEXO III - Preencher'!H49)</f>
        <v>44593</v>
      </c>
      <c r="H40" s="14">
        <f>'[1]TCE - ANEXO III - Preencher'!I49</f>
        <v>0</v>
      </c>
      <c r="I40" s="14">
        <f>'[1]TCE - ANEXO III - Preencher'!J49</f>
        <v>659.39</v>
      </c>
      <c r="J40" s="14">
        <f>'[1]TCE - ANEXO III - Preencher'!K49</f>
        <v>0</v>
      </c>
      <c r="K40" s="15">
        <f>'[1]TCE - ANEXO III - Preencher'!L49</f>
        <v>154.91999999999999</v>
      </c>
      <c r="L40" s="15">
        <f>'[1]TCE - ANEXO III - Preencher'!M49</f>
        <v>8</v>
      </c>
      <c r="M40" s="15">
        <f t="shared" si="1"/>
        <v>146.91999999999999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59.69</v>
      </c>
      <c r="R40" s="15">
        <f>'[1]TCE - ANEXO III - Preencher'!S49</f>
        <v>0</v>
      </c>
      <c r="S40" s="16">
        <f t="shared" si="3"/>
        <v>59.69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866</v>
      </c>
    </row>
    <row r="41" spans="1:28" x14ac:dyDescent="0.2">
      <c r="A41" s="8">
        <f>IFERROR(VLOOKUP(B41,'[1]DADOS (OCULTAR)'!$P$3:$R$91,3,0),"")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CLAUDEMIR ALVES DE FREITAS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7823-20</v>
      </c>
      <c r="G41" s="13">
        <f>IF('[1]TCE - ANEXO III - Preencher'!H50="","",'[1]TCE - ANEXO III - Preencher'!H50)</f>
        <v>44593</v>
      </c>
      <c r="H41" s="14">
        <f>'[1]TCE - ANEXO III - Preencher'!I50</f>
        <v>0</v>
      </c>
      <c r="I41" s="14">
        <f>'[1]TCE - ANEXO III - Preencher'!J50</f>
        <v>140.22</v>
      </c>
      <c r="J41" s="14">
        <f>'[1]TCE - ANEXO III - Preencher'!K50</f>
        <v>0</v>
      </c>
      <c r="K41" s="15">
        <f>'[1]TCE - ANEXO III - Preencher'!L50</f>
        <v>154.91999999999999</v>
      </c>
      <c r="L41" s="15">
        <f>'[1]TCE - ANEXO III - Preencher'!M50</f>
        <v>1.39</v>
      </c>
      <c r="M41" s="15">
        <f t="shared" si="1"/>
        <v>153.53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59.69</v>
      </c>
      <c r="R41" s="15">
        <f>'[1]TCE - ANEXO III - Preencher'!S50</f>
        <v>0</v>
      </c>
      <c r="S41" s="16">
        <f t="shared" si="3"/>
        <v>59.69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353.44</v>
      </c>
    </row>
    <row r="42" spans="1:28" x14ac:dyDescent="0.2">
      <c r="A42" s="8">
        <f>IFERROR(VLOOKUP(B42,'[1]DADOS (OCULTAR)'!$P$3:$R$91,3,0),"")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CLAUDIO LUIS DE MOURA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7664-20</v>
      </c>
      <c r="G42" s="13">
        <f>IF('[1]TCE - ANEXO III - Preencher'!H51="","",'[1]TCE - ANEXO III - Preencher'!H51)</f>
        <v>44593</v>
      </c>
      <c r="H42" s="14">
        <f>'[1]TCE - ANEXO III - Preencher'!I51</f>
        <v>0</v>
      </c>
      <c r="I42" s="14">
        <f>'[1]TCE - ANEXO III - Preencher'!J51</f>
        <v>101.48</v>
      </c>
      <c r="J42" s="14">
        <f>'[1]TCE - ANEXO III - Preencher'!K51</f>
        <v>0</v>
      </c>
      <c r="K42" s="15">
        <f>'[1]TCE - ANEXO III - Preencher'!L51</f>
        <v>154.91999999999999</v>
      </c>
      <c r="L42" s="15">
        <f>'[1]TCE - ANEXO III - Preencher'!M51</f>
        <v>0</v>
      </c>
      <c r="M42" s="15">
        <f t="shared" si="1"/>
        <v>154.91999999999999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59.69</v>
      </c>
      <c r="R42" s="15">
        <f>'[1]TCE - ANEXO III - Preencher'!S51</f>
        <v>0</v>
      </c>
      <c r="S42" s="16">
        <f t="shared" si="3"/>
        <v>59.69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316.08999999999997</v>
      </c>
    </row>
    <row r="43" spans="1:28" x14ac:dyDescent="0.2">
      <c r="A43" s="8">
        <f>IFERROR(VLOOKUP(B43,'[1]DADOS (OCULTAR)'!$P$3:$R$91,3,0),"")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CLAUDJANE SOBRAL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44593</v>
      </c>
      <c r="H43" s="14">
        <f>'[1]TCE - ANEXO III - Preencher'!I52</f>
        <v>0</v>
      </c>
      <c r="I43" s="14">
        <f>'[1]TCE - ANEXO III - Preencher'!J52</f>
        <v>126.9</v>
      </c>
      <c r="J43" s="14">
        <f>'[1]TCE - ANEXO III - Preencher'!K52</f>
        <v>0</v>
      </c>
      <c r="K43" s="15">
        <f>'[1]TCE - ANEXO III - Preencher'!L52</f>
        <v>154.91999999999999</v>
      </c>
      <c r="L43" s="15">
        <f>'[1]TCE - ANEXO III - Preencher'!M52</f>
        <v>1.21</v>
      </c>
      <c r="M43" s="15">
        <f t="shared" si="1"/>
        <v>153.70999999999998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59.69</v>
      </c>
      <c r="R43" s="15">
        <f>'[1]TCE - ANEXO III - Preencher'!S52</f>
        <v>0</v>
      </c>
      <c r="S43" s="16">
        <f t="shared" si="3"/>
        <v>59.69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340.3</v>
      </c>
    </row>
    <row r="44" spans="1:28" x14ac:dyDescent="0.2">
      <c r="A44" s="8">
        <f>IFERROR(VLOOKUP(B44,'[1]DADOS (OCULTAR)'!$P$3:$R$91,3,0),"")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 xml:space="preserve">CRISTIANA VALERIA DA SILVA SINFRONIO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44593</v>
      </c>
      <c r="H44" s="14">
        <f>'[1]TCE - ANEXO III - Preencher'!I53</f>
        <v>0</v>
      </c>
      <c r="I44" s="14">
        <f>'[1]TCE - ANEXO III - Preencher'!J53</f>
        <v>116.35</v>
      </c>
      <c r="J44" s="14">
        <f>'[1]TCE - ANEXO III - Preencher'!K53</f>
        <v>0</v>
      </c>
      <c r="K44" s="15">
        <f>'[1]TCE - ANEXO III - Preencher'!L53</f>
        <v>154.91999999999999</v>
      </c>
      <c r="L44" s="15">
        <f>'[1]TCE - ANEXO III - Preencher'!M53</f>
        <v>1.21</v>
      </c>
      <c r="M44" s="15">
        <f t="shared" si="1"/>
        <v>153.70999999999998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59.69</v>
      </c>
      <c r="R44" s="15">
        <f>'[1]TCE - ANEXO III - Preencher'!S53</f>
        <v>72.72</v>
      </c>
      <c r="S44" s="16">
        <f t="shared" si="3"/>
        <v>-13.030000000000001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257.02999999999997</v>
      </c>
    </row>
    <row r="45" spans="1:28" x14ac:dyDescent="0.2">
      <c r="A45" s="8">
        <f>IFERROR(VLOOKUP(B45,'[1]DADOS (OCULTAR)'!$P$3:$R$91,3,0),"")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CRISTIANE APRIGIO DE ASSUNCAO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44593</v>
      </c>
      <c r="H45" s="14">
        <f>'[1]TCE - ANEXO III - Preencher'!I54</f>
        <v>0</v>
      </c>
      <c r="I45" s="14">
        <f>'[1]TCE - ANEXO III - Preencher'!J54</f>
        <v>126.9</v>
      </c>
      <c r="J45" s="14">
        <f>'[1]TCE - ANEXO III - Preencher'!K54</f>
        <v>0</v>
      </c>
      <c r="K45" s="15">
        <f>'[1]TCE - ANEXO III - Preencher'!L54</f>
        <v>154.91999999999999</v>
      </c>
      <c r="L45" s="15">
        <f>'[1]TCE - ANEXO III - Preencher'!M54</f>
        <v>1.21</v>
      </c>
      <c r="M45" s="15">
        <f t="shared" si="1"/>
        <v>153.70999999999998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59.69</v>
      </c>
      <c r="R45" s="15">
        <f>'[1]TCE - ANEXO III - Preencher'!S54</f>
        <v>72.72</v>
      </c>
      <c r="S45" s="16">
        <f t="shared" si="3"/>
        <v>-13.030000000000001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267.58000000000004</v>
      </c>
    </row>
    <row r="46" spans="1:28" x14ac:dyDescent="0.2">
      <c r="A46" s="8">
        <f>IFERROR(VLOOKUP(B46,'[1]DADOS (OCULTAR)'!$P$3:$R$91,3,0),"")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CRISTIANO BATISTA LOPES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>
        <f>IF('[1]TCE - ANEXO III - Preencher'!H55="","",'[1]TCE - ANEXO III - Preencher'!H55)</f>
        <v>44593</v>
      </c>
      <c r="H46" s="14">
        <f>'[1]TCE - ANEXO III - Preencher'!I55</f>
        <v>0</v>
      </c>
      <c r="I46" s="14">
        <f>'[1]TCE - ANEXO III - Preencher'!J55</f>
        <v>116.35</v>
      </c>
      <c r="J46" s="14">
        <f>'[1]TCE - ANEXO III - Preencher'!K55</f>
        <v>0</v>
      </c>
      <c r="K46" s="15">
        <f>'[1]TCE - ANEXO III - Preencher'!L55</f>
        <v>154.91999999999999</v>
      </c>
      <c r="L46" s="15">
        <f>'[1]TCE - ANEXO III - Preencher'!M55</f>
        <v>1.21</v>
      </c>
      <c r="M46" s="15">
        <f t="shared" si="1"/>
        <v>153.70999999999998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59.69</v>
      </c>
      <c r="R46" s="15">
        <f>'[1]TCE - ANEXO III - Preencher'!S55</f>
        <v>72.72</v>
      </c>
      <c r="S46" s="16">
        <f t="shared" si="3"/>
        <v>-13.030000000000001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257.02999999999997</v>
      </c>
    </row>
    <row r="47" spans="1:28" x14ac:dyDescent="0.2">
      <c r="A47" s="8">
        <f>IFERROR(VLOOKUP(B47,'[1]DADOS (OCULTAR)'!$P$3:$R$91,3,0),"")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CRISTIANO VITOR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44593</v>
      </c>
      <c r="H47" s="14">
        <f>'[1]TCE - ANEXO III - Preencher'!I56</f>
        <v>0</v>
      </c>
      <c r="I47" s="14">
        <f>'[1]TCE - ANEXO III - Preencher'!J56</f>
        <v>116.35</v>
      </c>
      <c r="J47" s="14">
        <f>'[1]TCE - ANEXO III - Preencher'!K56</f>
        <v>0</v>
      </c>
      <c r="K47" s="15">
        <f>'[1]TCE - ANEXO III - Preencher'!L56</f>
        <v>154.91999999999999</v>
      </c>
      <c r="L47" s="15">
        <f>'[1]TCE - ANEXO III - Preencher'!M56</f>
        <v>1.21</v>
      </c>
      <c r="M47" s="15">
        <f t="shared" si="1"/>
        <v>153.70999999999998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59.69</v>
      </c>
      <c r="R47" s="15">
        <f>'[1]TCE - ANEXO III - Preencher'!S56</f>
        <v>72.72</v>
      </c>
      <c r="S47" s="16">
        <f t="shared" si="3"/>
        <v>-13.030000000000001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257.02999999999997</v>
      </c>
    </row>
    <row r="48" spans="1:28" x14ac:dyDescent="0.2">
      <c r="A48" s="8">
        <f>IFERROR(VLOOKUP(B48,'[1]DADOS (OCULTAR)'!$P$3:$R$91,3,0),"")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CRISTINA FLOR DA SILVA FELIPE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44593</v>
      </c>
      <c r="H48" s="14">
        <f>'[1]TCE - ANEXO III - Preencher'!I57</f>
        <v>0</v>
      </c>
      <c r="I48" s="14">
        <f>'[1]TCE - ANEXO III - Preencher'!J57</f>
        <v>126.9</v>
      </c>
      <c r="J48" s="14">
        <f>'[1]TCE - ANEXO III - Preencher'!K57</f>
        <v>0</v>
      </c>
      <c r="K48" s="15">
        <f>'[1]TCE - ANEXO III - Preencher'!L57</f>
        <v>154.91999999999999</v>
      </c>
      <c r="L48" s="15">
        <f>'[1]TCE - ANEXO III - Preencher'!M57</f>
        <v>1.21</v>
      </c>
      <c r="M48" s="15">
        <f t="shared" si="1"/>
        <v>153.70999999999998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59.69</v>
      </c>
      <c r="R48" s="15">
        <f>'[1]TCE - ANEXO III - Preencher'!S57</f>
        <v>72.72</v>
      </c>
      <c r="S48" s="16">
        <f t="shared" si="3"/>
        <v>-13.030000000000001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267.58000000000004</v>
      </c>
    </row>
    <row r="49" spans="1:28" x14ac:dyDescent="0.2">
      <c r="A49" s="8">
        <f>IFERROR(VLOOKUP(B49,'[1]DADOS (OCULTAR)'!$P$3:$R$91,3,0),"")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DAIANE RIBEIRO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44593</v>
      </c>
      <c r="H49" s="14">
        <f>'[1]TCE - ANEXO III - Preencher'!I58</f>
        <v>0</v>
      </c>
      <c r="I49" s="14">
        <f>'[1]TCE - ANEXO III - Preencher'!J58</f>
        <v>54.29</v>
      </c>
      <c r="J49" s="14">
        <f>'[1]TCE - ANEXO III - Preencher'!K58</f>
        <v>0</v>
      </c>
      <c r="K49" s="15">
        <f>'[1]TCE - ANEXO III - Preencher'!L58</f>
        <v>154.91999999999999</v>
      </c>
      <c r="L49" s="15">
        <f>'[1]TCE - ANEXO III - Preencher'!M58</f>
        <v>1.21</v>
      </c>
      <c r="M49" s="15">
        <f t="shared" si="1"/>
        <v>153.70999999999998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59.69</v>
      </c>
      <c r="R49" s="15">
        <f>'[1]TCE - ANEXO III - Preencher'!S58</f>
        <v>72.72</v>
      </c>
      <c r="S49" s="16">
        <f t="shared" si="3"/>
        <v>-13.030000000000001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194.96999999999997</v>
      </c>
    </row>
    <row r="50" spans="1:28" x14ac:dyDescent="0.2">
      <c r="A50" s="8">
        <f>IFERROR(VLOOKUP(B50,'[1]DADOS (OCULTAR)'!$P$3:$R$91,3,0),"")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DANIEL MACX COSTA DO NASCIMENTO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44593</v>
      </c>
      <c r="H50" s="14">
        <f>'[1]TCE - ANEXO III - Preencher'!I59</f>
        <v>0</v>
      </c>
      <c r="I50" s="14">
        <f>'[1]TCE - ANEXO III - Preencher'!J59</f>
        <v>126.9</v>
      </c>
      <c r="J50" s="14">
        <f>'[1]TCE - ANEXO III - Preencher'!K59</f>
        <v>0</v>
      </c>
      <c r="K50" s="15">
        <f>'[1]TCE - ANEXO III - Preencher'!L59</f>
        <v>154.91999999999999</v>
      </c>
      <c r="L50" s="15">
        <f>'[1]TCE - ANEXO III - Preencher'!M59</f>
        <v>1.21</v>
      </c>
      <c r="M50" s="15">
        <f t="shared" si="1"/>
        <v>153.70999999999998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59.69</v>
      </c>
      <c r="R50" s="15">
        <f>'[1]TCE - ANEXO III - Preencher'!S59</f>
        <v>72.72</v>
      </c>
      <c r="S50" s="16">
        <f t="shared" si="3"/>
        <v>-13.030000000000001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267.58000000000004</v>
      </c>
    </row>
    <row r="51" spans="1:28" x14ac:dyDescent="0.2">
      <c r="A51" s="8">
        <f>IFERROR(VLOOKUP(B51,'[1]DADOS (OCULTAR)'!$P$3:$R$91,3,0),"")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DANIELA DE SOUZA TRAVASSO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>
        <f>IF('[1]TCE - ANEXO III - Preencher'!H60="","",'[1]TCE - ANEXO III - Preencher'!H60)</f>
        <v>44593</v>
      </c>
      <c r="H51" s="14">
        <f>'[1]TCE - ANEXO III - Preencher'!I60</f>
        <v>0</v>
      </c>
      <c r="I51" s="14">
        <f>'[1]TCE - ANEXO III - Preencher'!J60</f>
        <v>674.32</v>
      </c>
      <c r="J51" s="14">
        <f>'[1]TCE - ANEXO III - Preencher'!K60</f>
        <v>0</v>
      </c>
      <c r="K51" s="15">
        <f>'[1]TCE - ANEXO III - Preencher'!L60</f>
        <v>154.91999999999999</v>
      </c>
      <c r="L51" s="15">
        <f>'[1]TCE - ANEXO III - Preencher'!M60</f>
        <v>8</v>
      </c>
      <c r="M51" s="15">
        <f t="shared" si="1"/>
        <v>146.91999999999999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59.69</v>
      </c>
      <c r="R51" s="15">
        <f>'[1]TCE - ANEXO III - Preencher'!S60</f>
        <v>0</v>
      </c>
      <c r="S51" s="16">
        <f t="shared" si="3"/>
        <v>59.69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880.93000000000006</v>
      </c>
    </row>
    <row r="52" spans="1:28" x14ac:dyDescent="0.2">
      <c r="A52" s="8">
        <f>IFERROR(VLOOKUP(B52,'[1]DADOS (OCULTAR)'!$P$3:$R$91,3,0),"")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DANIELE MARIA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4221-05</v>
      </c>
      <c r="G52" s="13">
        <f>IF('[1]TCE - ANEXO III - Preencher'!H61="","",'[1]TCE - ANEXO III - Preencher'!H61)</f>
        <v>44593</v>
      </c>
      <c r="H52" s="14">
        <f>'[1]TCE - ANEXO III - Preencher'!I61</f>
        <v>0</v>
      </c>
      <c r="I52" s="14">
        <f>'[1]TCE - ANEXO III - Preencher'!J61</f>
        <v>96.96</v>
      </c>
      <c r="J52" s="14">
        <f>'[1]TCE - ANEXO III - Preencher'!K61</f>
        <v>0</v>
      </c>
      <c r="K52" s="15">
        <f>'[1]TCE - ANEXO III - Preencher'!L61</f>
        <v>154.91999999999999</v>
      </c>
      <c r="L52" s="15">
        <f>'[1]TCE - ANEXO III - Preencher'!M61</f>
        <v>1.21</v>
      </c>
      <c r="M52" s="15">
        <f t="shared" si="1"/>
        <v>153.70999999999998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59.69</v>
      </c>
      <c r="R52" s="15">
        <f>'[1]TCE - ANEXO III - Preencher'!S61</f>
        <v>0</v>
      </c>
      <c r="S52" s="16">
        <f t="shared" si="3"/>
        <v>59.69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310.35999999999996</v>
      </c>
    </row>
    <row r="53" spans="1:28" x14ac:dyDescent="0.2">
      <c r="A53" s="8">
        <f>IFERROR(VLOOKUP(B53,'[1]DADOS (OCULTAR)'!$P$3:$R$91,3,0),"")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 xml:space="preserve">DANIELLE COSTA DA SILVA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44593</v>
      </c>
      <c r="H53" s="14">
        <f>'[1]TCE - ANEXO III - Preencher'!I62</f>
        <v>0</v>
      </c>
      <c r="I53" s="14">
        <f>'[1]TCE - ANEXO III - Preencher'!J62</f>
        <v>147.1</v>
      </c>
      <c r="J53" s="14">
        <f>'[1]TCE - ANEXO III - Preencher'!K62</f>
        <v>0</v>
      </c>
      <c r="K53" s="15">
        <f>'[1]TCE - ANEXO III - Preencher'!L62</f>
        <v>154.91999999999999</v>
      </c>
      <c r="L53" s="15">
        <f>'[1]TCE - ANEXO III - Preencher'!M62</f>
        <v>1.6</v>
      </c>
      <c r="M53" s="15">
        <f t="shared" si="1"/>
        <v>153.32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59.69</v>
      </c>
      <c r="R53" s="15">
        <f>'[1]TCE - ANEXO III - Preencher'!S62</f>
        <v>95.79</v>
      </c>
      <c r="S53" s="16">
        <f t="shared" si="3"/>
        <v>-36.100000000000009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264.31999999999994</v>
      </c>
    </row>
    <row r="54" spans="1:28" x14ac:dyDescent="0.2">
      <c r="A54" s="8">
        <f>IFERROR(VLOOKUP(B54,'[1]DADOS (OCULTAR)'!$P$3:$R$91,3,0),"")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DANIELLY SANTOS RAMOS DE BARROS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44593</v>
      </c>
      <c r="H54" s="14">
        <f>'[1]TCE - ANEXO III - Preencher'!I63</f>
        <v>0</v>
      </c>
      <c r="I54" s="14">
        <f>'[1]TCE - ANEXO III - Preencher'!J63</f>
        <v>147.1</v>
      </c>
      <c r="J54" s="14">
        <f>'[1]TCE - ANEXO III - Preencher'!K63</f>
        <v>0</v>
      </c>
      <c r="K54" s="15">
        <f>'[1]TCE - ANEXO III - Preencher'!L63</f>
        <v>154.91999999999999</v>
      </c>
      <c r="L54" s="15">
        <f>'[1]TCE - ANEXO III - Preencher'!M63</f>
        <v>1.6</v>
      </c>
      <c r="M54" s="15">
        <f t="shared" si="1"/>
        <v>153.32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59.69</v>
      </c>
      <c r="R54" s="15">
        <f>'[1]TCE - ANEXO III - Preencher'!S63</f>
        <v>0</v>
      </c>
      <c r="S54" s="16">
        <f t="shared" si="3"/>
        <v>59.69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360.10999999999996</v>
      </c>
    </row>
    <row r="55" spans="1:28" x14ac:dyDescent="0.2">
      <c r="A55" s="8">
        <f>IFERROR(VLOOKUP(B55,'[1]DADOS (OCULTAR)'!$P$3:$R$91,3,0),"")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DANTON MARTINS FILHO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2252-70</v>
      </c>
      <c r="G55" s="13">
        <f>IF('[1]TCE - ANEXO III - Preencher'!H64="","",'[1]TCE - ANEXO III - Preencher'!H64)</f>
        <v>44593</v>
      </c>
      <c r="H55" s="14">
        <f>'[1]TCE - ANEXO III - Preencher'!I64</f>
        <v>0</v>
      </c>
      <c r="I55" s="14">
        <f>'[1]TCE - ANEXO III - Preencher'!J64</f>
        <v>689.25</v>
      </c>
      <c r="J55" s="14">
        <f>'[1]TCE - ANEXO III - Preencher'!K64</f>
        <v>0</v>
      </c>
      <c r="K55" s="15">
        <f>'[1]TCE - ANEXO III - Preencher'!L64</f>
        <v>154.91999999999999</v>
      </c>
      <c r="L55" s="15">
        <f>'[1]TCE - ANEXO III - Preencher'!M64</f>
        <v>8</v>
      </c>
      <c r="M55" s="15">
        <f t="shared" si="1"/>
        <v>146.91999999999999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59.69</v>
      </c>
      <c r="R55" s="15">
        <f>'[1]TCE - ANEXO III - Preencher'!S64</f>
        <v>0</v>
      </c>
      <c r="S55" s="16">
        <f t="shared" si="3"/>
        <v>59.69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895.8599999999999</v>
      </c>
    </row>
    <row r="56" spans="1:28" x14ac:dyDescent="0.2">
      <c r="A56" s="8">
        <f>IFERROR(VLOOKUP(B56,'[1]DADOS (OCULTAR)'!$P$3:$R$91,3,0),"")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DAYANA SILVA DE VASCONCELOS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>
        <f>IF('[1]TCE - ANEXO III - Preencher'!H65="","",'[1]TCE - ANEXO III - Preencher'!H65)</f>
        <v>44593</v>
      </c>
      <c r="H56" s="14">
        <f>'[1]TCE - ANEXO III - Preencher'!I65</f>
        <v>0</v>
      </c>
      <c r="I56" s="14">
        <f>'[1]TCE - ANEXO III - Preencher'!J65</f>
        <v>175.48</v>
      </c>
      <c r="J56" s="14">
        <f>'[1]TCE - ANEXO III - Preencher'!K65</f>
        <v>0</v>
      </c>
      <c r="K56" s="15">
        <f>'[1]TCE - ANEXO III - Preencher'!L65</f>
        <v>154.91999999999999</v>
      </c>
      <c r="L56" s="15">
        <f>'[1]TCE - ANEXO III - Preencher'!M65</f>
        <v>1.8</v>
      </c>
      <c r="M56" s="15">
        <f t="shared" si="1"/>
        <v>153.11999999999998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59.69</v>
      </c>
      <c r="R56" s="15">
        <f>'[1]TCE - ANEXO III - Preencher'!S65</f>
        <v>0</v>
      </c>
      <c r="S56" s="16">
        <f t="shared" si="3"/>
        <v>59.69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388.28999999999996</v>
      </c>
    </row>
    <row r="57" spans="1:28" x14ac:dyDescent="0.2">
      <c r="A57" s="8">
        <f>IFERROR(VLOOKUP(B57,'[1]DADOS (OCULTAR)'!$P$3:$R$91,3,0),"")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DAYANE CAROLINE CANDIDO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2237-10</v>
      </c>
      <c r="G57" s="13">
        <f>IF('[1]TCE - ANEXO III - Preencher'!H66="","",'[1]TCE - ANEXO III - Preencher'!H66)</f>
        <v>44593</v>
      </c>
      <c r="H57" s="14">
        <f>'[1]TCE - ANEXO III - Preencher'!I66</f>
        <v>0</v>
      </c>
      <c r="I57" s="14">
        <f>'[1]TCE - ANEXO III - Preencher'!J66</f>
        <v>216.83</v>
      </c>
      <c r="J57" s="14">
        <f>'[1]TCE - ANEXO III - Preencher'!K66</f>
        <v>0</v>
      </c>
      <c r="K57" s="15">
        <f>'[1]TCE - ANEXO III - Preencher'!L66</f>
        <v>154.91999999999999</v>
      </c>
      <c r="L57" s="15">
        <f>'[1]TCE - ANEXO III - Preencher'!M66</f>
        <v>2.4700000000000002</v>
      </c>
      <c r="M57" s="15">
        <f t="shared" si="1"/>
        <v>152.44999999999999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59.69</v>
      </c>
      <c r="R57" s="15">
        <f>'[1]TCE - ANEXO III - Preencher'!S66</f>
        <v>0</v>
      </c>
      <c r="S57" s="16">
        <f t="shared" si="3"/>
        <v>59.69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428.96999999999997</v>
      </c>
    </row>
    <row r="58" spans="1:28" x14ac:dyDescent="0.2">
      <c r="A58" s="8">
        <f>IFERROR(VLOOKUP(B58,'[1]DADOS (OCULTAR)'!$P$3:$R$91,3,0),"")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DAYANE SILVA QUEIROZ CAVALCANTI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>
        <f>IF('[1]TCE - ANEXO III - Preencher'!H67="","",'[1]TCE - ANEXO III - Preencher'!H67)</f>
        <v>44593</v>
      </c>
      <c r="H58" s="14">
        <f>'[1]TCE - ANEXO III - Preencher'!I67</f>
        <v>0</v>
      </c>
      <c r="I58" s="14">
        <f>'[1]TCE - ANEXO III - Preencher'!J67</f>
        <v>256.77</v>
      </c>
      <c r="J58" s="14">
        <f>'[1]TCE - ANEXO III - Preencher'!K67</f>
        <v>0</v>
      </c>
      <c r="K58" s="15">
        <f>'[1]TCE - ANEXO III - Preencher'!L67</f>
        <v>154.91999999999999</v>
      </c>
      <c r="L58" s="15">
        <f>'[1]TCE - ANEXO III - Preencher'!M67</f>
        <v>3.21</v>
      </c>
      <c r="M58" s="15">
        <f t="shared" si="1"/>
        <v>151.70999999999998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59.69</v>
      </c>
      <c r="R58" s="15">
        <f>'[1]TCE - ANEXO III - Preencher'!S67</f>
        <v>0</v>
      </c>
      <c r="S58" s="16">
        <f t="shared" si="3"/>
        <v>59.69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468.16999999999996</v>
      </c>
    </row>
    <row r="59" spans="1:28" x14ac:dyDescent="0.2">
      <c r="A59" s="8">
        <f>IFERROR(VLOOKUP(B59,'[1]DADOS (OCULTAR)'!$P$3:$R$91,3,0),"")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DEBORA IALLE PESSOA DE SOUSA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2251-25</v>
      </c>
      <c r="G59" s="13">
        <f>IF('[1]TCE - ANEXO III - Preencher'!H68="","",'[1]TCE - ANEXO III - Preencher'!H68)</f>
        <v>44593</v>
      </c>
      <c r="H59" s="14">
        <f>'[1]TCE - ANEXO III - Preencher'!I68</f>
        <v>0</v>
      </c>
      <c r="I59" s="14">
        <f>'[1]TCE - ANEXO III - Preencher'!J68</f>
        <v>689.25</v>
      </c>
      <c r="J59" s="14">
        <f>'[1]TCE - ANEXO III - Preencher'!K68</f>
        <v>0</v>
      </c>
      <c r="K59" s="15">
        <f>'[1]TCE - ANEXO III - Preencher'!L68</f>
        <v>154.91999999999999</v>
      </c>
      <c r="L59" s="15">
        <f>'[1]TCE - ANEXO III - Preencher'!M68</f>
        <v>8</v>
      </c>
      <c r="M59" s="15">
        <f t="shared" si="1"/>
        <v>146.91999999999999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59.69</v>
      </c>
      <c r="R59" s="15">
        <f>'[1]TCE - ANEXO III - Preencher'!S68</f>
        <v>0</v>
      </c>
      <c r="S59" s="16">
        <f t="shared" si="3"/>
        <v>59.69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895.8599999999999</v>
      </c>
    </row>
    <row r="60" spans="1:28" x14ac:dyDescent="0.2">
      <c r="A60" s="8">
        <f>IFERROR(VLOOKUP(B60,'[1]DADOS (OCULTAR)'!$P$3:$R$91,3,0),"")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DEIZIANA DA SILVA BARROS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44593</v>
      </c>
      <c r="H60" s="14">
        <f>'[1]TCE - ANEXO III - Preencher'!I69</f>
        <v>0</v>
      </c>
      <c r="I60" s="14">
        <f>'[1]TCE - ANEXO III - Preencher'!J69</f>
        <v>126.9</v>
      </c>
      <c r="J60" s="14">
        <f>'[1]TCE - ANEXO III - Preencher'!K69</f>
        <v>0</v>
      </c>
      <c r="K60" s="15">
        <f>'[1]TCE - ANEXO III - Preencher'!L69</f>
        <v>154.91999999999999</v>
      </c>
      <c r="L60" s="15">
        <f>'[1]TCE - ANEXO III - Preencher'!M69</f>
        <v>1.21</v>
      </c>
      <c r="M60" s="15">
        <f t="shared" si="1"/>
        <v>153.70999999999998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59.69</v>
      </c>
      <c r="R60" s="15">
        <f>'[1]TCE - ANEXO III - Preencher'!S69</f>
        <v>0</v>
      </c>
      <c r="S60" s="16">
        <f t="shared" si="3"/>
        <v>59.69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340.3</v>
      </c>
    </row>
    <row r="61" spans="1:28" x14ac:dyDescent="0.2">
      <c r="A61" s="8">
        <f>IFERROR(VLOOKUP(B61,'[1]DADOS (OCULTAR)'!$P$3:$R$91,3,0),"")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DIOGENES HENRIQUE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>
        <f>IF('[1]TCE - ANEXO III - Preencher'!H70="","",'[1]TCE - ANEXO III - Preencher'!H70)</f>
        <v>44593</v>
      </c>
      <c r="H61" s="14">
        <f>'[1]TCE - ANEXO III - Preencher'!I70</f>
        <v>0</v>
      </c>
      <c r="I61" s="14">
        <f>'[1]TCE - ANEXO III - Preencher'!J70</f>
        <v>124.99</v>
      </c>
      <c r="J61" s="14">
        <f>'[1]TCE - ANEXO III - Preencher'!K70</f>
        <v>0</v>
      </c>
      <c r="K61" s="15">
        <f>'[1]TCE - ANEXO III - Preencher'!L70</f>
        <v>154.91999999999999</v>
      </c>
      <c r="L61" s="15">
        <f>'[1]TCE - ANEXO III - Preencher'!M70</f>
        <v>1.21</v>
      </c>
      <c r="M61" s="15">
        <f t="shared" si="1"/>
        <v>153.70999999999998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59.69</v>
      </c>
      <c r="R61" s="15">
        <f>'[1]TCE - ANEXO III - Preencher'!S70</f>
        <v>0</v>
      </c>
      <c r="S61" s="16">
        <f t="shared" si="3"/>
        <v>59.69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338.39</v>
      </c>
    </row>
    <row r="62" spans="1:28" x14ac:dyDescent="0.2">
      <c r="A62" s="8">
        <f>IFERROR(VLOOKUP(B62,'[1]DADOS (OCULTAR)'!$P$3:$R$91,3,0),"")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DRIELI GESSICA DA SILVA PRAD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44593</v>
      </c>
      <c r="H62" s="14">
        <f>'[1]TCE - ANEXO III - Preencher'!I71</f>
        <v>0</v>
      </c>
      <c r="I62" s="14">
        <f>'[1]TCE - ANEXO III - Preencher'!J71</f>
        <v>116.35</v>
      </c>
      <c r="J62" s="14">
        <f>'[1]TCE - ANEXO III - Preencher'!K71</f>
        <v>0</v>
      </c>
      <c r="K62" s="15">
        <f>'[1]TCE - ANEXO III - Preencher'!L71</f>
        <v>154.91999999999999</v>
      </c>
      <c r="L62" s="15">
        <f>'[1]TCE - ANEXO III - Preencher'!M71</f>
        <v>1.21</v>
      </c>
      <c r="M62" s="15">
        <f t="shared" si="1"/>
        <v>153.70999999999998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59.69</v>
      </c>
      <c r="R62" s="15">
        <f>'[1]TCE - ANEXO III - Preencher'!S71</f>
        <v>72.72</v>
      </c>
      <c r="S62" s="16">
        <f t="shared" si="3"/>
        <v>-13.030000000000001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257.02999999999997</v>
      </c>
    </row>
    <row r="63" spans="1:28" x14ac:dyDescent="0.2">
      <c r="A63" s="8">
        <f>IFERROR(VLOOKUP(B63,'[1]DADOS (OCULTAR)'!$P$3:$R$91,3,0),"")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EDGAR DE BARROS LOBO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2252-70</v>
      </c>
      <c r="G63" s="13">
        <f>IF('[1]TCE - ANEXO III - Preencher'!H72="","",'[1]TCE - ANEXO III - Preencher'!H72)</f>
        <v>44593</v>
      </c>
      <c r="H63" s="14">
        <f>'[1]TCE - ANEXO III - Preencher'!I72</f>
        <v>0</v>
      </c>
      <c r="I63" s="14">
        <f>'[1]TCE - ANEXO III - Preencher'!J72</f>
        <v>659.39</v>
      </c>
      <c r="J63" s="14">
        <f>'[1]TCE - ANEXO III - Preencher'!K72</f>
        <v>0</v>
      </c>
      <c r="K63" s="15">
        <f>'[1]TCE - ANEXO III - Preencher'!L72</f>
        <v>154.91999999999999</v>
      </c>
      <c r="L63" s="15">
        <f>'[1]TCE - ANEXO III - Preencher'!M72</f>
        <v>8</v>
      </c>
      <c r="M63" s="15">
        <f t="shared" si="1"/>
        <v>146.91999999999999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59.69</v>
      </c>
      <c r="R63" s="15">
        <f>'[1]TCE - ANEXO III - Preencher'!S72</f>
        <v>0</v>
      </c>
      <c r="S63" s="16">
        <f t="shared" si="3"/>
        <v>59.69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866</v>
      </c>
    </row>
    <row r="64" spans="1:28" x14ac:dyDescent="0.2">
      <c r="A64" s="8">
        <f>IFERROR(VLOOKUP(B64,'[1]DADOS (OCULTAR)'!$P$3:$R$91,3,0),"")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EDGAR DE OLIVEIRA NETO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5151-10</v>
      </c>
      <c r="G64" s="13">
        <f>IF('[1]TCE - ANEXO III - Preencher'!H73="","",'[1]TCE - ANEXO III - Preencher'!H73)</f>
        <v>44593</v>
      </c>
      <c r="H64" s="14">
        <f>'[1]TCE - ANEXO III - Preencher'!I73</f>
        <v>0</v>
      </c>
      <c r="I64" s="14">
        <f>'[1]TCE - ANEXO III - Preencher'!J73</f>
        <v>116.35</v>
      </c>
      <c r="J64" s="14">
        <f>'[1]TCE - ANEXO III - Preencher'!K73</f>
        <v>0</v>
      </c>
      <c r="K64" s="15">
        <f>'[1]TCE - ANEXO III - Preencher'!L73</f>
        <v>154.91999999999999</v>
      </c>
      <c r="L64" s="15">
        <f>'[1]TCE - ANEXO III - Preencher'!M73</f>
        <v>1.21</v>
      </c>
      <c r="M64" s="15">
        <f t="shared" si="1"/>
        <v>153.70999999999998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59.69</v>
      </c>
      <c r="R64" s="15">
        <f>'[1]TCE - ANEXO III - Preencher'!S73</f>
        <v>72.72</v>
      </c>
      <c r="S64" s="16">
        <f t="shared" si="3"/>
        <v>-13.030000000000001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257.02999999999997</v>
      </c>
    </row>
    <row r="65" spans="1:28" x14ac:dyDescent="0.2">
      <c r="A65" s="8">
        <f>IFERROR(VLOOKUP(B65,'[1]DADOS (OCULTAR)'!$P$3:$R$91,3,0),"")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EDIVANI JOSEFA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3226-05</v>
      </c>
      <c r="G65" s="13">
        <f>IF('[1]TCE - ANEXO III - Preencher'!H74="","",'[1]TCE - ANEXO III - Preencher'!H74)</f>
        <v>44593</v>
      </c>
      <c r="H65" s="14">
        <f>'[1]TCE - ANEXO III - Preencher'!I74</f>
        <v>0</v>
      </c>
      <c r="I65" s="14">
        <f>'[1]TCE - ANEXO III - Preencher'!J74</f>
        <v>124.99</v>
      </c>
      <c r="J65" s="14">
        <f>'[1]TCE - ANEXO III - Preencher'!K74</f>
        <v>0</v>
      </c>
      <c r="K65" s="15">
        <f>'[1]TCE - ANEXO III - Preencher'!L74</f>
        <v>154.91999999999999</v>
      </c>
      <c r="L65" s="15">
        <f>'[1]TCE - ANEXO III - Preencher'!M74</f>
        <v>1.21</v>
      </c>
      <c r="M65" s="15">
        <f t="shared" si="1"/>
        <v>153.70999999999998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59.69</v>
      </c>
      <c r="R65" s="15">
        <f>'[1]TCE - ANEXO III - Preencher'!S74</f>
        <v>72.72</v>
      </c>
      <c r="S65" s="16">
        <f t="shared" si="3"/>
        <v>-13.030000000000001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265.66999999999996</v>
      </c>
    </row>
    <row r="66" spans="1:28" x14ac:dyDescent="0.2">
      <c r="A66" s="8">
        <f>IFERROR(VLOOKUP(B66,'[1]DADOS (OCULTAR)'!$P$3:$R$91,3,0),"")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EDIVANIA MARIA DA SILVA BELARMINO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44593</v>
      </c>
      <c r="H66" s="14">
        <f>'[1]TCE - ANEXO III - Preencher'!I75</f>
        <v>0</v>
      </c>
      <c r="I66" s="14">
        <f>'[1]TCE - ANEXO III - Preencher'!J75</f>
        <v>116.35</v>
      </c>
      <c r="J66" s="14">
        <f>'[1]TCE - ANEXO III - Preencher'!K75</f>
        <v>0</v>
      </c>
      <c r="K66" s="15">
        <f>'[1]TCE - ANEXO III - Preencher'!L75</f>
        <v>154.91999999999999</v>
      </c>
      <c r="L66" s="15">
        <f>'[1]TCE - ANEXO III - Preencher'!M75</f>
        <v>1.21</v>
      </c>
      <c r="M66" s="15">
        <f t="shared" si="1"/>
        <v>153.70999999999998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59.69</v>
      </c>
      <c r="R66" s="15">
        <f>'[1]TCE - ANEXO III - Preencher'!S75</f>
        <v>72.72</v>
      </c>
      <c r="S66" s="16">
        <f t="shared" si="3"/>
        <v>-13.030000000000001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257.02999999999997</v>
      </c>
    </row>
    <row r="67" spans="1:28" x14ac:dyDescent="0.2">
      <c r="A67" s="8">
        <f>IFERROR(VLOOKUP(B67,'[1]DADOS (OCULTAR)'!$P$3:$R$91,3,0),"")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EDIVANICE LIBERALINO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44593</v>
      </c>
      <c r="H67" s="14">
        <f>'[1]TCE - ANEXO III - Preencher'!I76</f>
        <v>0</v>
      </c>
      <c r="I67" s="14">
        <f>'[1]TCE - ANEXO III - Preencher'!J76</f>
        <v>116.35</v>
      </c>
      <c r="J67" s="14">
        <f>'[1]TCE - ANEXO III - Preencher'!K76</f>
        <v>0</v>
      </c>
      <c r="K67" s="15">
        <f>'[1]TCE - ANEXO III - Preencher'!L76</f>
        <v>154.91999999999999</v>
      </c>
      <c r="L67" s="15">
        <f>'[1]TCE - ANEXO III - Preencher'!M76</f>
        <v>1.21</v>
      </c>
      <c r="M67" s="15">
        <f t="shared" si="1"/>
        <v>153.70999999999998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59.69</v>
      </c>
      <c r="R67" s="15">
        <f>'[1]TCE - ANEXO III - Preencher'!S76</f>
        <v>0</v>
      </c>
      <c r="S67" s="16">
        <f t="shared" si="3"/>
        <v>59.69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329.74999999999994</v>
      </c>
    </row>
    <row r="68" spans="1:28" x14ac:dyDescent="0.2">
      <c r="A68" s="8">
        <f>IFERROR(VLOOKUP(B68,'[1]DADOS (OCULTAR)'!$P$3:$R$91,3,0),"")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EDJANE MARIA DOS SANTOS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44593</v>
      </c>
      <c r="H68" s="14">
        <f>'[1]TCE - ANEXO III - Preencher'!I77</f>
        <v>0</v>
      </c>
      <c r="I68" s="14">
        <f>'[1]TCE - ANEXO III - Preencher'!J77</f>
        <v>126.9</v>
      </c>
      <c r="J68" s="14">
        <f>'[1]TCE - ANEXO III - Preencher'!K77</f>
        <v>0</v>
      </c>
      <c r="K68" s="15">
        <f>'[1]TCE - ANEXO III - Preencher'!L77</f>
        <v>154.91999999999999</v>
      </c>
      <c r="L68" s="15">
        <f>'[1]TCE - ANEXO III - Preencher'!M77</f>
        <v>1.21</v>
      </c>
      <c r="M68" s="15">
        <f t="shared" ref="M68:M131" si="7">K68-L68</f>
        <v>153.70999999999998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59.69</v>
      </c>
      <c r="R68" s="15">
        <f>'[1]TCE - ANEXO III - Preencher'!S77</f>
        <v>72.72</v>
      </c>
      <c r="S68" s="16">
        <f t="shared" ref="S68:S131" si="9">Q68-R68</f>
        <v>-13.030000000000001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267.58000000000004</v>
      </c>
    </row>
    <row r="69" spans="1:28" x14ac:dyDescent="0.2">
      <c r="A69" s="8">
        <f>IFERROR(VLOOKUP(B69,'[1]DADOS (OCULTAR)'!$P$3:$R$91,3,0),"")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 xml:space="preserve">EDUARDA CRISTINA ARAUJO DA SILVA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44593</v>
      </c>
      <c r="H69" s="14">
        <f>'[1]TCE - ANEXO III - Preencher'!I78</f>
        <v>0</v>
      </c>
      <c r="I69" s="14">
        <f>'[1]TCE - ANEXO III - Preencher'!J78</f>
        <v>116.35</v>
      </c>
      <c r="J69" s="14">
        <f>'[1]TCE - ANEXO III - Preencher'!K78</f>
        <v>0</v>
      </c>
      <c r="K69" s="15">
        <f>'[1]TCE - ANEXO III - Preencher'!L78</f>
        <v>154.91999999999999</v>
      </c>
      <c r="L69" s="15">
        <f>'[1]TCE - ANEXO III - Preencher'!M78</f>
        <v>1.21</v>
      </c>
      <c r="M69" s="15">
        <f t="shared" si="7"/>
        <v>153.70999999999998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59.69</v>
      </c>
      <c r="R69" s="15">
        <f>'[1]TCE - ANEXO III - Preencher'!S78</f>
        <v>72.72</v>
      </c>
      <c r="S69" s="16">
        <f t="shared" si="9"/>
        <v>-13.030000000000001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257.02999999999997</v>
      </c>
    </row>
    <row r="70" spans="1:28" x14ac:dyDescent="0.2">
      <c r="A70" s="8">
        <f>IFERROR(VLOOKUP(B70,'[1]DADOS (OCULTAR)'!$P$3:$R$91,3,0),"")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EDVANIA VIANA DE LIRA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44593</v>
      </c>
      <c r="H70" s="14">
        <f>'[1]TCE - ANEXO III - Preencher'!I79</f>
        <v>0</v>
      </c>
      <c r="I70" s="14">
        <f>'[1]TCE - ANEXO III - Preencher'!J79</f>
        <v>126.9</v>
      </c>
      <c r="J70" s="14">
        <f>'[1]TCE - ANEXO III - Preencher'!K79</f>
        <v>0</v>
      </c>
      <c r="K70" s="15">
        <f>'[1]TCE - ANEXO III - Preencher'!L79</f>
        <v>154.91999999999999</v>
      </c>
      <c r="L70" s="15">
        <f>'[1]TCE - ANEXO III - Preencher'!M79</f>
        <v>1.21</v>
      </c>
      <c r="M70" s="15">
        <f t="shared" si="7"/>
        <v>153.70999999999998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59.69</v>
      </c>
      <c r="R70" s="15">
        <f>'[1]TCE - ANEXO III - Preencher'!S79</f>
        <v>72.72</v>
      </c>
      <c r="S70" s="16">
        <f t="shared" si="9"/>
        <v>-13.030000000000001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267.58000000000004</v>
      </c>
    </row>
    <row r="71" spans="1:28" x14ac:dyDescent="0.2">
      <c r="A71" s="8">
        <f>IFERROR(VLOOKUP(B71,'[1]DADOS (OCULTAR)'!$P$3:$R$91,3,0),"")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ELEONORA DE LIMA BATISTA CAVALCANTI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3226-05</v>
      </c>
      <c r="G71" s="13">
        <f>IF('[1]TCE - ANEXO III - Preencher'!H80="","",'[1]TCE - ANEXO III - Preencher'!H80)</f>
        <v>44593</v>
      </c>
      <c r="H71" s="14">
        <f>'[1]TCE - ANEXO III - Preencher'!I80</f>
        <v>0</v>
      </c>
      <c r="I71" s="14">
        <f>'[1]TCE - ANEXO III - Preencher'!J80</f>
        <v>116.35</v>
      </c>
      <c r="J71" s="14">
        <f>'[1]TCE - ANEXO III - Preencher'!K80</f>
        <v>0</v>
      </c>
      <c r="K71" s="15">
        <f>'[1]TCE - ANEXO III - Preencher'!L80</f>
        <v>154.91999999999999</v>
      </c>
      <c r="L71" s="15">
        <f>'[1]TCE - ANEXO III - Preencher'!M80</f>
        <v>1.21</v>
      </c>
      <c r="M71" s="15">
        <f t="shared" si="7"/>
        <v>153.70999999999998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59.69</v>
      </c>
      <c r="R71" s="15">
        <f>'[1]TCE - ANEXO III - Preencher'!S80</f>
        <v>0</v>
      </c>
      <c r="S71" s="16">
        <f t="shared" si="9"/>
        <v>59.69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329.74999999999994</v>
      </c>
    </row>
    <row r="72" spans="1:28" x14ac:dyDescent="0.2">
      <c r="A72" s="8">
        <f>IFERROR(VLOOKUP(B72,'[1]DADOS (OCULTAR)'!$P$3:$R$91,3,0),"")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ELINE MONIQUE SILVA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44593</v>
      </c>
      <c r="H72" s="14">
        <f>'[1]TCE - ANEXO III - Preencher'!I81</f>
        <v>0</v>
      </c>
      <c r="I72" s="14">
        <f>'[1]TCE - ANEXO III - Preencher'!J81</f>
        <v>126.9</v>
      </c>
      <c r="J72" s="14">
        <f>'[1]TCE - ANEXO III - Preencher'!K81</f>
        <v>0</v>
      </c>
      <c r="K72" s="15">
        <f>'[1]TCE - ANEXO III - Preencher'!L81</f>
        <v>154.91999999999999</v>
      </c>
      <c r="L72" s="15">
        <f>'[1]TCE - ANEXO III - Preencher'!M81</f>
        <v>1.21</v>
      </c>
      <c r="M72" s="15">
        <f t="shared" si="7"/>
        <v>153.70999999999998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59.69</v>
      </c>
      <c r="R72" s="15">
        <f>'[1]TCE - ANEXO III - Preencher'!S81</f>
        <v>72.72</v>
      </c>
      <c r="S72" s="16">
        <f t="shared" si="9"/>
        <v>-13.030000000000001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267.58000000000004</v>
      </c>
    </row>
    <row r="73" spans="1:28" x14ac:dyDescent="0.2">
      <c r="A73" s="8">
        <f>IFERROR(VLOOKUP(B73,'[1]DADOS (OCULTAR)'!$P$3:$R$91,3,0),"")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ELIS REGINA DA SILVA VILAR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44593</v>
      </c>
      <c r="H73" s="14">
        <f>'[1]TCE - ANEXO III - Preencher'!I82</f>
        <v>0</v>
      </c>
      <c r="I73" s="14">
        <f>'[1]TCE - ANEXO III - Preencher'!J82</f>
        <v>116.35</v>
      </c>
      <c r="J73" s="14">
        <f>'[1]TCE - ANEXO III - Preencher'!K82</f>
        <v>0</v>
      </c>
      <c r="K73" s="15">
        <f>'[1]TCE - ANEXO III - Preencher'!L82</f>
        <v>154.91999999999999</v>
      </c>
      <c r="L73" s="15">
        <f>'[1]TCE - ANEXO III - Preencher'!M82</f>
        <v>1.21</v>
      </c>
      <c r="M73" s="15">
        <f t="shared" si="7"/>
        <v>153.70999999999998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59.69</v>
      </c>
      <c r="R73" s="15">
        <f>'[1]TCE - ANEXO III - Preencher'!S82</f>
        <v>72.72</v>
      </c>
      <c r="S73" s="16">
        <f t="shared" si="9"/>
        <v>-13.030000000000001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257.02999999999997</v>
      </c>
    </row>
    <row r="74" spans="1:28" x14ac:dyDescent="0.2">
      <c r="A74" s="8">
        <f>IFERROR(VLOOKUP(B74,'[1]DADOS (OCULTAR)'!$P$3:$R$91,3,0),"")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ELISANGELA DE AGUIAR SANTANA DE LEMOS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44593</v>
      </c>
      <c r="H74" s="14">
        <f>'[1]TCE - ANEXO III - Preencher'!I83</f>
        <v>0</v>
      </c>
      <c r="I74" s="14">
        <f>'[1]TCE - ANEXO III - Preencher'!J83</f>
        <v>241.9</v>
      </c>
      <c r="J74" s="14">
        <f>'[1]TCE - ANEXO III - Preencher'!K83</f>
        <v>0</v>
      </c>
      <c r="K74" s="15">
        <f>'[1]TCE - ANEXO III - Preencher'!L83</f>
        <v>154.91999999999999</v>
      </c>
      <c r="L74" s="15">
        <f>'[1]TCE - ANEXO III - Preencher'!M83</f>
        <v>2.09</v>
      </c>
      <c r="M74" s="15">
        <f t="shared" si="7"/>
        <v>152.82999999999998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59.69</v>
      </c>
      <c r="R74" s="15">
        <f>'[1]TCE - ANEXO III - Preencher'!S83</f>
        <v>125.41</v>
      </c>
      <c r="S74" s="16">
        <f t="shared" si="9"/>
        <v>-65.72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329.01</v>
      </c>
    </row>
    <row r="75" spans="1:28" x14ac:dyDescent="0.2">
      <c r="A75" s="8">
        <f>IFERROR(VLOOKUP(B75,'[1]DADOS (OCULTAR)'!$P$3:$R$91,3,0),"")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ELIZANDRA CARVALHO DE FRANÇA CABRAL BARBOSA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4110-10</v>
      </c>
      <c r="G75" s="13">
        <f>IF('[1]TCE - ANEXO III - Preencher'!H84="","",'[1]TCE - ANEXO III - Preencher'!H84)</f>
        <v>44593</v>
      </c>
      <c r="H75" s="14">
        <f>'[1]TCE - ANEXO III - Preencher'!I84</f>
        <v>0</v>
      </c>
      <c r="I75" s="14">
        <f>'[1]TCE - ANEXO III - Preencher'!J84</f>
        <v>96.96</v>
      </c>
      <c r="J75" s="14">
        <f>'[1]TCE - ANEXO III - Preencher'!K84</f>
        <v>0</v>
      </c>
      <c r="K75" s="15">
        <f>'[1]TCE - ANEXO III - Preencher'!L84</f>
        <v>154.91999999999999</v>
      </c>
      <c r="L75" s="15">
        <f>'[1]TCE - ANEXO III - Preencher'!M84</f>
        <v>1.21</v>
      </c>
      <c r="M75" s="15">
        <f t="shared" si="7"/>
        <v>153.70999999999998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59.69</v>
      </c>
      <c r="R75" s="15">
        <f>'[1]TCE - ANEXO III - Preencher'!S84</f>
        <v>72.72</v>
      </c>
      <c r="S75" s="16">
        <f t="shared" si="9"/>
        <v>-13.030000000000001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237.63999999999996</v>
      </c>
    </row>
    <row r="76" spans="1:28" x14ac:dyDescent="0.2">
      <c r="A76" s="8">
        <f>IFERROR(VLOOKUP(B76,'[1]DADOS (OCULTAR)'!$P$3:$R$91,3,0),"")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ELTON JOSE OLIVEIRA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44593</v>
      </c>
      <c r="H76" s="14">
        <f>'[1]TCE - ANEXO III - Preencher'!I85</f>
        <v>0</v>
      </c>
      <c r="I76" s="14">
        <f>'[1]TCE - ANEXO III - Preencher'!J85</f>
        <v>147.1</v>
      </c>
      <c r="J76" s="14">
        <f>'[1]TCE - ANEXO III - Preencher'!K85</f>
        <v>0</v>
      </c>
      <c r="K76" s="15">
        <f>'[1]TCE - ANEXO III - Preencher'!L85</f>
        <v>154.91999999999999</v>
      </c>
      <c r="L76" s="15">
        <f>'[1]TCE - ANEXO III - Preencher'!M85</f>
        <v>1.6</v>
      </c>
      <c r="M76" s="15">
        <f t="shared" si="7"/>
        <v>153.32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59.69</v>
      </c>
      <c r="R76" s="15">
        <f>'[1]TCE - ANEXO III - Preencher'!S85</f>
        <v>0</v>
      </c>
      <c r="S76" s="16">
        <f t="shared" si="9"/>
        <v>59.69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360.10999999999996</v>
      </c>
    </row>
    <row r="77" spans="1:28" x14ac:dyDescent="0.2">
      <c r="A77" s="8">
        <f>IFERROR(VLOOKUP(B77,'[1]DADOS (OCULTAR)'!$P$3:$R$91,3,0),"")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 xml:space="preserve">ELZA MARIA DA SILVA CORREIA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44593</v>
      </c>
      <c r="H77" s="14">
        <f>'[1]TCE - ANEXO III - Preencher'!I86</f>
        <v>0</v>
      </c>
      <c r="I77" s="14">
        <f>'[1]TCE - ANEXO III - Preencher'!J86</f>
        <v>116.35</v>
      </c>
      <c r="J77" s="14">
        <f>'[1]TCE - ANEXO III - Preencher'!K86</f>
        <v>0</v>
      </c>
      <c r="K77" s="15">
        <f>'[1]TCE - ANEXO III - Preencher'!L86</f>
        <v>154.91999999999999</v>
      </c>
      <c r="L77" s="15">
        <f>'[1]TCE - ANEXO III - Preencher'!M86</f>
        <v>1.21</v>
      </c>
      <c r="M77" s="15">
        <f t="shared" si="7"/>
        <v>153.70999999999998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59.69</v>
      </c>
      <c r="R77" s="15">
        <f>'[1]TCE - ANEXO III - Preencher'!S86</f>
        <v>72.72</v>
      </c>
      <c r="S77" s="16">
        <f t="shared" si="9"/>
        <v>-13.030000000000001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257.02999999999997</v>
      </c>
    </row>
    <row r="78" spans="1:28" x14ac:dyDescent="0.2">
      <c r="A78" s="8">
        <f>IFERROR(VLOOKUP(B78,'[1]DADOS (OCULTAR)'!$P$3:$R$91,3,0),"")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EMANUEL RABI GOIANA FREIRE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44593</v>
      </c>
      <c r="H78" s="14">
        <f>'[1]TCE - ANEXO III - Preencher'!I87</f>
        <v>0</v>
      </c>
      <c r="I78" s="14">
        <f>'[1]TCE - ANEXO III - Preencher'!J87</f>
        <v>147.1</v>
      </c>
      <c r="J78" s="14">
        <f>'[1]TCE - ANEXO III - Preencher'!K87</f>
        <v>0</v>
      </c>
      <c r="K78" s="15">
        <f>'[1]TCE - ANEXO III - Preencher'!L87</f>
        <v>154.91999999999999</v>
      </c>
      <c r="L78" s="15">
        <f>'[1]TCE - ANEXO III - Preencher'!M87</f>
        <v>1.6</v>
      </c>
      <c r="M78" s="15">
        <f t="shared" si="7"/>
        <v>153.32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59.69</v>
      </c>
      <c r="R78" s="15">
        <f>'[1]TCE - ANEXO III - Preencher'!S87</f>
        <v>0</v>
      </c>
      <c r="S78" s="16">
        <f t="shared" si="9"/>
        <v>59.69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360.10999999999996</v>
      </c>
    </row>
    <row r="79" spans="1:28" x14ac:dyDescent="0.2">
      <c r="A79" s="8">
        <f>IFERROR(VLOOKUP(B79,'[1]DADOS (OCULTAR)'!$P$3:$R$91,3,0),"")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EMERLAINE FERREIRA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44593</v>
      </c>
      <c r="H79" s="14">
        <f>'[1]TCE - ANEXO III - Preencher'!I88</f>
        <v>0</v>
      </c>
      <c r="I79" s="14">
        <f>'[1]TCE - ANEXO III - Preencher'!J88</f>
        <v>147.1</v>
      </c>
      <c r="J79" s="14">
        <f>'[1]TCE - ANEXO III - Preencher'!K88</f>
        <v>0</v>
      </c>
      <c r="K79" s="15">
        <f>'[1]TCE - ANEXO III - Preencher'!L88</f>
        <v>154.91999999999999</v>
      </c>
      <c r="L79" s="15">
        <f>'[1]TCE - ANEXO III - Preencher'!M88</f>
        <v>1.6</v>
      </c>
      <c r="M79" s="15">
        <f t="shared" si="7"/>
        <v>153.32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59.69</v>
      </c>
      <c r="R79" s="15">
        <f>'[1]TCE - ANEXO III - Preencher'!S88</f>
        <v>0</v>
      </c>
      <c r="S79" s="16">
        <f t="shared" si="9"/>
        <v>59.69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360.10999999999996</v>
      </c>
    </row>
    <row r="80" spans="1:28" x14ac:dyDescent="0.2">
      <c r="A80" s="8">
        <f>IFERROR(VLOOKUP(B80,'[1]DADOS (OCULTAR)'!$P$3:$R$91,3,0),"")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 xml:space="preserve">EVALDO FRANÇA DE FARIAS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44593</v>
      </c>
      <c r="H80" s="14">
        <f>'[1]TCE - ANEXO III - Preencher'!I89</f>
        <v>0</v>
      </c>
      <c r="I80" s="14">
        <f>'[1]TCE - ANEXO III - Preencher'!J89</f>
        <v>116.35</v>
      </c>
      <c r="J80" s="14">
        <f>'[1]TCE - ANEXO III - Preencher'!K89</f>
        <v>0</v>
      </c>
      <c r="K80" s="15">
        <f>'[1]TCE - ANEXO III - Preencher'!L89</f>
        <v>154.91999999999999</v>
      </c>
      <c r="L80" s="15">
        <f>'[1]TCE - ANEXO III - Preencher'!M89</f>
        <v>1.21</v>
      </c>
      <c r="M80" s="15">
        <f t="shared" si="7"/>
        <v>153.70999999999998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59.69</v>
      </c>
      <c r="R80" s="15">
        <f>'[1]TCE - ANEXO III - Preencher'!S89</f>
        <v>72.72</v>
      </c>
      <c r="S80" s="16">
        <f t="shared" si="9"/>
        <v>-13.030000000000001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257.02999999999997</v>
      </c>
    </row>
    <row r="81" spans="1:28" x14ac:dyDescent="0.2">
      <c r="A81" s="8">
        <f>IFERROR(VLOOKUP(B81,'[1]DADOS (OCULTAR)'!$P$3:$R$91,3,0),"")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 xml:space="preserve">FABIANA DAMO BERNART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2232-88</v>
      </c>
      <c r="G81" s="13">
        <f>IF('[1]TCE - ANEXO III - Preencher'!H90="","",'[1]TCE - ANEXO III - Preencher'!H90)</f>
        <v>44593</v>
      </c>
      <c r="H81" s="14">
        <f>'[1]TCE - ANEXO III - Preencher'!I90</f>
        <v>0</v>
      </c>
      <c r="I81" s="14">
        <f>'[1]TCE - ANEXO III - Preencher'!J90</f>
        <v>387.54</v>
      </c>
      <c r="J81" s="14">
        <f>'[1]TCE - ANEXO III - Preencher'!K90</f>
        <v>0</v>
      </c>
      <c r="K81" s="15">
        <f>'[1]TCE - ANEXO III - Preencher'!L90</f>
        <v>154.91999999999999</v>
      </c>
      <c r="L81" s="15">
        <f>'[1]TCE - ANEXO III - Preencher'!M90</f>
        <v>4.5999999999999996</v>
      </c>
      <c r="M81" s="15">
        <f t="shared" si="7"/>
        <v>150.32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59.69</v>
      </c>
      <c r="R81" s="15">
        <f>'[1]TCE - ANEXO III - Preencher'!S90</f>
        <v>0</v>
      </c>
      <c r="S81" s="16">
        <f t="shared" si="9"/>
        <v>59.69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597.54999999999995</v>
      </c>
    </row>
    <row r="82" spans="1:28" x14ac:dyDescent="0.2">
      <c r="A82" s="8">
        <f>IFERROR(VLOOKUP(B82,'[1]DADOS (OCULTAR)'!$P$3:$R$91,3,0),"")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FABIANA GONCALVES DE MORAES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44593</v>
      </c>
      <c r="H82" s="14">
        <f>'[1]TCE - ANEXO III - Preencher'!I91</f>
        <v>0</v>
      </c>
      <c r="I82" s="14">
        <f>'[1]TCE - ANEXO III - Preencher'!J91</f>
        <v>116.35</v>
      </c>
      <c r="J82" s="14">
        <f>'[1]TCE - ANEXO III - Preencher'!K91</f>
        <v>0</v>
      </c>
      <c r="K82" s="15">
        <f>'[1]TCE - ANEXO III - Preencher'!L91</f>
        <v>154.91999999999999</v>
      </c>
      <c r="L82" s="15">
        <f>'[1]TCE - ANEXO III - Preencher'!M91</f>
        <v>1.21</v>
      </c>
      <c r="M82" s="15">
        <f t="shared" si="7"/>
        <v>153.70999999999998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59.69</v>
      </c>
      <c r="R82" s="15">
        <f>'[1]TCE - ANEXO III - Preencher'!S91</f>
        <v>72.72</v>
      </c>
      <c r="S82" s="16">
        <f t="shared" si="9"/>
        <v>-13.030000000000001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257.02999999999997</v>
      </c>
    </row>
    <row r="83" spans="1:28" x14ac:dyDescent="0.2">
      <c r="A83" s="8">
        <f>IFERROR(VLOOKUP(B83,'[1]DADOS (OCULTAR)'!$P$3:$R$91,3,0),"")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FABIENE CRISTIANE GOMES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44593</v>
      </c>
      <c r="H83" s="14">
        <f>'[1]TCE - ANEXO III - Preencher'!I92</f>
        <v>0</v>
      </c>
      <c r="I83" s="14">
        <f>'[1]TCE - ANEXO III - Preencher'!J92</f>
        <v>116.35</v>
      </c>
      <c r="J83" s="14">
        <f>'[1]TCE - ANEXO III - Preencher'!K92</f>
        <v>0</v>
      </c>
      <c r="K83" s="15">
        <f>'[1]TCE - ANEXO III - Preencher'!L92</f>
        <v>154.91999999999999</v>
      </c>
      <c r="L83" s="15">
        <f>'[1]TCE - ANEXO III - Preencher'!M92</f>
        <v>1.21</v>
      </c>
      <c r="M83" s="15">
        <f t="shared" si="7"/>
        <v>153.70999999999998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59.69</v>
      </c>
      <c r="R83" s="15">
        <f>'[1]TCE - ANEXO III - Preencher'!S92</f>
        <v>72.72</v>
      </c>
      <c r="S83" s="16">
        <f t="shared" si="9"/>
        <v>-13.030000000000001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257.02999999999997</v>
      </c>
    </row>
    <row r="84" spans="1:28" x14ac:dyDescent="0.2">
      <c r="A84" s="8">
        <f>IFERROR(VLOOKUP(B84,'[1]DADOS (OCULTAR)'!$P$3:$R$91,3,0),"")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 xml:space="preserve">FABIO MATOS DE MELO JUNIOR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3226-05</v>
      </c>
      <c r="G84" s="13">
        <f>IF('[1]TCE - ANEXO III - Preencher'!H93="","",'[1]TCE - ANEXO III - Preencher'!H93)</f>
        <v>44593</v>
      </c>
      <c r="H84" s="14">
        <f>'[1]TCE - ANEXO III - Preencher'!I93</f>
        <v>0</v>
      </c>
      <c r="I84" s="14">
        <f>'[1]TCE - ANEXO III - Preencher'!J93</f>
        <v>124.99</v>
      </c>
      <c r="J84" s="14">
        <f>'[1]TCE - ANEXO III - Preencher'!K93</f>
        <v>0</v>
      </c>
      <c r="K84" s="15">
        <f>'[1]TCE - ANEXO III - Preencher'!L93</f>
        <v>154.91999999999999</v>
      </c>
      <c r="L84" s="15">
        <f>'[1]TCE - ANEXO III - Preencher'!M93</f>
        <v>1.21</v>
      </c>
      <c r="M84" s="15">
        <f t="shared" si="7"/>
        <v>153.70999999999998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59.69</v>
      </c>
      <c r="R84" s="15">
        <f>'[1]TCE - ANEXO III - Preencher'!S93</f>
        <v>0</v>
      </c>
      <c r="S84" s="16">
        <f t="shared" si="9"/>
        <v>59.69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338.39</v>
      </c>
    </row>
    <row r="85" spans="1:28" x14ac:dyDescent="0.2">
      <c r="A85" s="8">
        <f>IFERROR(VLOOKUP(B85,'[1]DADOS (OCULTAR)'!$P$3:$R$91,3,0),"")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FERNANDA FIGUEIRA VICTOR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2251-24</v>
      </c>
      <c r="G85" s="13">
        <f>IF('[1]TCE - ANEXO III - Preencher'!H94="","",'[1]TCE - ANEXO III - Preencher'!H94)</f>
        <v>44593</v>
      </c>
      <c r="H85" s="14">
        <f>'[1]TCE - ANEXO III - Preencher'!I94</f>
        <v>0</v>
      </c>
      <c r="I85" s="14">
        <f>'[1]TCE - ANEXO III - Preencher'!J94</f>
        <v>719.12</v>
      </c>
      <c r="J85" s="14">
        <f>'[1]TCE - ANEXO III - Preencher'!K94</f>
        <v>0</v>
      </c>
      <c r="K85" s="15">
        <f>'[1]TCE - ANEXO III - Preencher'!L94</f>
        <v>154.91999999999999</v>
      </c>
      <c r="L85" s="15">
        <f>'[1]TCE - ANEXO III - Preencher'!M94</f>
        <v>8</v>
      </c>
      <c r="M85" s="15">
        <f t="shared" si="7"/>
        <v>146.91999999999999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59.69</v>
      </c>
      <c r="R85" s="15">
        <f>'[1]TCE - ANEXO III - Preencher'!S94</f>
        <v>0</v>
      </c>
      <c r="S85" s="16">
        <f t="shared" si="9"/>
        <v>59.69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925.73</v>
      </c>
    </row>
    <row r="86" spans="1:28" x14ac:dyDescent="0.2">
      <c r="A86" s="8">
        <f>IFERROR(VLOOKUP(B86,'[1]DADOS (OCULTAR)'!$P$3:$R$91,3,0),"")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FERNANDA PORTO CARREIRO COELHO CAVALCANTI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2232-88</v>
      </c>
      <c r="G86" s="13">
        <f>IF('[1]TCE - ANEXO III - Preencher'!H95="","",'[1]TCE - ANEXO III - Preencher'!H95)</f>
        <v>44593</v>
      </c>
      <c r="H86" s="14">
        <f>'[1]TCE - ANEXO III - Preencher'!I95</f>
        <v>0</v>
      </c>
      <c r="I86" s="14">
        <f>'[1]TCE - ANEXO III - Preencher'!J95</f>
        <v>387.54</v>
      </c>
      <c r="J86" s="14">
        <f>'[1]TCE - ANEXO III - Preencher'!K95</f>
        <v>0</v>
      </c>
      <c r="K86" s="15">
        <f>'[1]TCE - ANEXO III - Preencher'!L95</f>
        <v>154.91999999999999</v>
      </c>
      <c r="L86" s="15">
        <f>'[1]TCE - ANEXO III - Preencher'!M95</f>
        <v>4.5999999999999996</v>
      </c>
      <c r="M86" s="15">
        <f t="shared" si="7"/>
        <v>150.32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59.69</v>
      </c>
      <c r="R86" s="15">
        <f>'[1]TCE - ANEXO III - Preencher'!S95</f>
        <v>0</v>
      </c>
      <c r="S86" s="16">
        <f t="shared" si="9"/>
        <v>59.69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597.54999999999995</v>
      </c>
    </row>
    <row r="87" spans="1:28" x14ac:dyDescent="0.2">
      <c r="A87" s="8">
        <f>IFERROR(VLOOKUP(B87,'[1]DADOS (OCULTAR)'!$P$3:$R$91,3,0),"")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FILIPE GUEDES SILVA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2252-70</v>
      </c>
      <c r="G87" s="13">
        <f>IF('[1]TCE - ANEXO III - Preencher'!H96="","",'[1]TCE - ANEXO III - Preencher'!H96)</f>
        <v>44593</v>
      </c>
      <c r="H87" s="14">
        <f>'[1]TCE - ANEXO III - Preencher'!I96</f>
        <v>0</v>
      </c>
      <c r="I87" s="14">
        <f>'[1]TCE - ANEXO III - Preencher'!J96</f>
        <v>719.12</v>
      </c>
      <c r="J87" s="14">
        <f>'[1]TCE - ANEXO III - Preencher'!K96</f>
        <v>0</v>
      </c>
      <c r="K87" s="15">
        <f>'[1]TCE - ANEXO III - Preencher'!L96</f>
        <v>154.91999999999999</v>
      </c>
      <c r="L87" s="15">
        <f>'[1]TCE - ANEXO III - Preencher'!M96</f>
        <v>8</v>
      </c>
      <c r="M87" s="15">
        <f t="shared" si="7"/>
        <v>146.91999999999999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59.69</v>
      </c>
      <c r="R87" s="15">
        <f>'[1]TCE - ANEXO III - Preencher'!S96</f>
        <v>0</v>
      </c>
      <c r="S87" s="16">
        <f t="shared" si="9"/>
        <v>59.69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925.73</v>
      </c>
    </row>
    <row r="88" spans="1:28" x14ac:dyDescent="0.2">
      <c r="A88" s="8">
        <f>IFERROR(VLOOKUP(B88,'[1]DADOS (OCULTAR)'!$P$3:$R$91,3,0),"")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FLAVIA MARIA DE FREITAS BEZERRA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4221-05</v>
      </c>
      <c r="G88" s="13">
        <f>IF('[1]TCE - ANEXO III - Preencher'!H97="","",'[1]TCE - ANEXO III - Preencher'!H97)</f>
        <v>44593</v>
      </c>
      <c r="H88" s="14">
        <f>'[1]TCE - ANEXO III - Preencher'!I97</f>
        <v>0</v>
      </c>
      <c r="I88" s="14">
        <f>'[1]TCE - ANEXO III - Preencher'!J97</f>
        <v>105.59</v>
      </c>
      <c r="J88" s="14">
        <f>'[1]TCE - ANEXO III - Preencher'!K97</f>
        <v>0</v>
      </c>
      <c r="K88" s="15">
        <f>'[1]TCE - ANEXO III - Preencher'!L97</f>
        <v>154.91999999999999</v>
      </c>
      <c r="L88" s="15">
        <f>'[1]TCE - ANEXO III - Preencher'!M97</f>
        <v>1.21</v>
      </c>
      <c r="M88" s="15">
        <f t="shared" si="7"/>
        <v>153.70999999999998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59.69</v>
      </c>
      <c r="R88" s="15">
        <f>'[1]TCE - ANEXO III - Preencher'!S97</f>
        <v>72.72</v>
      </c>
      <c r="S88" s="16">
        <f t="shared" si="9"/>
        <v>-13.030000000000001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246.26999999999995</v>
      </c>
    </row>
    <row r="89" spans="1:28" x14ac:dyDescent="0.2">
      <c r="A89" s="8">
        <f>IFERROR(VLOOKUP(B89,'[1]DADOS (OCULTAR)'!$P$3:$R$91,3,0),"")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FRANCISCA NOBREGA DE FIGUEIREDO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44593</v>
      </c>
      <c r="H89" s="14">
        <f>'[1]TCE - ANEXO III - Preencher'!I98</f>
        <v>0</v>
      </c>
      <c r="I89" s="14">
        <f>'[1]TCE - ANEXO III - Preencher'!J98</f>
        <v>689.25</v>
      </c>
      <c r="J89" s="14">
        <f>'[1]TCE - ANEXO III - Preencher'!K98</f>
        <v>0</v>
      </c>
      <c r="K89" s="15">
        <f>'[1]TCE - ANEXO III - Preencher'!L98</f>
        <v>154.91999999999999</v>
      </c>
      <c r="L89" s="15">
        <f>'[1]TCE - ANEXO III - Preencher'!M98</f>
        <v>8</v>
      </c>
      <c r="M89" s="15">
        <f t="shared" si="7"/>
        <v>146.91999999999999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59.69</v>
      </c>
      <c r="R89" s="15">
        <f>'[1]TCE - ANEXO III - Preencher'!S98</f>
        <v>0</v>
      </c>
      <c r="S89" s="16">
        <f t="shared" si="9"/>
        <v>59.69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895.8599999999999</v>
      </c>
    </row>
    <row r="90" spans="1:28" x14ac:dyDescent="0.2">
      <c r="A90" s="8">
        <f>IFERROR(VLOOKUP(B90,'[1]DADOS (OCULTAR)'!$P$3:$R$91,3,0),"")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FRANCISCO HERBERT ROCHA CUSTODIO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44593</v>
      </c>
      <c r="H90" s="14">
        <f>'[1]TCE - ANEXO III - Preencher'!I99</f>
        <v>0</v>
      </c>
      <c r="I90" s="14">
        <f>'[1]TCE - ANEXO III - Preencher'!J99</f>
        <v>462.27</v>
      </c>
      <c r="J90" s="14">
        <f>'[1]TCE - ANEXO III - Preencher'!K99</f>
        <v>0</v>
      </c>
      <c r="K90" s="15">
        <f>'[1]TCE - ANEXO III - Preencher'!L99</f>
        <v>154.91999999999999</v>
      </c>
      <c r="L90" s="15">
        <f>'[1]TCE - ANEXO III - Preencher'!M99</f>
        <v>8</v>
      </c>
      <c r="M90" s="15">
        <f t="shared" si="7"/>
        <v>146.91999999999999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59.69</v>
      </c>
      <c r="R90" s="15">
        <f>'[1]TCE - ANEXO III - Preencher'!S99</f>
        <v>0</v>
      </c>
      <c r="S90" s="16">
        <f t="shared" si="9"/>
        <v>59.69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668.87999999999988</v>
      </c>
    </row>
    <row r="91" spans="1:28" x14ac:dyDescent="0.2">
      <c r="A91" s="8">
        <f>IFERROR(VLOOKUP(B91,'[1]DADOS (OCULTAR)'!$P$3:$R$91,3,0),"")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FRANCISCO JOAO ROSSI NETO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2252-70</v>
      </c>
      <c r="G91" s="13">
        <f>IF('[1]TCE - ANEXO III - Preencher'!H100="","",'[1]TCE - ANEXO III - Preencher'!H100)</f>
        <v>44593</v>
      </c>
      <c r="H91" s="14">
        <f>'[1]TCE - ANEXO III - Preencher'!I100</f>
        <v>0</v>
      </c>
      <c r="I91" s="14">
        <f>'[1]TCE - ANEXO III - Preencher'!J100</f>
        <v>689.25</v>
      </c>
      <c r="J91" s="14">
        <f>'[1]TCE - ANEXO III - Preencher'!K100</f>
        <v>0</v>
      </c>
      <c r="K91" s="15">
        <f>'[1]TCE - ANEXO III - Preencher'!L100</f>
        <v>154.91999999999999</v>
      </c>
      <c r="L91" s="15">
        <f>'[1]TCE - ANEXO III - Preencher'!M100</f>
        <v>8</v>
      </c>
      <c r="M91" s="15">
        <f t="shared" si="7"/>
        <v>146.91999999999999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59.69</v>
      </c>
      <c r="R91" s="15">
        <f>'[1]TCE - ANEXO III - Preencher'!S100</f>
        <v>0</v>
      </c>
      <c r="S91" s="16">
        <f t="shared" si="9"/>
        <v>59.69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895.8599999999999</v>
      </c>
    </row>
    <row r="92" spans="1:28" x14ac:dyDescent="0.2">
      <c r="A92" s="8">
        <f>IFERROR(VLOOKUP(B92,'[1]DADOS (OCULTAR)'!$P$3:$R$91,3,0),"")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GABRIEL MARTINS LIMA MORAES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44593</v>
      </c>
      <c r="H92" s="14">
        <f>'[1]TCE - ANEXO III - Preencher'!I101</f>
        <v>0</v>
      </c>
      <c r="I92" s="14">
        <f>'[1]TCE - ANEXO III - Preencher'!J101</f>
        <v>279.75</v>
      </c>
      <c r="J92" s="14">
        <f>'[1]TCE - ANEXO III - Preencher'!K101</f>
        <v>0</v>
      </c>
      <c r="K92" s="15">
        <f>'[1]TCE - ANEXO III - Preencher'!L101</f>
        <v>154.91999999999999</v>
      </c>
      <c r="L92" s="15">
        <f>'[1]TCE - ANEXO III - Preencher'!M101</f>
        <v>8</v>
      </c>
      <c r="M92" s="15">
        <f t="shared" si="7"/>
        <v>146.91999999999999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59.69</v>
      </c>
      <c r="R92" s="15">
        <f>'[1]TCE - ANEXO III - Preencher'!S101</f>
        <v>0</v>
      </c>
      <c r="S92" s="16">
        <f t="shared" si="9"/>
        <v>59.69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486.35999999999996</v>
      </c>
    </row>
    <row r="93" spans="1:28" x14ac:dyDescent="0.2">
      <c r="A93" s="8">
        <f>IFERROR(VLOOKUP(B93,'[1]DADOS (OCULTAR)'!$P$3:$R$91,3,0),"")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GABRIELA CANEDO CAMPOS VALENCA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44593</v>
      </c>
      <c r="H93" s="14">
        <f>'[1]TCE - ANEXO III - Preencher'!I102</f>
        <v>0</v>
      </c>
      <c r="I93" s="14">
        <f>'[1]TCE - ANEXO III - Preencher'!J102</f>
        <v>659.39</v>
      </c>
      <c r="J93" s="14">
        <f>'[1]TCE - ANEXO III - Preencher'!K102</f>
        <v>0</v>
      </c>
      <c r="K93" s="15">
        <f>'[1]TCE - ANEXO III - Preencher'!L102</f>
        <v>154.91999999999999</v>
      </c>
      <c r="L93" s="15">
        <f>'[1]TCE - ANEXO III - Preencher'!M102</f>
        <v>8</v>
      </c>
      <c r="M93" s="15">
        <f t="shared" si="7"/>
        <v>146.91999999999999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59.69</v>
      </c>
      <c r="R93" s="15">
        <f>'[1]TCE - ANEXO III - Preencher'!S102</f>
        <v>0</v>
      </c>
      <c r="S93" s="16">
        <f t="shared" si="9"/>
        <v>59.69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866</v>
      </c>
    </row>
    <row r="94" spans="1:28" x14ac:dyDescent="0.2">
      <c r="A94" s="8">
        <f>IFERROR(VLOOKUP(B94,'[1]DADOS (OCULTAR)'!$P$3:$R$91,3,0),"")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GABRIELA DELGADO SORIANO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2251-24</v>
      </c>
      <c r="G94" s="13">
        <f>IF('[1]TCE - ANEXO III - Preencher'!H103="","",'[1]TCE - ANEXO III - Preencher'!H103)</f>
        <v>44593</v>
      </c>
      <c r="H94" s="14">
        <f>'[1]TCE - ANEXO III - Preencher'!I103</f>
        <v>0</v>
      </c>
      <c r="I94" s="14">
        <f>'[1]TCE - ANEXO III - Preencher'!J103</f>
        <v>689.25</v>
      </c>
      <c r="J94" s="14">
        <f>'[1]TCE - ANEXO III - Preencher'!K103</f>
        <v>0</v>
      </c>
      <c r="K94" s="15">
        <f>'[1]TCE - ANEXO III - Preencher'!L103</f>
        <v>154.91999999999999</v>
      </c>
      <c r="L94" s="15">
        <f>'[1]TCE - ANEXO III - Preencher'!M103</f>
        <v>8</v>
      </c>
      <c r="M94" s="15">
        <f t="shared" si="7"/>
        <v>146.91999999999999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59.69</v>
      </c>
      <c r="R94" s="15">
        <f>'[1]TCE - ANEXO III - Preencher'!S103</f>
        <v>0</v>
      </c>
      <c r="S94" s="16">
        <f t="shared" si="9"/>
        <v>59.69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895.8599999999999</v>
      </c>
    </row>
    <row r="95" spans="1:28" x14ac:dyDescent="0.2">
      <c r="A95" s="8">
        <f>IFERROR(VLOOKUP(B95,'[1]DADOS (OCULTAR)'!$P$3:$R$91,3,0),"")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GABRIELA FLAESCHEN CARIBE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2251-24</v>
      </c>
      <c r="G95" s="13">
        <f>IF('[1]TCE - ANEXO III - Preencher'!H104="","",'[1]TCE - ANEXO III - Preencher'!H104)</f>
        <v>44593</v>
      </c>
      <c r="H95" s="14">
        <f>'[1]TCE - ANEXO III - Preencher'!I104</f>
        <v>0</v>
      </c>
      <c r="I95" s="14">
        <f>'[1]TCE - ANEXO III - Preencher'!J104</f>
        <v>659.39</v>
      </c>
      <c r="J95" s="14">
        <f>'[1]TCE - ANEXO III - Preencher'!K104</f>
        <v>0</v>
      </c>
      <c r="K95" s="15">
        <f>'[1]TCE - ANEXO III - Preencher'!L104</f>
        <v>154.91999999999999</v>
      </c>
      <c r="L95" s="15">
        <f>'[1]TCE - ANEXO III - Preencher'!M104</f>
        <v>8</v>
      </c>
      <c r="M95" s="15">
        <f t="shared" si="7"/>
        <v>146.91999999999999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59.69</v>
      </c>
      <c r="R95" s="15">
        <f>'[1]TCE - ANEXO III - Preencher'!S104</f>
        <v>0</v>
      </c>
      <c r="S95" s="16">
        <f t="shared" si="9"/>
        <v>59.69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866</v>
      </c>
    </row>
    <row r="96" spans="1:28" x14ac:dyDescent="0.2">
      <c r="A96" s="8">
        <f>IFERROR(VLOOKUP(B96,'[1]DADOS (OCULTAR)'!$P$3:$R$91,3,0),"")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GABRIELA VIEIRA CABRAL FIGUEIREDO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2232-88</v>
      </c>
      <c r="G96" s="13">
        <f>IF('[1]TCE - ANEXO III - Preencher'!H105="","",'[1]TCE - ANEXO III - Preencher'!H105)</f>
        <v>44593</v>
      </c>
      <c r="H96" s="14">
        <f>'[1]TCE - ANEXO III - Preencher'!I105</f>
        <v>0</v>
      </c>
      <c r="I96" s="14">
        <f>'[1]TCE - ANEXO III - Preencher'!J105</f>
        <v>387.54</v>
      </c>
      <c r="J96" s="14">
        <f>'[1]TCE - ANEXO III - Preencher'!K105</f>
        <v>0</v>
      </c>
      <c r="K96" s="15">
        <f>'[1]TCE - ANEXO III - Preencher'!L105</f>
        <v>154.91999999999999</v>
      </c>
      <c r="L96" s="15">
        <f>'[1]TCE - ANEXO III - Preencher'!M105</f>
        <v>4.5999999999999996</v>
      </c>
      <c r="M96" s="15">
        <f t="shared" si="7"/>
        <v>150.32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59.69</v>
      </c>
      <c r="R96" s="15">
        <f>'[1]TCE - ANEXO III - Preencher'!S105</f>
        <v>0</v>
      </c>
      <c r="S96" s="16">
        <f t="shared" si="9"/>
        <v>59.69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597.54999999999995</v>
      </c>
    </row>
    <row r="97" spans="1:28" x14ac:dyDescent="0.2">
      <c r="A97" s="8">
        <f>IFERROR(VLOOKUP(B97,'[1]DADOS (OCULTAR)'!$P$3:$R$91,3,0),"")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GEDIVALDO LUIZ DOS SANTOS JUNIOR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4221-05</v>
      </c>
      <c r="G97" s="13">
        <f>IF('[1]TCE - ANEXO III - Preencher'!H106="","",'[1]TCE - ANEXO III - Preencher'!H106)</f>
        <v>44593</v>
      </c>
      <c r="H97" s="14">
        <f>'[1]TCE - ANEXO III - Preencher'!I106</f>
        <v>0</v>
      </c>
      <c r="I97" s="14">
        <f>'[1]TCE - ANEXO III - Preencher'!J106</f>
        <v>105.59</v>
      </c>
      <c r="J97" s="14">
        <f>'[1]TCE - ANEXO III - Preencher'!K106</f>
        <v>0</v>
      </c>
      <c r="K97" s="15">
        <f>'[1]TCE - ANEXO III - Preencher'!L106</f>
        <v>154.91999999999999</v>
      </c>
      <c r="L97" s="15">
        <f>'[1]TCE - ANEXO III - Preencher'!M106</f>
        <v>1.21</v>
      </c>
      <c r="M97" s="15">
        <f t="shared" si="7"/>
        <v>153.70999999999998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59.69</v>
      </c>
      <c r="R97" s="15">
        <f>'[1]TCE - ANEXO III - Preencher'!S106</f>
        <v>72.72</v>
      </c>
      <c r="S97" s="16">
        <f t="shared" si="9"/>
        <v>-13.030000000000001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246.26999999999995</v>
      </c>
    </row>
    <row r="98" spans="1:28" x14ac:dyDescent="0.2">
      <c r="A98" s="8">
        <f>IFERROR(VLOOKUP(B98,'[1]DADOS (OCULTAR)'!$P$3:$R$91,3,0),"")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GEMISON LUIZ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44593</v>
      </c>
      <c r="H98" s="14">
        <f>'[1]TCE - ANEXO III - Preencher'!I107</f>
        <v>0</v>
      </c>
      <c r="I98" s="14">
        <f>'[1]TCE - ANEXO III - Preencher'!J107</f>
        <v>96.96</v>
      </c>
      <c r="J98" s="14">
        <f>'[1]TCE - ANEXO III - Preencher'!K107</f>
        <v>0</v>
      </c>
      <c r="K98" s="15">
        <f>'[1]TCE - ANEXO III - Preencher'!L107</f>
        <v>154.91999999999999</v>
      </c>
      <c r="L98" s="15">
        <f>'[1]TCE - ANEXO III - Preencher'!M107</f>
        <v>1.21</v>
      </c>
      <c r="M98" s="15">
        <f t="shared" si="7"/>
        <v>153.70999999999998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59.69</v>
      </c>
      <c r="R98" s="15">
        <f>'[1]TCE - ANEXO III - Preencher'!S107</f>
        <v>0</v>
      </c>
      <c r="S98" s="16">
        <f t="shared" si="9"/>
        <v>59.69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310.35999999999996</v>
      </c>
    </row>
    <row r="99" spans="1:28" x14ac:dyDescent="0.2">
      <c r="A99" s="8">
        <f>IFERROR(VLOOKUP(B99,'[1]DADOS (OCULTAR)'!$P$3:$R$91,3,0),"")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 xml:space="preserve">GESIKA ASSUNCAO DO NASCIMENTO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>
        <f>IF('[1]TCE - ANEXO III - Preencher'!H108="","",'[1]TCE - ANEXO III - Preencher'!H108)</f>
        <v>44593</v>
      </c>
      <c r="H99" s="14">
        <f>'[1]TCE - ANEXO III - Preencher'!I108</f>
        <v>0</v>
      </c>
      <c r="I99" s="14">
        <f>'[1]TCE - ANEXO III - Preencher'!J108</f>
        <v>242.34</v>
      </c>
      <c r="J99" s="14">
        <f>'[1]TCE - ANEXO III - Preencher'!K108</f>
        <v>0</v>
      </c>
      <c r="K99" s="15">
        <f>'[1]TCE - ANEXO III - Preencher'!L108</f>
        <v>154.91999999999999</v>
      </c>
      <c r="L99" s="15">
        <f>'[1]TCE - ANEXO III - Preencher'!M108</f>
        <v>2.79</v>
      </c>
      <c r="M99" s="15">
        <f t="shared" si="7"/>
        <v>152.13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59.69</v>
      </c>
      <c r="R99" s="15">
        <f>'[1]TCE - ANEXO III - Preencher'!S108</f>
        <v>0</v>
      </c>
      <c r="S99" s="16">
        <f t="shared" si="9"/>
        <v>59.69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454.16</v>
      </c>
    </row>
    <row r="100" spans="1:28" x14ac:dyDescent="0.2">
      <c r="A100" s="8">
        <f>IFERROR(VLOOKUP(B100,'[1]DADOS (OCULTAR)'!$P$3:$R$91,3,0),"")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GILCENILDO DA SILVA CARDOSO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44593</v>
      </c>
      <c r="H100" s="14">
        <f>'[1]TCE - ANEXO III - Preencher'!I109</f>
        <v>0</v>
      </c>
      <c r="I100" s="14">
        <f>'[1]TCE - ANEXO III - Preencher'!J109</f>
        <v>116.35</v>
      </c>
      <c r="J100" s="14">
        <f>'[1]TCE - ANEXO III - Preencher'!K109</f>
        <v>0</v>
      </c>
      <c r="K100" s="15">
        <f>'[1]TCE - ANEXO III - Preencher'!L109</f>
        <v>154.91999999999999</v>
      </c>
      <c r="L100" s="15">
        <f>'[1]TCE - ANEXO III - Preencher'!M109</f>
        <v>1.21</v>
      </c>
      <c r="M100" s="15">
        <f t="shared" si="7"/>
        <v>153.70999999999998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59.69</v>
      </c>
      <c r="R100" s="15">
        <f>'[1]TCE - ANEXO III - Preencher'!S109</f>
        <v>0</v>
      </c>
      <c r="S100" s="16">
        <f t="shared" si="9"/>
        <v>59.69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329.74999999999994</v>
      </c>
    </row>
    <row r="101" spans="1:28" x14ac:dyDescent="0.2">
      <c r="A101" s="8">
        <f>IFERROR(VLOOKUP(B101,'[1]DADOS (OCULTAR)'!$P$3:$R$91,3,0),"")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GIOVANNA LUNA SHARON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44593</v>
      </c>
      <c r="H101" s="14">
        <f>'[1]TCE - ANEXO III - Preencher'!I110</f>
        <v>0</v>
      </c>
      <c r="I101" s="14">
        <f>'[1]TCE - ANEXO III - Preencher'!J110</f>
        <v>417.61</v>
      </c>
      <c r="J101" s="14">
        <f>'[1]TCE - ANEXO III - Preencher'!K110</f>
        <v>0</v>
      </c>
      <c r="K101" s="15">
        <f>'[1]TCE - ANEXO III - Preencher'!L110</f>
        <v>154.91999999999999</v>
      </c>
      <c r="L101" s="15">
        <f>'[1]TCE - ANEXO III - Preencher'!M110</f>
        <v>8</v>
      </c>
      <c r="M101" s="15">
        <f t="shared" si="7"/>
        <v>146.91999999999999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59.69</v>
      </c>
      <c r="R101" s="15">
        <f>'[1]TCE - ANEXO III - Preencher'!S110</f>
        <v>0</v>
      </c>
      <c r="S101" s="16">
        <f t="shared" si="9"/>
        <v>59.69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624.22</v>
      </c>
    </row>
    <row r="102" spans="1:28" x14ac:dyDescent="0.2">
      <c r="A102" s="8">
        <f>IFERROR(VLOOKUP(B102,'[1]DADOS (OCULTAR)'!$P$3:$R$91,3,0),"")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GLEINE PINHEIRO SANTOS BARROS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2251-24</v>
      </c>
      <c r="G102" s="13">
        <f>IF('[1]TCE - ANEXO III - Preencher'!H111="","",'[1]TCE - ANEXO III - Preencher'!H111)</f>
        <v>44593</v>
      </c>
      <c r="H102" s="14">
        <f>'[1]TCE - ANEXO III - Preencher'!I111</f>
        <v>0</v>
      </c>
      <c r="I102" s="14">
        <f>'[1]TCE - ANEXO III - Preencher'!J111</f>
        <v>659.39</v>
      </c>
      <c r="J102" s="14">
        <f>'[1]TCE - ANEXO III - Preencher'!K111</f>
        <v>0</v>
      </c>
      <c r="K102" s="15">
        <f>'[1]TCE - ANEXO III - Preencher'!L111</f>
        <v>154.91999999999999</v>
      </c>
      <c r="L102" s="15">
        <f>'[1]TCE - ANEXO III - Preencher'!M111</f>
        <v>8</v>
      </c>
      <c r="M102" s="15">
        <f t="shared" si="7"/>
        <v>146.91999999999999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59.69</v>
      </c>
      <c r="R102" s="15">
        <f>'[1]TCE - ANEXO III - Preencher'!S111</f>
        <v>0</v>
      </c>
      <c r="S102" s="16">
        <f t="shared" si="9"/>
        <v>59.69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866</v>
      </c>
    </row>
    <row r="103" spans="1:28" x14ac:dyDescent="0.2">
      <c r="A103" s="8">
        <f>IFERROR(VLOOKUP(B103,'[1]DADOS (OCULTAR)'!$P$3:$R$91,3,0),"")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GLEISON LUCAS SANTOS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44593</v>
      </c>
      <c r="H103" s="14">
        <f>'[1]TCE - ANEXO III - Preencher'!I112</f>
        <v>0</v>
      </c>
      <c r="I103" s="14">
        <f>'[1]TCE - ANEXO III - Preencher'!J112</f>
        <v>147.1</v>
      </c>
      <c r="J103" s="14">
        <f>'[1]TCE - ANEXO III - Preencher'!K112</f>
        <v>0</v>
      </c>
      <c r="K103" s="15">
        <f>'[1]TCE - ANEXO III - Preencher'!L112</f>
        <v>154.91999999999999</v>
      </c>
      <c r="L103" s="15">
        <f>'[1]TCE - ANEXO III - Preencher'!M112</f>
        <v>1.6</v>
      </c>
      <c r="M103" s="15">
        <f t="shared" si="7"/>
        <v>153.32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59.69</v>
      </c>
      <c r="R103" s="15">
        <f>'[1]TCE - ANEXO III - Preencher'!S112</f>
        <v>0</v>
      </c>
      <c r="S103" s="16">
        <f t="shared" si="9"/>
        <v>59.69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360.10999999999996</v>
      </c>
    </row>
    <row r="104" spans="1:28" x14ac:dyDescent="0.2">
      <c r="A104" s="8">
        <f>IFERROR(VLOOKUP(B104,'[1]DADOS (OCULTAR)'!$P$3:$R$91,3,0),"")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GLEYCE ANDRADE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44593</v>
      </c>
      <c r="H104" s="14">
        <f>'[1]TCE - ANEXO III - Preencher'!I113</f>
        <v>0</v>
      </c>
      <c r="I104" s="14">
        <f>'[1]TCE - ANEXO III - Preencher'!J113</f>
        <v>126.9</v>
      </c>
      <c r="J104" s="14">
        <f>'[1]TCE - ANEXO III - Preencher'!K113</f>
        <v>0</v>
      </c>
      <c r="K104" s="15">
        <f>'[1]TCE - ANEXO III - Preencher'!L113</f>
        <v>154.91999999999999</v>
      </c>
      <c r="L104" s="15">
        <f>'[1]TCE - ANEXO III - Preencher'!M113</f>
        <v>1.21</v>
      </c>
      <c r="M104" s="15">
        <f t="shared" si="7"/>
        <v>153.70999999999998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59.69</v>
      </c>
      <c r="R104" s="15">
        <f>'[1]TCE - ANEXO III - Preencher'!S113</f>
        <v>72.72</v>
      </c>
      <c r="S104" s="16">
        <f t="shared" si="9"/>
        <v>-13.030000000000001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267.58000000000004</v>
      </c>
    </row>
    <row r="105" spans="1:28" x14ac:dyDescent="0.2">
      <c r="A105" s="8">
        <f>IFERROR(VLOOKUP(B105,'[1]DADOS (OCULTAR)'!$P$3:$R$91,3,0),"")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GLORIA CONCEICAO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>
        <f>IF('[1]TCE - ANEXO III - Preencher'!H114="","",'[1]TCE - ANEXO III - Preencher'!H114)</f>
        <v>44593</v>
      </c>
      <c r="H105" s="14">
        <f>'[1]TCE - ANEXO III - Preencher'!I114</f>
        <v>0</v>
      </c>
      <c r="I105" s="14">
        <f>'[1]TCE - ANEXO III - Preencher'!J114</f>
        <v>96.96</v>
      </c>
      <c r="J105" s="14">
        <f>'[1]TCE - ANEXO III - Preencher'!K114</f>
        <v>0</v>
      </c>
      <c r="K105" s="15">
        <f>'[1]TCE - ANEXO III - Preencher'!L114</f>
        <v>154.91999999999999</v>
      </c>
      <c r="L105" s="15">
        <f>'[1]TCE - ANEXO III - Preencher'!M114</f>
        <v>1.21</v>
      </c>
      <c r="M105" s="15">
        <f t="shared" si="7"/>
        <v>153.70999999999998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59.69</v>
      </c>
      <c r="R105" s="15">
        <f>'[1]TCE - ANEXO III - Preencher'!S114</f>
        <v>72.72</v>
      </c>
      <c r="S105" s="16">
        <f t="shared" si="9"/>
        <v>-13.030000000000001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237.63999999999996</v>
      </c>
    </row>
    <row r="106" spans="1:28" x14ac:dyDescent="0.2">
      <c r="A106" s="8">
        <f>IFERROR(VLOOKUP(B106,'[1]DADOS (OCULTAR)'!$P$3:$R$91,3,0),"")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GLORIA MARIA CORREIA TAVARES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7664-20</v>
      </c>
      <c r="G106" s="13">
        <f>IF('[1]TCE - ANEXO III - Preencher'!H115="","",'[1]TCE - ANEXO III - Preencher'!H115)</f>
        <v>44593</v>
      </c>
      <c r="H106" s="14">
        <f>'[1]TCE - ANEXO III - Preencher'!I115</f>
        <v>0</v>
      </c>
      <c r="I106" s="14">
        <f>'[1]TCE - ANEXO III - Preencher'!J115</f>
        <v>125.4</v>
      </c>
      <c r="J106" s="14">
        <f>'[1]TCE - ANEXO III - Preencher'!K115</f>
        <v>0</v>
      </c>
      <c r="K106" s="15">
        <f>'[1]TCE - ANEXO III - Preencher'!L115</f>
        <v>154.91999999999999</v>
      </c>
      <c r="L106" s="15">
        <f>'[1]TCE - ANEXO III - Preencher'!M115</f>
        <v>1.21</v>
      </c>
      <c r="M106" s="15">
        <f t="shared" si="7"/>
        <v>153.70999999999998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59.69</v>
      </c>
      <c r="R106" s="15">
        <f>'[1]TCE - ANEXO III - Preencher'!S115</f>
        <v>0</v>
      </c>
      <c r="S106" s="16">
        <f t="shared" si="9"/>
        <v>59.69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338.8</v>
      </c>
    </row>
    <row r="107" spans="1:28" x14ac:dyDescent="0.2">
      <c r="A107" s="8">
        <f>IFERROR(VLOOKUP(B107,'[1]DADOS (OCULTAR)'!$P$3:$R$91,3,0),"")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HALANA FREIRES LEANDRO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44593</v>
      </c>
      <c r="H107" s="14">
        <f>'[1]TCE - ANEXO III - Preencher'!I116</f>
        <v>0</v>
      </c>
      <c r="I107" s="14">
        <f>'[1]TCE - ANEXO III - Preencher'!J116</f>
        <v>659.39</v>
      </c>
      <c r="J107" s="14">
        <f>'[1]TCE - ANEXO III - Preencher'!K116</f>
        <v>0</v>
      </c>
      <c r="K107" s="15">
        <f>'[1]TCE - ANEXO III - Preencher'!L116</f>
        <v>154.91999999999999</v>
      </c>
      <c r="L107" s="15">
        <f>'[1]TCE - ANEXO III - Preencher'!M116</f>
        <v>8</v>
      </c>
      <c r="M107" s="15">
        <f t="shared" si="7"/>
        <v>146.91999999999999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59.69</v>
      </c>
      <c r="R107" s="15">
        <f>'[1]TCE - ANEXO III - Preencher'!S116</f>
        <v>0</v>
      </c>
      <c r="S107" s="16">
        <f t="shared" si="9"/>
        <v>59.69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866</v>
      </c>
    </row>
    <row r="108" spans="1:28" x14ac:dyDescent="0.2">
      <c r="A108" s="8">
        <f>IFERROR(VLOOKUP(B108,'[1]DADOS (OCULTAR)'!$P$3:$R$91,3,0),"")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HELAINE MANOELA FERREIRA DE OLIVEIRA MORAES GOMES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>
        <f>IF('[1]TCE - ANEXO III - Preencher'!H117="","",'[1]TCE - ANEXO III - Preencher'!H117)</f>
        <v>44593</v>
      </c>
      <c r="H108" s="14">
        <f>'[1]TCE - ANEXO III - Preencher'!I117</f>
        <v>0</v>
      </c>
      <c r="I108" s="14">
        <f>'[1]TCE - ANEXO III - Preencher'!J117</f>
        <v>35.75</v>
      </c>
      <c r="J108" s="14">
        <f>'[1]TCE - ANEXO III - Preencher'!K117</f>
        <v>0</v>
      </c>
      <c r="K108" s="15">
        <f>'[1]TCE - ANEXO III - Preencher'!L117</f>
        <v>154.91999999999999</v>
      </c>
      <c r="L108" s="15">
        <f>'[1]TCE - ANEXO III - Preencher'!M117</f>
        <v>1.8</v>
      </c>
      <c r="M108" s="15">
        <f t="shared" si="7"/>
        <v>153.11999999999998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59.69</v>
      </c>
      <c r="R108" s="15">
        <f>'[1]TCE - ANEXO III - Preencher'!S117</f>
        <v>0</v>
      </c>
      <c r="S108" s="16">
        <f t="shared" si="9"/>
        <v>59.69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248.55999999999997</v>
      </c>
    </row>
    <row r="109" spans="1:28" x14ac:dyDescent="0.2">
      <c r="A109" s="8">
        <f>IFERROR(VLOOKUP(B109,'[1]DADOS (OCULTAR)'!$P$3:$R$91,3,0),"")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HELOISY MARIA NUNES GALVAO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44593</v>
      </c>
      <c r="H109" s="14">
        <f>'[1]TCE - ANEXO III - Preencher'!I118</f>
        <v>0</v>
      </c>
      <c r="I109" s="14">
        <f>'[1]TCE - ANEXO III - Preencher'!J118</f>
        <v>659.39</v>
      </c>
      <c r="J109" s="14">
        <f>'[1]TCE - ANEXO III - Preencher'!K118</f>
        <v>0</v>
      </c>
      <c r="K109" s="15">
        <f>'[1]TCE - ANEXO III - Preencher'!L118</f>
        <v>154.91999999999999</v>
      </c>
      <c r="L109" s="15">
        <f>'[1]TCE - ANEXO III - Preencher'!M118</f>
        <v>8</v>
      </c>
      <c r="M109" s="15">
        <f t="shared" si="7"/>
        <v>146.91999999999999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59.69</v>
      </c>
      <c r="R109" s="15">
        <f>'[1]TCE - ANEXO III - Preencher'!S118</f>
        <v>0</v>
      </c>
      <c r="S109" s="16">
        <f t="shared" si="9"/>
        <v>59.69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866</v>
      </c>
    </row>
    <row r="110" spans="1:28" x14ac:dyDescent="0.2">
      <c r="A110" s="8">
        <f>IFERROR(VLOOKUP(B110,'[1]DADOS (OCULTAR)'!$P$3:$R$91,3,0),"")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HEVERTON CESAR DA SILVA RAMOS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44593</v>
      </c>
      <c r="H110" s="14">
        <f>'[1]TCE - ANEXO III - Preencher'!I119</f>
        <v>0</v>
      </c>
      <c r="I110" s="14">
        <f>'[1]TCE - ANEXO III - Preencher'!J119</f>
        <v>147.1</v>
      </c>
      <c r="J110" s="14">
        <f>'[1]TCE - ANEXO III - Preencher'!K119</f>
        <v>0</v>
      </c>
      <c r="K110" s="15">
        <f>'[1]TCE - ANEXO III - Preencher'!L119</f>
        <v>154.91999999999999</v>
      </c>
      <c r="L110" s="15">
        <f>'[1]TCE - ANEXO III - Preencher'!M119</f>
        <v>1.6</v>
      </c>
      <c r="M110" s="15">
        <f t="shared" si="7"/>
        <v>153.32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59.69</v>
      </c>
      <c r="R110" s="15">
        <f>'[1]TCE - ANEXO III - Preencher'!S119</f>
        <v>0</v>
      </c>
      <c r="S110" s="16">
        <f t="shared" si="9"/>
        <v>59.69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360.10999999999996</v>
      </c>
    </row>
    <row r="111" spans="1:28" x14ac:dyDescent="0.2">
      <c r="A111" s="8">
        <f>IFERROR(VLOOKUP(B111,'[1]DADOS (OCULTAR)'!$P$3:$R$91,3,0),"")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IDEILDO RIBEIRO TOZER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44593</v>
      </c>
      <c r="H111" s="14">
        <f>'[1]TCE - ANEXO III - Preencher'!I120</f>
        <v>0</v>
      </c>
      <c r="I111" s="14">
        <f>'[1]TCE - ANEXO III - Preencher'!J120</f>
        <v>116.35</v>
      </c>
      <c r="J111" s="14">
        <f>'[1]TCE - ANEXO III - Preencher'!K120</f>
        <v>0</v>
      </c>
      <c r="K111" s="15">
        <f>'[1]TCE - ANEXO III - Preencher'!L120</f>
        <v>154.91999999999999</v>
      </c>
      <c r="L111" s="15">
        <f>'[1]TCE - ANEXO III - Preencher'!M120</f>
        <v>1.21</v>
      </c>
      <c r="M111" s="15">
        <f t="shared" si="7"/>
        <v>153.70999999999998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59.69</v>
      </c>
      <c r="R111" s="15">
        <f>'[1]TCE - ANEXO III - Preencher'!S120</f>
        <v>72.72</v>
      </c>
      <c r="S111" s="16">
        <f t="shared" si="9"/>
        <v>-13.030000000000001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257.02999999999997</v>
      </c>
    </row>
    <row r="112" spans="1:28" x14ac:dyDescent="0.2">
      <c r="A112" s="8">
        <f>IFERROR(VLOOKUP(B112,'[1]DADOS (OCULTAR)'!$P$3:$R$91,3,0),"")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IGOR DANIEL FLORENCIO DE MELO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44593</v>
      </c>
      <c r="H112" s="14">
        <f>'[1]TCE - ANEXO III - Preencher'!I121</f>
        <v>0</v>
      </c>
      <c r="I112" s="14">
        <f>'[1]TCE - ANEXO III - Preencher'!J121</f>
        <v>659.39</v>
      </c>
      <c r="J112" s="14">
        <f>'[1]TCE - ANEXO III - Preencher'!K121</f>
        <v>0</v>
      </c>
      <c r="K112" s="15">
        <f>'[1]TCE - ANEXO III - Preencher'!L121</f>
        <v>154.91999999999999</v>
      </c>
      <c r="L112" s="15">
        <f>'[1]TCE - ANEXO III - Preencher'!M121</f>
        <v>8</v>
      </c>
      <c r="M112" s="15">
        <f t="shared" si="7"/>
        <v>146.91999999999999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59.69</v>
      </c>
      <c r="R112" s="15">
        <f>'[1]TCE - ANEXO III - Preencher'!S121</f>
        <v>0</v>
      </c>
      <c r="S112" s="16">
        <f t="shared" si="9"/>
        <v>59.69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866</v>
      </c>
    </row>
    <row r="113" spans="1:28" x14ac:dyDescent="0.2">
      <c r="A113" s="8">
        <f>IFERROR(VLOOKUP(B113,'[1]DADOS (OCULTAR)'!$P$3:$R$91,3,0),"")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IGOR JOSE FERREIRA NOBREGA DINIZ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44593</v>
      </c>
      <c r="H113" s="14">
        <f>'[1]TCE - ANEXO III - Preencher'!I122</f>
        <v>0</v>
      </c>
      <c r="I113" s="14">
        <f>'[1]TCE - ANEXO III - Preencher'!J122</f>
        <v>439.59</v>
      </c>
      <c r="J113" s="14">
        <f>'[1]TCE - ANEXO III - Preencher'!K122</f>
        <v>0</v>
      </c>
      <c r="K113" s="15">
        <f>'[1]TCE - ANEXO III - Preencher'!L122</f>
        <v>154.91999999999999</v>
      </c>
      <c r="L113" s="15">
        <f>'[1]TCE - ANEXO III - Preencher'!M122</f>
        <v>8</v>
      </c>
      <c r="M113" s="15">
        <f t="shared" si="7"/>
        <v>146.91999999999999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59.69</v>
      </c>
      <c r="R113" s="15">
        <f>'[1]TCE - ANEXO III - Preencher'!S122</f>
        <v>0</v>
      </c>
      <c r="S113" s="16">
        <f t="shared" si="9"/>
        <v>59.69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646.20000000000005</v>
      </c>
    </row>
    <row r="114" spans="1:28" x14ac:dyDescent="0.2">
      <c r="A114" s="8">
        <f>IFERROR(VLOOKUP(B114,'[1]DADOS (OCULTAR)'!$P$3:$R$91,3,0),"")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IVISON MEIRELES MONTEIRO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>
        <f>IF('[1]TCE - ANEXO III - Preencher'!H123="","",'[1]TCE - ANEXO III - Preencher'!H123)</f>
        <v>44593</v>
      </c>
      <c r="H114" s="14">
        <f>'[1]TCE - ANEXO III - Preencher'!I123</f>
        <v>0</v>
      </c>
      <c r="I114" s="14">
        <f>'[1]TCE - ANEXO III - Preencher'!J123</f>
        <v>105.59</v>
      </c>
      <c r="J114" s="14">
        <f>'[1]TCE - ANEXO III - Preencher'!K123</f>
        <v>0</v>
      </c>
      <c r="K114" s="15">
        <f>'[1]TCE - ANEXO III - Preencher'!L123</f>
        <v>154.91999999999999</v>
      </c>
      <c r="L114" s="15">
        <f>'[1]TCE - ANEXO III - Preencher'!M123</f>
        <v>1.21</v>
      </c>
      <c r="M114" s="15">
        <f t="shared" si="7"/>
        <v>153.70999999999998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59.69</v>
      </c>
      <c r="R114" s="15">
        <f>'[1]TCE - ANEXO III - Preencher'!S123</f>
        <v>72.72</v>
      </c>
      <c r="S114" s="16">
        <f t="shared" si="9"/>
        <v>-13.030000000000001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246.26999999999995</v>
      </c>
    </row>
    <row r="115" spans="1:28" x14ac:dyDescent="0.2">
      <c r="A115" s="8">
        <f>IFERROR(VLOOKUP(B115,'[1]DADOS (OCULTAR)'!$P$3:$R$91,3,0),"")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IZABELA DO SOCORRO SIQUEIRA NUNES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>
        <f>IF('[1]TCE - ANEXO III - Preencher'!H124="","",'[1]TCE - ANEXO III - Preencher'!H124)</f>
        <v>44593</v>
      </c>
      <c r="H115" s="14">
        <f>'[1]TCE - ANEXO III - Preencher'!I124</f>
        <v>0</v>
      </c>
      <c r="I115" s="14">
        <f>'[1]TCE - ANEXO III - Preencher'!J124</f>
        <v>659.39</v>
      </c>
      <c r="J115" s="14">
        <f>'[1]TCE - ANEXO III - Preencher'!K124</f>
        <v>0</v>
      </c>
      <c r="K115" s="15">
        <f>'[1]TCE - ANEXO III - Preencher'!L124</f>
        <v>154.91999999999999</v>
      </c>
      <c r="L115" s="15">
        <f>'[1]TCE - ANEXO III - Preencher'!M124</f>
        <v>8</v>
      </c>
      <c r="M115" s="15">
        <f t="shared" si="7"/>
        <v>146.91999999999999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59.69</v>
      </c>
      <c r="R115" s="15">
        <f>'[1]TCE - ANEXO III - Preencher'!S124</f>
        <v>0</v>
      </c>
      <c r="S115" s="16">
        <f t="shared" si="9"/>
        <v>59.69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866</v>
      </c>
    </row>
    <row r="116" spans="1:28" x14ac:dyDescent="0.2">
      <c r="A116" s="8">
        <f>IFERROR(VLOOKUP(B116,'[1]DADOS (OCULTAR)'!$P$3:$R$91,3,0),"")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JACIAN DE ANDRADE CAMPELLO SOBRAL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>
        <f>IF('[1]TCE - ANEXO III - Preencher'!H125="","",'[1]TCE - ANEXO III - Preencher'!H125)</f>
        <v>44593</v>
      </c>
      <c r="H116" s="14">
        <f>'[1]TCE - ANEXO III - Preencher'!I125</f>
        <v>0</v>
      </c>
      <c r="I116" s="14">
        <f>'[1]TCE - ANEXO III - Preencher'!J125</f>
        <v>96.96</v>
      </c>
      <c r="J116" s="14">
        <f>'[1]TCE - ANEXO III - Preencher'!K125</f>
        <v>0</v>
      </c>
      <c r="K116" s="15">
        <f>'[1]TCE - ANEXO III - Preencher'!L125</f>
        <v>154.91999999999999</v>
      </c>
      <c r="L116" s="15">
        <f>'[1]TCE - ANEXO III - Preencher'!M125</f>
        <v>1.21</v>
      </c>
      <c r="M116" s="15">
        <f t="shared" si="7"/>
        <v>153.70999999999998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59.69</v>
      </c>
      <c r="R116" s="15">
        <f>'[1]TCE - ANEXO III - Preencher'!S125</f>
        <v>72.72</v>
      </c>
      <c r="S116" s="16">
        <f t="shared" si="9"/>
        <v>-13.030000000000001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237.63999999999996</v>
      </c>
    </row>
    <row r="117" spans="1:28" x14ac:dyDescent="0.2">
      <c r="A117" s="8">
        <f>IFERROR(VLOOKUP(B117,'[1]DADOS (OCULTAR)'!$P$3:$R$91,3,0),"")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JACKELINE DA SILVA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44593</v>
      </c>
      <c r="H117" s="14">
        <f>'[1]TCE - ANEXO III - Preencher'!I126</f>
        <v>0</v>
      </c>
      <c r="I117" s="14">
        <f>'[1]TCE - ANEXO III - Preencher'!J126</f>
        <v>126.9</v>
      </c>
      <c r="J117" s="14">
        <f>'[1]TCE - ANEXO III - Preencher'!K126</f>
        <v>0</v>
      </c>
      <c r="K117" s="15">
        <f>'[1]TCE - ANEXO III - Preencher'!L126</f>
        <v>154.91999999999999</v>
      </c>
      <c r="L117" s="15">
        <f>'[1]TCE - ANEXO III - Preencher'!M126</f>
        <v>1.21</v>
      </c>
      <c r="M117" s="15">
        <f t="shared" si="7"/>
        <v>153.70999999999998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59.69</v>
      </c>
      <c r="R117" s="15">
        <f>'[1]TCE - ANEXO III - Preencher'!S126</f>
        <v>0</v>
      </c>
      <c r="S117" s="16">
        <f t="shared" si="9"/>
        <v>59.69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340.3</v>
      </c>
    </row>
    <row r="118" spans="1:28" x14ac:dyDescent="0.2">
      <c r="A118" s="8">
        <f>IFERROR(VLOOKUP(B118,'[1]DADOS (OCULTAR)'!$P$3:$R$91,3,0),"")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JAIRO GOMES DE MELO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3226-05</v>
      </c>
      <c r="G118" s="13">
        <f>IF('[1]TCE - ANEXO III - Preencher'!H127="","",'[1]TCE - ANEXO III - Preencher'!H127)</f>
        <v>44593</v>
      </c>
      <c r="H118" s="14">
        <f>'[1]TCE - ANEXO III - Preencher'!I127</f>
        <v>0</v>
      </c>
      <c r="I118" s="14">
        <f>'[1]TCE - ANEXO III - Preencher'!J127</f>
        <v>116.35</v>
      </c>
      <c r="J118" s="14">
        <f>'[1]TCE - ANEXO III - Preencher'!K127</f>
        <v>0</v>
      </c>
      <c r="K118" s="15">
        <f>'[1]TCE - ANEXO III - Preencher'!L127</f>
        <v>154.91999999999999</v>
      </c>
      <c r="L118" s="15">
        <f>'[1]TCE - ANEXO III - Preencher'!M127</f>
        <v>1.21</v>
      </c>
      <c r="M118" s="15">
        <f t="shared" si="7"/>
        <v>153.70999999999998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59.69</v>
      </c>
      <c r="R118" s="15">
        <f>'[1]TCE - ANEXO III - Preencher'!S127</f>
        <v>72.72</v>
      </c>
      <c r="S118" s="16">
        <f t="shared" si="9"/>
        <v>-13.030000000000001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257.02999999999997</v>
      </c>
    </row>
    <row r="119" spans="1:28" x14ac:dyDescent="0.2">
      <c r="A119" s="8">
        <f>IFERROR(VLOOKUP(B119,'[1]DADOS (OCULTAR)'!$P$3:$R$91,3,0),"")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JAKIELE BEM GOMES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2251-24</v>
      </c>
      <c r="G119" s="13">
        <f>IF('[1]TCE - ANEXO III - Preencher'!H128="","",'[1]TCE - ANEXO III - Preencher'!H128)</f>
        <v>44593</v>
      </c>
      <c r="H119" s="14">
        <f>'[1]TCE - ANEXO III - Preencher'!I128</f>
        <v>0</v>
      </c>
      <c r="I119" s="14">
        <f>'[1]TCE - ANEXO III - Preencher'!J128</f>
        <v>689.25</v>
      </c>
      <c r="J119" s="14">
        <f>'[1]TCE - ANEXO III - Preencher'!K128</f>
        <v>0</v>
      </c>
      <c r="K119" s="15">
        <f>'[1]TCE - ANEXO III - Preencher'!L128</f>
        <v>154.91999999999999</v>
      </c>
      <c r="L119" s="15">
        <f>'[1]TCE - ANEXO III - Preencher'!M128</f>
        <v>8</v>
      </c>
      <c r="M119" s="15">
        <f t="shared" si="7"/>
        <v>146.91999999999999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59.69</v>
      </c>
      <c r="R119" s="15">
        <f>'[1]TCE - ANEXO III - Preencher'!S128</f>
        <v>0</v>
      </c>
      <c r="S119" s="16">
        <f t="shared" si="9"/>
        <v>59.69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895.8599999999999</v>
      </c>
    </row>
    <row r="120" spans="1:28" x14ac:dyDescent="0.2">
      <c r="A120" s="8">
        <f>IFERROR(VLOOKUP(B120,'[1]DADOS (OCULTAR)'!$P$3:$R$91,3,0),"")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JANAINA BARBOSA DE FRAGA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44593</v>
      </c>
      <c r="H120" s="14">
        <f>'[1]TCE - ANEXO III - Preencher'!I129</f>
        <v>0</v>
      </c>
      <c r="I120" s="14">
        <f>'[1]TCE - ANEXO III - Preencher'!J129</f>
        <v>116.35</v>
      </c>
      <c r="J120" s="14">
        <f>'[1]TCE - ANEXO III - Preencher'!K129</f>
        <v>0</v>
      </c>
      <c r="K120" s="15">
        <f>'[1]TCE - ANEXO III - Preencher'!L129</f>
        <v>154.91999999999999</v>
      </c>
      <c r="L120" s="15">
        <f>'[1]TCE - ANEXO III - Preencher'!M129</f>
        <v>1.21</v>
      </c>
      <c r="M120" s="15">
        <f t="shared" si="7"/>
        <v>153.70999999999998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59.69</v>
      </c>
      <c r="R120" s="15">
        <f>'[1]TCE - ANEXO III - Preencher'!S129</f>
        <v>72.72</v>
      </c>
      <c r="S120" s="16">
        <f t="shared" si="9"/>
        <v>-13.030000000000001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257.02999999999997</v>
      </c>
    </row>
    <row r="121" spans="1:28" x14ac:dyDescent="0.2">
      <c r="A121" s="8">
        <f>IFERROR(VLOOKUP(B121,'[1]DADOS (OCULTAR)'!$P$3:$R$91,3,0),"")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JEREMIAS DE SOUZA SIMPLICIO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3251-05</v>
      </c>
      <c r="G121" s="13">
        <f>IF('[1]TCE - ANEXO III - Preencher'!H130="","",'[1]TCE - ANEXO III - Preencher'!H130)</f>
        <v>44593</v>
      </c>
      <c r="H121" s="14">
        <f>'[1]TCE - ANEXO III - Preencher'!I130</f>
        <v>0</v>
      </c>
      <c r="I121" s="14">
        <f>'[1]TCE - ANEXO III - Preencher'!J130</f>
        <v>96.96</v>
      </c>
      <c r="J121" s="14">
        <f>'[1]TCE - ANEXO III - Preencher'!K130</f>
        <v>0</v>
      </c>
      <c r="K121" s="15">
        <f>'[1]TCE - ANEXO III - Preencher'!L130</f>
        <v>154.91999999999999</v>
      </c>
      <c r="L121" s="15">
        <f>'[1]TCE - ANEXO III - Preencher'!M130</f>
        <v>1.21</v>
      </c>
      <c r="M121" s="15">
        <f t="shared" si="7"/>
        <v>153.70999999999998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59.69</v>
      </c>
      <c r="R121" s="15">
        <f>'[1]TCE - ANEXO III - Preencher'!S130</f>
        <v>0</v>
      </c>
      <c r="S121" s="16">
        <f t="shared" si="9"/>
        <v>59.69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310.35999999999996</v>
      </c>
    </row>
    <row r="122" spans="1:28" x14ac:dyDescent="0.2">
      <c r="A122" s="8">
        <f>IFERROR(VLOOKUP(B122,'[1]DADOS (OCULTAR)'!$P$3:$R$91,3,0),"")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JESSIKA LIMA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44593</v>
      </c>
      <c r="H122" s="14">
        <f>'[1]TCE - ANEXO III - Preencher'!I131</f>
        <v>0</v>
      </c>
      <c r="I122" s="14">
        <f>'[1]TCE - ANEXO III - Preencher'!J131</f>
        <v>116.35</v>
      </c>
      <c r="J122" s="14">
        <f>'[1]TCE - ANEXO III - Preencher'!K131</f>
        <v>0</v>
      </c>
      <c r="K122" s="15">
        <f>'[1]TCE - ANEXO III - Preencher'!L131</f>
        <v>154.91999999999999</v>
      </c>
      <c r="L122" s="15">
        <f>'[1]TCE - ANEXO III - Preencher'!M131</f>
        <v>1.21</v>
      </c>
      <c r="M122" s="15">
        <f t="shared" si="7"/>
        <v>153.70999999999998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59.69</v>
      </c>
      <c r="R122" s="15">
        <f>'[1]TCE - ANEXO III - Preencher'!S131</f>
        <v>72.72</v>
      </c>
      <c r="S122" s="16">
        <f t="shared" si="9"/>
        <v>-13.030000000000001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257.02999999999997</v>
      </c>
    </row>
    <row r="123" spans="1:28" x14ac:dyDescent="0.2">
      <c r="A123" s="8">
        <f>IFERROR(VLOOKUP(B123,'[1]DADOS (OCULTAR)'!$P$3:$R$91,3,0),"")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JOABE GOMES DO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44593</v>
      </c>
      <c r="H123" s="14">
        <f>'[1]TCE - ANEXO III - Preencher'!I132</f>
        <v>0</v>
      </c>
      <c r="I123" s="14">
        <f>'[1]TCE - ANEXO III - Preencher'!J132</f>
        <v>105.59</v>
      </c>
      <c r="J123" s="14">
        <f>'[1]TCE - ANEXO III - Preencher'!K132</f>
        <v>0</v>
      </c>
      <c r="K123" s="15">
        <f>'[1]TCE - ANEXO III - Preencher'!L132</f>
        <v>154.91999999999999</v>
      </c>
      <c r="L123" s="15">
        <f>'[1]TCE - ANEXO III - Preencher'!M132</f>
        <v>1.21</v>
      </c>
      <c r="M123" s="15">
        <f t="shared" si="7"/>
        <v>153.70999999999998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59.69</v>
      </c>
      <c r="R123" s="15">
        <f>'[1]TCE - ANEXO III - Preencher'!S132</f>
        <v>72.72</v>
      </c>
      <c r="S123" s="16">
        <f t="shared" si="9"/>
        <v>-13.030000000000001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246.26999999999995</v>
      </c>
    </row>
    <row r="124" spans="1:28" x14ac:dyDescent="0.2">
      <c r="A124" s="8">
        <f>IFERROR(VLOOKUP(B124,'[1]DADOS (OCULTAR)'!$P$3:$R$91,3,0),"")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JOANA KARINA LEITE PEIXOTO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5152-05</v>
      </c>
      <c r="G124" s="13">
        <f>IF('[1]TCE - ANEXO III - Preencher'!H133="","",'[1]TCE - ANEXO III - Preencher'!H133)</f>
        <v>44593</v>
      </c>
      <c r="H124" s="14">
        <f>'[1]TCE - ANEXO III - Preencher'!I133</f>
        <v>0</v>
      </c>
      <c r="I124" s="14">
        <f>'[1]TCE - ANEXO III - Preencher'!J133</f>
        <v>124.99</v>
      </c>
      <c r="J124" s="14">
        <f>'[1]TCE - ANEXO III - Preencher'!K133</f>
        <v>0</v>
      </c>
      <c r="K124" s="15">
        <f>'[1]TCE - ANEXO III - Preencher'!L133</f>
        <v>154.91999999999999</v>
      </c>
      <c r="L124" s="15">
        <f>'[1]TCE - ANEXO III - Preencher'!M133</f>
        <v>1.21</v>
      </c>
      <c r="M124" s="15">
        <f t="shared" si="7"/>
        <v>153.70999999999998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59.69</v>
      </c>
      <c r="R124" s="15">
        <f>'[1]TCE - ANEXO III - Preencher'!S133</f>
        <v>72.72</v>
      </c>
      <c r="S124" s="16">
        <f t="shared" si="9"/>
        <v>-13.030000000000001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265.66999999999996</v>
      </c>
    </row>
    <row r="125" spans="1:28" x14ac:dyDescent="0.2">
      <c r="A125" s="8">
        <f>IFERROR(VLOOKUP(B125,'[1]DADOS (OCULTAR)'!$P$3:$R$91,3,0),"")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JOAO AGRICIO COSTA DE FRANCA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>
        <f>IF('[1]TCE - ANEXO III - Preencher'!H134="","",'[1]TCE - ANEXO III - Preencher'!H134)</f>
        <v>44593</v>
      </c>
      <c r="H125" s="14">
        <f>'[1]TCE - ANEXO III - Preencher'!I134</f>
        <v>0</v>
      </c>
      <c r="I125" s="14">
        <f>'[1]TCE - ANEXO III - Preencher'!J134</f>
        <v>241.9</v>
      </c>
      <c r="J125" s="14">
        <f>'[1]TCE - ANEXO III - Preencher'!K134</f>
        <v>0</v>
      </c>
      <c r="K125" s="15">
        <f>'[1]TCE - ANEXO III - Preencher'!L134</f>
        <v>154.91999999999999</v>
      </c>
      <c r="L125" s="15">
        <f>'[1]TCE - ANEXO III - Preencher'!M134</f>
        <v>2.09</v>
      </c>
      <c r="M125" s="15">
        <f t="shared" si="7"/>
        <v>152.82999999999998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59.69</v>
      </c>
      <c r="R125" s="15">
        <f>'[1]TCE - ANEXO III - Preencher'!S134</f>
        <v>0</v>
      </c>
      <c r="S125" s="16">
        <f t="shared" si="9"/>
        <v>59.69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454.42</v>
      </c>
    </row>
    <row r="126" spans="1:28" x14ac:dyDescent="0.2">
      <c r="A126" s="8">
        <f>IFERROR(VLOOKUP(B126,'[1]DADOS (OCULTAR)'!$P$3:$R$91,3,0),"")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JOAO GABRIEL CARNEIRO DE LIRA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>
        <f>IF('[1]TCE - ANEXO III - Preencher'!H135="","",'[1]TCE - ANEXO III - Preencher'!H135)</f>
        <v>44593</v>
      </c>
      <c r="H126" s="14">
        <f>'[1]TCE - ANEXO III - Preencher'!I135</f>
        <v>0</v>
      </c>
      <c r="I126" s="14">
        <f>'[1]TCE - ANEXO III - Preencher'!J135</f>
        <v>135.74</v>
      </c>
      <c r="J126" s="14">
        <f>'[1]TCE - ANEXO III - Preencher'!K135</f>
        <v>0</v>
      </c>
      <c r="K126" s="15">
        <f>'[1]TCE - ANEXO III - Preencher'!L135</f>
        <v>154.91999999999999</v>
      </c>
      <c r="L126" s="15">
        <f>'[1]TCE - ANEXO III - Preencher'!M135</f>
        <v>1.21</v>
      </c>
      <c r="M126" s="15">
        <f t="shared" si="7"/>
        <v>153.70999999999998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59.69</v>
      </c>
      <c r="R126" s="15">
        <f>'[1]TCE - ANEXO III - Preencher'!S135</f>
        <v>0</v>
      </c>
      <c r="S126" s="16">
        <f t="shared" si="9"/>
        <v>59.69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349.14</v>
      </c>
    </row>
    <row r="127" spans="1:28" x14ac:dyDescent="0.2">
      <c r="A127" s="8">
        <f>IFERROR(VLOOKUP(B127,'[1]DADOS (OCULTAR)'!$P$3:$R$91,3,0),"")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JOAO VICTOR PAIXAO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44593</v>
      </c>
      <c r="H127" s="14">
        <f>'[1]TCE - ANEXO III - Preencher'!I136</f>
        <v>0</v>
      </c>
      <c r="I127" s="14">
        <f>'[1]TCE - ANEXO III - Preencher'!J136</f>
        <v>96.96</v>
      </c>
      <c r="J127" s="14">
        <f>'[1]TCE - ANEXO III - Preencher'!K136</f>
        <v>0</v>
      </c>
      <c r="K127" s="15">
        <f>'[1]TCE - ANEXO III - Preencher'!L136</f>
        <v>154.91999999999999</v>
      </c>
      <c r="L127" s="15">
        <f>'[1]TCE - ANEXO III - Preencher'!M136</f>
        <v>1.21</v>
      </c>
      <c r="M127" s="15">
        <f t="shared" si="7"/>
        <v>153.70999999999998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59.69</v>
      </c>
      <c r="R127" s="15">
        <f>'[1]TCE - ANEXO III - Preencher'!S136</f>
        <v>72.72</v>
      </c>
      <c r="S127" s="16">
        <f t="shared" si="9"/>
        <v>-13.030000000000001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237.63999999999996</v>
      </c>
    </row>
    <row r="128" spans="1:28" x14ac:dyDescent="0.2">
      <c r="A128" s="8">
        <f>IFERROR(VLOOKUP(B128,'[1]DADOS (OCULTAR)'!$P$3:$R$91,3,0),"")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JOICY DE SOUZA SILVA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44593</v>
      </c>
      <c r="H128" s="14">
        <f>'[1]TCE - ANEXO III - Preencher'!I137</f>
        <v>0</v>
      </c>
      <c r="I128" s="14">
        <f>'[1]TCE - ANEXO III - Preencher'!J137</f>
        <v>719.12</v>
      </c>
      <c r="J128" s="14">
        <f>'[1]TCE - ANEXO III - Preencher'!K137</f>
        <v>0</v>
      </c>
      <c r="K128" s="15">
        <f>'[1]TCE - ANEXO III - Preencher'!L137</f>
        <v>154.91999999999999</v>
      </c>
      <c r="L128" s="15">
        <f>'[1]TCE - ANEXO III - Preencher'!M137</f>
        <v>8</v>
      </c>
      <c r="M128" s="15">
        <f t="shared" si="7"/>
        <v>146.91999999999999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59.69</v>
      </c>
      <c r="R128" s="15">
        <f>'[1]TCE - ANEXO III - Preencher'!S137</f>
        <v>0</v>
      </c>
      <c r="S128" s="16">
        <f t="shared" si="9"/>
        <v>59.69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925.73</v>
      </c>
    </row>
    <row r="129" spans="1:28" x14ac:dyDescent="0.2">
      <c r="A129" s="8">
        <f>IFERROR(VLOOKUP(B129,'[1]DADOS (OCULTAR)'!$P$3:$R$91,3,0),"")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JOSE ANDERSON XAVIER DE SANTANA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5135-05</v>
      </c>
      <c r="G129" s="13">
        <f>IF('[1]TCE - ANEXO III - Preencher'!H138="","",'[1]TCE - ANEXO III - Preencher'!H138)</f>
        <v>44593</v>
      </c>
      <c r="H129" s="14">
        <f>'[1]TCE - ANEXO III - Preencher'!I138</f>
        <v>0</v>
      </c>
      <c r="I129" s="14">
        <f>'[1]TCE - ANEXO III - Preencher'!J138</f>
        <v>116.35</v>
      </c>
      <c r="J129" s="14">
        <f>'[1]TCE - ANEXO III - Preencher'!K138</f>
        <v>0</v>
      </c>
      <c r="K129" s="15">
        <f>'[1]TCE - ANEXO III - Preencher'!L138</f>
        <v>154.91999999999999</v>
      </c>
      <c r="L129" s="15">
        <f>'[1]TCE - ANEXO III - Preencher'!M138</f>
        <v>1.21</v>
      </c>
      <c r="M129" s="15">
        <f t="shared" si="7"/>
        <v>153.70999999999998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59.69</v>
      </c>
      <c r="R129" s="15">
        <f>'[1]TCE - ANEXO III - Preencher'!S138</f>
        <v>72.72</v>
      </c>
      <c r="S129" s="16">
        <f t="shared" si="9"/>
        <v>-13.030000000000001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257.02999999999997</v>
      </c>
    </row>
    <row r="130" spans="1:28" x14ac:dyDescent="0.2">
      <c r="A130" s="8">
        <f>IFERROR(VLOOKUP(B130,'[1]DADOS (OCULTAR)'!$P$3:$R$91,3,0),"")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JOSE FERREIRA BASTOS NETO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4221-05</v>
      </c>
      <c r="G130" s="13">
        <f>IF('[1]TCE - ANEXO III - Preencher'!H139="","",'[1]TCE - ANEXO III - Preencher'!H139)</f>
        <v>44593</v>
      </c>
      <c r="H130" s="14">
        <f>'[1]TCE - ANEXO III - Preencher'!I139</f>
        <v>0</v>
      </c>
      <c r="I130" s="14">
        <f>'[1]TCE - ANEXO III - Preencher'!J139</f>
        <v>105.59</v>
      </c>
      <c r="J130" s="14">
        <f>'[1]TCE - ANEXO III - Preencher'!K139</f>
        <v>0</v>
      </c>
      <c r="K130" s="15">
        <f>'[1]TCE - ANEXO III - Preencher'!L139</f>
        <v>154.91999999999999</v>
      </c>
      <c r="L130" s="15">
        <f>'[1]TCE - ANEXO III - Preencher'!M139</f>
        <v>1.21</v>
      </c>
      <c r="M130" s="15">
        <f t="shared" si="7"/>
        <v>153.70999999999998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59.69</v>
      </c>
      <c r="R130" s="15">
        <f>'[1]TCE - ANEXO III - Preencher'!S139</f>
        <v>0</v>
      </c>
      <c r="S130" s="16">
        <f t="shared" si="9"/>
        <v>59.69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318.98999999999995</v>
      </c>
    </row>
    <row r="131" spans="1:28" x14ac:dyDescent="0.2">
      <c r="A131" s="8">
        <f>IFERROR(VLOOKUP(B131,'[1]DADOS (OCULTAR)'!$P$3:$R$91,3,0),"")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JOSE VICENTE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7664-20</v>
      </c>
      <c r="G131" s="13">
        <f>IF('[1]TCE - ANEXO III - Preencher'!H140="","",'[1]TCE - ANEXO III - Preencher'!H140)</f>
        <v>44593</v>
      </c>
      <c r="H131" s="14">
        <f>'[1]TCE - ANEXO III - Preencher'!I140</f>
        <v>0</v>
      </c>
      <c r="I131" s="14">
        <f>'[1]TCE - ANEXO III - Preencher'!J140</f>
        <v>140.26</v>
      </c>
      <c r="J131" s="14">
        <f>'[1]TCE - ANEXO III - Preencher'!K140</f>
        <v>0</v>
      </c>
      <c r="K131" s="15">
        <f>'[1]TCE - ANEXO III - Preencher'!L140</f>
        <v>154.91999999999999</v>
      </c>
      <c r="L131" s="15">
        <f>'[1]TCE - ANEXO III - Preencher'!M140</f>
        <v>1.21</v>
      </c>
      <c r="M131" s="15">
        <f t="shared" si="7"/>
        <v>153.70999999999998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59.69</v>
      </c>
      <c r="R131" s="15">
        <f>'[1]TCE - ANEXO III - Preencher'!S140</f>
        <v>0</v>
      </c>
      <c r="S131" s="16">
        <f t="shared" si="9"/>
        <v>59.69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353.65999999999997</v>
      </c>
    </row>
    <row r="132" spans="1:28" x14ac:dyDescent="0.2">
      <c r="A132" s="8">
        <f>IFERROR(VLOOKUP(B132,'[1]DADOS (OCULTAR)'!$P$3:$R$91,3,0),"")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JOSE WELLINGTON DA SILVA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44593</v>
      </c>
      <c r="H132" s="14">
        <f>'[1]TCE - ANEXO III - Preencher'!I141</f>
        <v>0</v>
      </c>
      <c r="I132" s="14">
        <f>'[1]TCE - ANEXO III - Preencher'!J141</f>
        <v>116.35</v>
      </c>
      <c r="J132" s="14">
        <f>'[1]TCE - ANEXO III - Preencher'!K141</f>
        <v>0</v>
      </c>
      <c r="K132" s="15">
        <f>'[1]TCE - ANEXO III - Preencher'!L141</f>
        <v>154.91999999999999</v>
      </c>
      <c r="L132" s="15">
        <f>'[1]TCE - ANEXO III - Preencher'!M141</f>
        <v>1.21</v>
      </c>
      <c r="M132" s="15">
        <f t="shared" ref="M132:M195" si="13">K132-L132</f>
        <v>153.70999999999998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59.69</v>
      </c>
      <c r="R132" s="15">
        <f>'[1]TCE - ANEXO III - Preencher'!S141</f>
        <v>72.72</v>
      </c>
      <c r="S132" s="16">
        <f t="shared" ref="S132:S195" si="15">Q132-R132</f>
        <v>-13.030000000000001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257.02999999999997</v>
      </c>
    </row>
    <row r="133" spans="1:28" x14ac:dyDescent="0.2">
      <c r="A133" s="8">
        <f>IFERROR(VLOOKUP(B133,'[1]DADOS (OCULTAR)'!$P$3:$R$91,3,0),"")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JOSELI CAVALCANTE DE ANDRADE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44593</v>
      </c>
      <c r="H133" s="14">
        <f>'[1]TCE - ANEXO III - Preencher'!I142</f>
        <v>0</v>
      </c>
      <c r="I133" s="14">
        <f>'[1]TCE - ANEXO III - Preencher'!J142</f>
        <v>116.35</v>
      </c>
      <c r="J133" s="14">
        <f>'[1]TCE - ANEXO III - Preencher'!K142</f>
        <v>0</v>
      </c>
      <c r="K133" s="15">
        <f>'[1]TCE - ANEXO III - Preencher'!L142</f>
        <v>154.91999999999999</v>
      </c>
      <c r="L133" s="15">
        <f>'[1]TCE - ANEXO III - Preencher'!M142</f>
        <v>1.21</v>
      </c>
      <c r="M133" s="15">
        <f t="shared" si="13"/>
        <v>153.70999999999998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59.69</v>
      </c>
      <c r="R133" s="15">
        <f>'[1]TCE - ANEXO III - Preencher'!S142</f>
        <v>72.72</v>
      </c>
      <c r="S133" s="16">
        <f t="shared" si="15"/>
        <v>-13.030000000000001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257.02999999999997</v>
      </c>
    </row>
    <row r="134" spans="1:28" x14ac:dyDescent="0.2">
      <c r="A134" s="8">
        <f>IFERROR(VLOOKUP(B134,'[1]DADOS (OCULTAR)'!$P$3:$R$91,3,0),"")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JOSELIA MARIA DE BRITO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44593</v>
      </c>
      <c r="H134" s="14">
        <f>'[1]TCE - ANEXO III - Preencher'!I143</f>
        <v>0</v>
      </c>
      <c r="I134" s="14">
        <f>'[1]TCE - ANEXO III - Preencher'!J143</f>
        <v>116.35</v>
      </c>
      <c r="J134" s="14">
        <f>'[1]TCE - ANEXO III - Preencher'!K143</f>
        <v>0</v>
      </c>
      <c r="K134" s="15">
        <f>'[1]TCE - ANEXO III - Preencher'!L143</f>
        <v>154.91999999999999</v>
      </c>
      <c r="L134" s="15">
        <f>'[1]TCE - ANEXO III - Preencher'!M143</f>
        <v>1.21</v>
      </c>
      <c r="M134" s="15">
        <f t="shared" si="13"/>
        <v>153.70999999999998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59.69</v>
      </c>
      <c r="R134" s="15">
        <f>'[1]TCE - ANEXO III - Preencher'!S143</f>
        <v>72.72</v>
      </c>
      <c r="S134" s="16">
        <f t="shared" si="15"/>
        <v>-13.030000000000001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257.02999999999997</v>
      </c>
    </row>
    <row r="135" spans="1:28" x14ac:dyDescent="0.2">
      <c r="A135" s="8">
        <f>IFERROR(VLOOKUP(B135,'[1]DADOS (OCULTAR)'!$P$3:$R$91,3,0),"")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JOZIMO ALVES FEITOSA NETO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44593</v>
      </c>
      <c r="H135" s="14">
        <f>'[1]TCE - ANEXO III - Preencher'!I144</f>
        <v>0</v>
      </c>
      <c r="I135" s="14">
        <f>'[1]TCE - ANEXO III - Preencher'!J144</f>
        <v>659.39</v>
      </c>
      <c r="J135" s="14">
        <f>'[1]TCE - ANEXO III - Preencher'!K144</f>
        <v>0</v>
      </c>
      <c r="K135" s="15">
        <f>'[1]TCE - ANEXO III - Preencher'!L144</f>
        <v>154.91999999999999</v>
      </c>
      <c r="L135" s="15">
        <f>'[1]TCE - ANEXO III - Preencher'!M144</f>
        <v>8</v>
      </c>
      <c r="M135" s="15">
        <f t="shared" si="13"/>
        <v>146.91999999999999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59.69</v>
      </c>
      <c r="R135" s="15">
        <f>'[1]TCE - ANEXO III - Preencher'!S144</f>
        <v>0</v>
      </c>
      <c r="S135" s="16">
        <f t="shared" si="15"/>
        <v>59.69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866</v>
      </c>
    </row>
    <row r="136" spans="1:28" x14ac:dyDescent="0.2">
      <c r="A136" s="8">
        <f>IFERROR(VLOOKUP(B136,'[1]DADOS (OCULTAR)'!$P$3:$R$91,3,0),"")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JUCILEIDE GABRIEL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44593</v>
      </c>
      <c r="H136" s="14">
        <f>'[1]TCE - ANEXO III - Preencher'!I145</f>
        <v>0</v>
      </c>
      <c r="I136" s="14">
        <f>'[1]TCE - ANEXO III - Preencher'!J145</f>
        <v>126.9</v>
      </c>
      <c r="J136" s="14">
        <f>'[1]TCE - ANEXO III - Preencher'!K145</f>
        <v>0</v>
      </c>
      <c r="K136" s="15">
        <f>'[1]TCE - ANEXO III - Preencher'!L145</f>
        <v>154.91999999999999</v>
      </c>
      <c r="L136" s="15">
        <f>'[1]TCE - ANEXO III - Preencher'!M145</f>
        <v>1.21</v>
      </c>
      <c r="M136" s="15">
        <f t="shared" si="13"/>
        <v>153.70999999999998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59.69</v>
      </c>
      <c r="R136" s="15">
        <f>'[1]TCE - ANEXO III - Preencher'!S145</f>
        <v>72.72</v>
      </c>
      <c r="S136" s="16">
        <f t="shared" si="15"/>
        <v>-13.030000000000001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267.58000000000004</v>
      </c>
    </row>
    <row r="137" spans="1:28" x14ac:dyDescent="0.2">
      <c r="A137" s="8">
        <f>IFERROR(VLOOKUP(B137,'[1]DADOS (OCULTAR)'!$P$3:$R$91,3,0),"")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JULIA CALINA RODRIGUES GUEDES SANTOS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>
        <f>IF('[1]TCE - ANEXO III - Preencher'!H146="","",'[1]TCE - ANEXO III - Preencher'!H146)</f>
        <v>44593</v>
      </c>
      <c r="H137" s="14">
        <f>'[1]TCE - ANEXO III - Preencher'!I146</f>
        <v>0</v>
      </c>
      <c r="I137" s="14">
        <f>'[1]TCE - ANEXO III - Preencher'!J146</f>
        <v>659.39</v>
      </c>
      <c r="J137" s="14">
        <f>'[1]TCE - ANEXO III - Preencher'!K146</f>
        <v>0</v>
      </c>
      <c r="K137" s="15">
        <f>'[1]TCE - ANEXO III - Preencher'!L146</f>
        <v>154.91999999999999</v>
      </c>
      <c r="L137" s="15">
        <f>'[1]TCE - ANEXO III - Preencher'!M146</f>
        <v>8</v>
      </c>
      <c r="M137" s="15">
        <f t="shared" si="13"/>
        <v>146.91999999999999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59.69</v>
      </c>
      <c r="R137" s="15">
        <f>'[1]TCE - ANEXO III - Preencher'!S146</f>
        <v>0</v>
      </c>
      <c r="S137" s="16">
        <f t="shared" si="15"/>
        <v>59.69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866</v>
      </c>
    </row>
    <row r="138" spans="1:28" x14ac:dyDescent="0.2">
      <c r="A138" s="8">
        <f>IFERROR(VLOOKUP(B138,'[1]DADOS (OCULTAR)'!$P$3:$R$91,3,0),"")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JULIANA CAROLINE FERREIRA DE CARVALHO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4221-05</v>
      </c>
      <c r="G138" s="13">
        <f>IF('[1]TCE - ANEXO III - Preencher'!H147="","",'[1]TCE - ANEXO III - Preencher'!H147)</f>
        <v>44593</v>
      </c>
      <c r="H138" s="14">
        <f>'[1]TCE - ANEXO III - Preencher'!I147</f>
        <v>0</v>
      </c>
      <c r="I138" s="14">
        <f>'[1]TCE - ANEXO III - Preencher'!J147</f>
        <v>96.96</v>
      </c>
      <c r="J138" s="14">
        <f>'[1]TCE - ANEXO III - Preencher'!K147</f>
        <v>0</v>
      </c>
      <c r="K138" s="15">
        <f>'[1]TCE - ANEXO III - Preencher'!L147</f>
        <v>154.91999999999999</v>
      </c>
      <c r="L138" s="15">
        <f>'[1]TCE - ANEXO III - Preencher'!M147</f>
        <v>1.21</v>
      </c>
      <c r="M138" s="15">
        <f t="shared" si="13"/>
        <v>153.70999999999998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59.69</v>
      </c>
      <c r="R138" s="15">
        <f>'[1]TCE - ANEXO III - Preencher'!S147</f>
        <v>0</v>
      </c>
      <c r="S138" s="16">
        <f t="shared" si="15"/>
        <v>59.69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310.35999999999996</v>
      </c>
    </row>
    <row r="139" spans="1:28" x14ac:dyDescent="0.2">
      <c r="A139" s="8">
        <f>IFERROR(VLOOKUP(B139,'[1]DADOS (OCULTAR)'!$P$3:$R$91,3,0),"")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JULIANA MARIA DE JESUS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3224-15</v>
      </c>
      <c r="G139" s="13">
        <f>IF('[1]TCE - ANEXO III - Preencher'!H148="","",'[1]TCE - ANEXO III - Preencher'!H148)</f>
        <v>44593</v>
      </c>
      <c r="H139" s="14">
        <f>'[1]TCE - ANEXO III - Preencher'!I148</f>
        <v>0</v>
      </c>
      <c r="I139" s="14">
        <f>'[1]TCE - ANEXO III - Preencher'!J148</f>
        <v>112.47</v>
      </c>
      <c r="J139" s="14">
        <f>'[1]TCE - ANEXO III - Preencher'!K148</f>
        <v>0</v>
      </c>
      <c r="K139" s="15">
        <f>'[1]TCE - ANEXO III - Preencher'!L148</f>
        <v>154.91999999999999</v>
      </c>
      <c r="L139" s="15">
        <f>'[1]TCE - ANEXO III - Preencher'!M148</f>
        <v>1.21</v>
      </c>
      <c r="M139" s="15">
        <f t="shared" si="13"/>
        <v>153.70999999999998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59.69</v>
      </c>
      <c r="R139" s="15">
        <f>'[1]TCE - ANEXO III - Preencher'!S148</f>
        <v>72.72</v>
      </c>
      <c r="S139" s="16">
        <f t="shared" si="15"/>
        <v>-13.030000000000001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253.14999999999995</v>
      </c>
    </row>
    <row r="140" spans="1:28" x14ac:dyDescent="0.2">
      <c r="A140" s="8">
        <f>IFERROR(VLOOKUP(B140,'[1]DADOS (OCULTAR)'!$P$3:$R$91,3,0),"")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JULIANA RUSSO GOMES CALABRIA GUIMARA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44593</v>
      </c>
      <c r="H140" s="14">
        <f>'[1]TCE - ANEXO III - Preencher'!I149</f>
        <v>0</v>
      </c>
      <c r="I140" s="14">
        <f>'[1]TCE - ANEXO III - Preencher'!J149</f>
        <v>659.39</v>
      </c>
      <c r="J140" s="14">
        <f>'[1]TCE - ANEXO III - Preencher'!K149</f>
        <v>0</v>
      </c>
      <c r="K140" s="15">
        <f>'[1]TCE - ANEXO III - Preencher'!L149</f>
        <v>154.91999999999999</v>
      </c>
      <c r="L140" s="15">
        <f>'[1]TCE - ANEXO III - Preencher'!M149</f>
        <v>8</v>
      </c>
      <c r="M140" s="15">
        <f t="shared" si="13"/>
        <v>146.91999999999999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59.69</v>
      </c>
      <c r="R140" s="15">
        <f>'[1]TCE - ANEXO III - Preencher'!S149</f>
        <v>0</v>
      </c>
      <c r="S140" s="16">
        <f t="shared" si="15"/>
        <v>59.69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866</v>
      </c>
    </row>
    <row r="141" spans="1:28" x14ac:dyDescent="0.2">
      <c r="A141" s="8">
        <f>IFERROR(VLOOKUP(B141,'[1]DADOS (OCULTAR)'!$P$3:$R$91,3,0),"")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KARLA FRANCILENE ALBINO CAMPOS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44593</v>
      </c>
      <c r="H141" s="14">
        <f>'[1]TCE - ANEXO III - Preencher'!I150</f>
        <v>0</v>
      </c>
      <c r="I141" s="14">
        <f>'[1]TCE - ANEXO III - Preencher'!J150</f>
        <v>241.9</v>
      </c>
      <c r="J141" s="14">
        <f>'[1]TCE - ANEXO III - Preencher'!K150</f>
        <v>0</v>
      </c>
      <c r="K141" s="15">
        <f>'[1]TCE - ANEXO III - Preencher'!L150</f>
        <v>154.91999999999999</v>
      </c>
      <c r="L141" s="15">
        <f>'[1]TCE - ANEXO III - Preencher'!M150</f>
        <v>2.09</v>
      </c>
      <c r="M141" s="15">
        <f t="shared" si="13"/>
        <v>152.82999999999998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59.69</v>
      </c>
      <c r="R141" s="15">
        <f>'[1]TCE - ANEXO III - Preencher'!S150</f>
        <v>125.41</v>
      </c>
      <c r="S141" s="16">
        <f t="shared" si="15"/>
        <v>-65.72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329.01</v>
      </c>
    </row>
    <row r="142" spans="1:28" x14ac:dyDescent="0.2">
      <c r="A142" s="8">
        <f>IFERROR(VLOOKUP(B142,'[1]DADOS (OCULTAR)'!$P$3:$R$91,3,0),"")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KARLA FREITAS NOGUEIRA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1312-10</v>
      </c>
      <c r="G142" s="13">
        <f>IF('[1]TCE - ANEXO III - Preencher'!H151="","",'[1]TCE - ANEXO III - Preencher'!H151)</f>
        <v>44593</v>
      </c>
      <c r="H142" s="14">
        <f>'[1]TCE - ANEXO III - Preencher'!I151</f>
        <v>0</v>
      </c>
      <c r="I142" s="14">
        <f>'[1]TCE - ANEXO III - Preencher'!J151</f>
        <v>579.39</v>
      </c>
      <c r="J142" s="14">
        <f>'[1]TCE - ANEXO III - Preencher'!K151</f>
        <v>0</v>
      </c>
      <c r="K142" s="15">
        <f>'[1]TCE - ANEXO III - Preencher'!L151</f>
        <v>154.91999999999999</v>
      </c>
      <c r="L142" s="15">
        <f>'[1]TCE - ANEXO III - Preencher'!M151</f>
        <v>7</v>
      </c>
      <c r="M142" s="15">
        <f t="shared" si="13"/>
        <v>147.91999999999999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59.69</v>
      </c>
      <c r="R142" s="15">
        <f>'[1]TCE - ANEXO III - Preencher'!S151</f>
        <v>0</v>
      </c>
      <c r="S142" s="16">
        <f t="shared" si="15"/>
        <v>59.69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787</v>
      </c>
    </row>
    <row r="143" spans="1:28" x14ac:dyDescent="0.2">
      <c r="A143" s="8">
        <f>IFERROR(VLOOKUP(B143,'[1]DADOS (OCULTAR)'!$P$3:$R$91,3,0),"")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KLEITON JORGE GOMES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44593</v>
      </c>
      <c r="H143" s="14">
        <f>'[1]TCE - ANEXO III - Preencher'!I152</f>
        <v>0</v>
      </c>
      <c r="I143" s="14">
        <f>'[1]TCE - ANEXO III - Preencher'!J152</f>
        <v>116.35</v>
      </c>
      <c r="J143" s="14">
        <f>'[1]TCE - ANEXO III - Preencher'!K152</f>
        <v>0</v>
      </c>
      <c r="K143" s="15">
        <f>'[1]TCE - ANEXO III - Preencher'!L152</f>
        <v>154.91999999999999</v>
      </c>
      <c r="L143" s="15">
        <f>'[1]TCE - ANEXO III - Preencher'!M152</f>
        <v>1.21</v>
      </c>
      <c r="M143" s="15">
        <f t="shared" si="13"/>
        <v>153.70999999999998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59.69</v>
      </c>
      <c r="R143" s="15">
        <f>'[1]TCE - ANEXO III - Preencher'!S152</f>
        <v>72.72</v>
      </c>
      <c r="S143" s="16">
        <f t="shared" si="15"/>
        <v>-13.030000000000001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257.02999999999997</v>
      </c>
    </row>
    <row r="144" spans="1:28" x14ac:dyDescent="0.2">
      <c r="A144" s="8">
        <f>IFERROR(VLOOKUP(B144,'[1]DADOS (OCULTAR)'!$P$3:$R$91,3,0),"")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LAIANE DE OLIVEIRA MONTEIRO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3516-05</v>
      </c>
      <c r="G144" s="13">
        <f>IF('[1]TCE - ANEXO III - Preencher'!H153="","",'[1]TCE - ANEXO III - Preencher'!H153)</f>
        <v>44593</v>
      </c>
      <c r="H144" s="14">
        <f>'[1]TCE - ANEXO III - Preencher'!I153</f>
        <v>0</v>
      </c>
      <c r="I144" s="14">
        <f>'[1]TCE - ANEXO III - Preencher'!J153</f>
        <v>96.96</v>
      </c>
      <c r="J144" s="14">
        <f>'[1]TCE - ANEXO III - Preencher'!K153</f>
        <v>0</v>
      </c>
      <c r="K144" s="15">
        <f>'[1]TCE - ANEXO III - Preencher'!L153</f>
        <v>154.91999999999999</v>
      </c>
      <c r="L144" s="15">
        <f>'[1]TCE - ANEXO III - Preencher'!M153</f>
        <v>1.21</v>
      </c>
      <c r="M144" s="15">
        <f t="shared" si="13"/>
        <v>153.70999999999998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59.69</v>
      </c>
      <c r="R144" s="15">
        <f>'[1]TCE - ANEXO III - Preencher'!S153</f>
        <v>72.72</v>
      </c>
      <c r="S144" s="16">
        <f t="shared" si="15"/>
        <v>-13.030000000000001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237.63999999999996</v>
      </c>
    </row>
    <row r="145" spans="1:28" x14ac:dyDescent="0.2">
      <c r="A145" s="8">
        <f>IFERROR(VLOOKUP(B145,'[1]DADOS (OCULTAR)'!$P$3:$R$91,3,0),"")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LAISA GONCALVES DE SIQUEIRA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44593</v>
      </c>
      <c r="H145" s="14">
        <f>'[1]TCE - ANEXO III - Preencher'!I154</f>
        <v>0</v>
      </c>
      <c r="I145" s="14">
        <f>'[1]TCE - ANEXO III - Preencher'!J154</f>
        <v>654.4</v>
      </c>
      <c r="J145" s="14">
        <f>'[1]TCE - ANEXO III - Preencher'!K154</f>
        <v>0</v>
      </c>
      <c r="K145" s="15">
        <f>'[1]TCE - ANEXO III - Preencher'!L154</f>
        <v>154.91999999999999</v>
      </c>
      <c r="L145" s="15">
        <f>'[1]TCE - ANEXO III - Preencher'!M154</f>
        <v>8</v>
      </c>
      <c r="M145" s="15">
        <f t="shared" si="13"/>
        <v>146.91999999999999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59.69</v>
      </c>
      <c r="R145" s="15">
        <f>'[1]TCE - ANEXO III - Preencher'!S154</f>
        <v>0</v>
      </c>
      <c r="S145" s="16">
        <f t="shared" si="15"/>
        <v>59.69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861.01</v>
      </c>
    </row>
    <row r="146" spans="1:28" x14ac:dyDescent="0.2">
      <c r="A146" s="8">
        <f>IFERROR(VLOOKUP(B146,'[1]DADOS (OCULTAR)'!$P$3:$R$91,3,0),"")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LARISSA MARIA CABRAL MEDEIROS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>
        <f>IF('[1]TCE - ANEXO III - Preencher'!H155="","",'[1]TCE - ANEXO III - Preencher'!H155)</f>
        <v>44593</v>
      </c>
      <c r="H146" s="14">
        <f>'[1]TCE - ANEXO III - Preencher'!I155</f>
        <v>0</v>
      </c>
      <c r="I146" s="14">
        <f>'[1]TCE - ANEXO III - Preencher'!J155</f>
        <v>689.25</v>
      </c>
      <c r="J146" s="14">
        <f>'[1]TCE - ANEXO III - Preencher'!K155</f>
        <v>0</v>
      </c>
      <c r="K146" s="15">
        <f>'[1]TCE - ANEXO III - Preencher'!L155</f>
        <v>154.91999999999999</v>
      </c>
      <c r="L146" s="15">
        <f>'[1]TCE - ANEXO III - Preencher'!M155</f>
        <v>8</v>
      </c>
      <c r="M146" s="15">
        <f t="shared" si="13"/>
        <v>146.91999999999999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59.69</v>
      </c>
      <c r="R146" s="15">
        <f>'[1]TCE - ANEXO III - Preencher'!S155</f>
        <v>0</v>
      </c>
      <c r="S146" s="16">
        <f t="shared" si="15"/>
        <v>59.69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895.8599999999999</v>
      </c>
    </row>
    <row r="147" spans="1:28" x14ac:dyDescent="0.2">
      <c r="A147" s="8">
        <f>IFERROR(VLOOKUP(B147,'[1]DADOS (OCULTAR)'!$P$3:$R$91,3,0),"")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LEONARDO DE OLIVEIRA MEDEIROS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2252-70</v>
      </c>
      <c r="G147" s="13">
        <f>IF('[1]TCE - ANEXO III - Preencher'!H156="","",'[1]TCE - ANEXO III - Preencher'!H156)</f>
        <v>44593</v>
      </c>
      <c r="H147" s="14">
        <f>'[1]TCE - ANEXO III - Preencher'!I156</f>
        <v>0</v>
      </c>
      <c r="I147" s="14">
        <f>'[1]TCE - ANEXO III - Preencher'!J156</f>
        <v>689.25</v>
      </c>
      <c r="J147" s="14">
        <f>'[1]TCE - ANEXO III - Preencher'!K156</f>
        <v>0</v>
      </c>
      <c r="K147" s="15">
        <f>'[1]TCE - ANEXO III - Preencher'!L156</f>
        <v>154.91999999999999</v>
      </c>
      <c r="L147" s="15">
        <f>'[1]TCE - ANEXO III - Preencher'!M156</f>
        <v>8</v>
      </c>
      <c r="M147" s="15">
        <f t="shared" si="13"/>
        <v>146.91999999999999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59.69</v>
      </c>
      <c r="R147" s="15">
        <f>'[1]TCE - ANEXO III - Preencher'!S156</f>
        <v>0</v>
      </c>
      <c r="S147" s="16">
        <f t="shared" si="15"/>
        <v>59.69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895.8599999999999</v>
      </c>
    </row>
    <row r="148" spans="1:28" x14ac:dyDescent="0.2">
      <c r="A148" s="8">
        <f>IFERROR(VLOOKUP(B148,'[1]DADOS (OCULTAR)'!$P$3:$R$91,3,0),"")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LEONARDO FREITAS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7664-20</v>
      </c>
      <c r="G148" s="13">
        <f>IF('[1]TCE - ANEXO III - Preencher'!H157="","",'[1]TCE - ANEXO III - Preencher'!H157)</f>
        <v>44593</v>
      </c>
      <c r="H148" s="14">
        <f>'[1]TCE - ANEXO III - Preencher'!I157</f>
        <v>0</v>
      </c>
      <c r="I148" s="14">
        <f>'[1]TCE - ANEXO III - Preencher'!J157</f>
        <v>241.9</v>
      </c>
      <c r="J148" s="14">
        <f>'[1]TCE - ANEXO III - Preencher'!K157</f>
        <v>0</v>
      </c>
      <c r="K148" s="15">
        <f>'[1]TCE - ANEXO III - Preencher'!L157</f>
        <v>154.91999999999999</v>
      </c>
      <c r="L148" s="15">
        <f>'[1]TCE - ANEXO III - Preencher'!M157</f>
        <v>2.09</v>
      </c>
      <c r="M148" s="15">
        <f t="shared" si="13"/>
        <v>152.82999999999998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59.69</v>
      </c>
      <c r="R148" s="15">
        <f>'[1]TCE - ANEXO III - Preencher'!S157</f>
        <v>0</v>
      </c>
      <c r="S148" s="16">
        <f t="shared" si="15"/>
        <v>59.69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454.42</v>
      </c>
    </row>
    <row r="149" spans="1:28" x14ac:dyDescent="0.2">
      <c r="A149" s="8">
        <f>IFERROR(VLOOKUP(B149,'[1]DADOS (OCULTAR)'!$P$3:$R$91,3,0),"")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LIA BORGES CAVALCANTE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44593</v>
      </c>
      <c r="H149" s="14">
        <f>'[1]TCE - ANEXO III - Preencher'!I158</f>
        <v>0</v>
      </c>
      <c r="I149" s="14">
        <f>'[1]TCE - ANEXO III - Preencher'!J158</f>
        <v>689.25</v>
      </c>
      <c r="J149" s="14">
        <f>'[1]TCE - ANEXO III - Preencher'!K158</f>
        <v>0</v>
      </c>
      <c r="K149" s="15">
        <f>'[1]TCE - ANEXO III - Preencher'!L158</f>
        <v>154.91999999999999</v>
      </c>
      <c r="L149" s="15">
        <f>'[1]TCE - ANEXO III - Preencher'!M158</f>
        <v>8</v>
      </c>
      <c r="M149" s="15">
        <f t="shared" si="13"/>
        <v>146.91999999999999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59.69</v>
      </c>
      <c r="R149" s="15">
        <f>'[1]TCE - ANEXO III - Preencher'!S158</f>
        <v>0</v>
      </c>
      <c r="S149" s="16">
        <f t="shared" si="15"/>
        <v>59.69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895.8599999999999</v>
      </c>
    </row>
    <row r="150" spans="1:28" x14ac:dyDescent="0.2">
      <c r="A150" s="8">
        <f>IFERROR(VLOOKUP(B150,'[1]DADOS (OCULTAR)'!$P$3:$R$91,3,0),"")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LILIANE DE ALMEIDA SILVA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>
        <f>IF('[1]TCE - ANEXO III - Preencher'!H159="","",'[1]TCE - ANEXO III - Preencher'!H159)</f>
        <v>44593</v>
      </c>
      <c r="H150" s="14">
        <f>'[1]TCE - ANEXO III - Preencher'!I159</f>
        <v>0</v>
      </c>
      <c r="I150" s="14">
        <f>'[1]TCE - ANEXO III - Preencher'!J159</f>
        <v>659.39</v>
      </c>
      <c r="J150" s="14">
        <f>'[1]TCE - ANEXO III - Preencher'!K159</f>
        <v>0</v>
      </c>
      <c r="K150" s="15">
        <f>'[1]TCE - ANEXO III - Preencher'!L159</f>
        <v>154.91999999999999</v>
      </c>
      <c r="L150" s="15">
        <f>'[1]TCE - ANEXO III - Preencher'!M159</f>
        <v>8</v>
      </c>
      <c r="M150" s="15">
        <f t="shared" si="13"/>
        <v>146.91999999999999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59.69</v>
      </c>
      <c r="R150" s="15">
        <f>'[1]TCE - ANEXO III - Preencher'!S159</f>
        <v>0</v>
      </c>
      <c r="S150" s="16">
        <f t="shared" si="15"/>
        <v>59.69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866</v>
      </c>
    </row>
    <row r="151" spans="1:28" x14ac:dyDescent="0.2">
      <c r="A151" s="8">
        <f>IFERROR(VLOOKUP(B151,'[1]DADOS (OCULTAR)'!$P$3:$R$91,3,0),"")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LIVIA LOCIO ROSADO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44593</v>
      </c>
      <c r="H151" s="14">
        <f>'[1]TCE - ANEXO III - Preencher'!I160</f>
        <v>0</v>
      </c>
      <c r="I151" s="14">
        <f>'[1]TCE - ANEXO III - Preencher'!J160</f>
        <v>527.51</v>
      </c>
      <c r="J151" s="14">
        <f>'[1]TCE - ANEXO III - Preencher'!K160</f>
        <v>0</v>
      </c>
      <c r="K151" s="15">
        <f>'[1]TCE - ANEXO III - Preencher'!L160</f>
        <v>154.91999999999999</v>
      </c>
      <c r="L151" s="15">
        <f>'[1]TCE - ANEXO III - Preencher'!M160</f>
        <v>8</v>
      </c>
      <c r="M151" s="15">
        <f t="shared" si="13"/>
        <v>146.91999999999999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59.69</v>
      </c>
      <c r="R151" s="15">
        <f>'[1]TCE - ANEXO III - Preencher'!S160</f>
        <v>0</v>
      </c>
      <c r="S151" s="16">
        <f t="shared" si="15"/>
        <v>59.69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734.11999999999989</v>
      </c>
    </row>
    <row r="152" spans="1:28" x14ac:dyDescent="0.2">
      <c r="A152" s="8">
        <f>IFERROR(VLOOKUP(B152,'[1]DADOS (OCULTAR)'!$P$3:$R$91,3,0),"")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LUCAS BARBOSA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7664-20</v>
      </c>
      <c r="G152" s="13">
        <f>IF('[1]TCE - ANEXO III - Preencher'!H161="","",'[1]TCE - ANEXO III - Preencher'!H161)</f>
        <v>44593</v>
      </c>
      <c r="H152" s="14">
        <f>'[1]TCE - ANEXO III - Preencher'!I161</f>
        <v>0</v>
      </c>
      <c r="I152" s="14">
        <f>'[1]TCE - ANEXO III - Preencher'!J161</f>
        <v>140.26</v>
      </c>
      <c r="J152" s="14">
        <f>'[1]TCE - ANEXO III - Preencher'!K161</f>
        <v>0</v>
      </c>
      <c r="K152" s="15">
        <f>'[1]TCE - ANEXO III - Preencher'!L161</f>
        <v>154.91999999999999</v>
      </c>
      <c r="L152" s="15">
        <f>'[1]TCE - ANEXO III - Preencher'!M161</f>
        <v>1.21</v>
      </c>
      <c r="M152" s="15">
        <f t="shared" si="13"/>
        <v>153.70999999999998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59.69</v>
      </c>
      <c r="R152" s="15">
        <f>'[1]TCE - ANEXO III - Preencher'!S161</f>
        <v>0</v>
      </c>
      <c r="S152" s="16">
        <f t="shared" si="15"/>
        <v>59.69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353.65999999999997</v>
      </c>
    </row>
    <row r="153" spans="1:28" x14ac:dyDescent="0.2">
      <c r="A153" s="8">
        <f>IFERROR(VLOOKUP(B153,'[1]DADOS (OCULTAR)'!$P$3:$R$91,3,0),"")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LUCAS NATARIO FERREIRA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44593</v>
      </c>
      <c r="H153" s="14">
        <f>'[1]TCE - ANEXO III - Preencher'!I162</f>
        <v>0</v>
      </c>
      <c r="I153" s="14">
        <f>'[1]TCE - ANEXO III - Preencher'!J162</f>
        <v>263.75</v>
      </c>
      <c r="J153" s="14">
        <f>'[1]TCE - ANEXO III - Preencher'!K162</f>
        <v>0</v>
      </c>
      <c r="K153" s="15">
        <f>'[1]TCE - ANEXO III - Preencher'!L162</f>
        <v>154.91999999999999</v>
      </c>
      <c r="L153" s="15">
        <f>'[1]TCE - ANEXO III - Preencher'!M162</f>
        <v>8</v>
      </c>
      <c r="M153" s="15">
        <f t="shared" si="13"/>
        <v>146.91999999999999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59.69</v>
      </c>
      <c r="R153" s="15">
        <f>'[1]TCE - ANEXO III - Preencher'!S162</f>
        <v>0</v>
      </c>
      <c r="S153" s="16">
        <f t="shared" si="15"/>
        <v>59.69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470.35999999999996</v>
      </c>
    </row>
    <row r="154" spans="1:28" x14ac:dyDescent="0.2">
      <c r="A154" s="8">
        <f>IFERROR(VLOOKUP(B154,'[1]DADOS (OCULTAR)'!$P$3:$R$91,3,0),"")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LUCIANA GUILHERMINO DE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3224-15</v>
      </c>
      <c r="G154" s="13">
        <f>IF('[1]TCE - ANEXO III - Preencher'!H163="","",'[1]TCE - ANEXO III - Preencher'!H163)</f>
        <v>44593</v>
      </c>
      <c r="H154" s="14">
        <f>'[1]TCE - ANEXO III - Preencher'!I163</f>
        <v>0</v>
      </c>
      <c r="I154" s="14">
        <f>'[1]TCE - ANEXO III - Preencher'!J163</f>
        <v>112.47</v>
      </c>
      <c r="J154" s="14">
        <f>'[1]TCE - ANEXO III - Preencher'!K163</f>
        <v>0</v>
      </c>
      <c r="K154" s="15">
        <f>'[1]TCE - ANEXO III - Preencher'!L163</f>
        <v>154.91999999999999</v>
      </c>
      <c r="L154" s="15">
        <f>'[1]TCE - ANEXO III - Preencher'!M163</f>
        <v>1.21</v>
      </c>
      <c r="M154" s="15">
        <f t="shared" si="13"/>
        <v>153.70999999999998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59.69</v>
      </c>
      <c r="R154" s="15">
        <f>'[1]TCE - ANEXO III - Preencher'!S163</f>
        <v>72.72</v>
      </c>
      <c r="S154" s="16">
        <f t="shared" si="15"/>
        <v>-13.030000000000001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253.14999999999995</v>
      </c>
    </row>
    <row r="155" spans="1:28" x14ac:dyDescent="0.2">
      <c r="A155" s="8">
        <f>IFERROR(VLOOKUP(B155,'[1]DADOS (OCULTAR)'!$P$3:$R$91,3,0),"")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LUCIANO CUNHA FILHO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44593</v>
      </c>
      <c r="H155" s="14">
        <f>'[1]TCE - ANEXO III - Preencher'!I164</f>
        <v>0</v>
      </c>
      <c r="I155" s="14">
        <f>'[1]TCE - ANEXO III - Preencher'!J164</f>
        <v>611.47</v>
      </c>
      <c r="J155" s="14">
        <f>'[1]TCE - ANEXO III - Preencher'!K164</f>
        <v>0</v>
      </c>
      <c r="K155" s="15">
        <f>'[1]TCE - ANEXO III - Preencher'!L164</f>
        <v>154.91999999999999</v>
      </c>
      <c r="L155" s="15">
        <f>'[1]TCE - ANEXO III - Preencher'!M164</f>
        <v>8</v>
      </c>
      <c r="M155" s="15">
        <f t="shared" si="13"/>
        <v>146.91999999999999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59.69</v>
      </c>
      <c r="R155" s="15">
        <f>'[1]TCE - ANEXO III - Preencher'!S164</f>
        <v>0</v>
      </c>
      <c r="S155" s="16">
        <f t="shared" si="15"/>
        <v>59.69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818.07999999999993</v>
      </c>
    </row>
    <row r="156" spans="1:28" x14ac:dyDescent="0.2">
      <c r="A156" s="8">
        <f>IFERROR(VLOOKUP(B156,'[1]DADOS (OCULTAR)'!$P$3:$R$91,3,0),"")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MAGDA MARIA APOLINARIO BARBOSA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44593</v>
      </c>
      <c r="H156" s="14">
        <f>'[1]TCE - ANEXO III - Preencher'!I165</f>
        <v>0</v>
      </c>
      <c r="I156" s="14">
        <f>'[1]TCE - ANEXO III - Preencher'!J165</f>
        <v>719.12</v>
      </c>
      <c r="J156" s="14">
        <f>'[1]TCE - ANEXO III - Preencher'!K165</f>
        <v>0</v>
      </c>
      <c r="K156" s="15">
        <f>'[1]TCE - ANEXO III - Preencher'!L165</f>
        <v>154.91999999999999</v>
      </c>
      <c r="L156" s="15">
        <f>'[1]TCE - ANEXO III - Preencher'!M165</f>
        <v>8</v>
      </c>
      <c r="M156" s="15">
        <f t="shared" si="13"/>
        <v>146.91999999999999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59.69</v>
      </c>
      <c r="R156" s="15">
        <f>'[1]TCE - ANEXO III - Preencher'!S165</f>
        <v>0</v>
      </c>
      <c r="S156" s="16">
        <f t="shared" si="15"/>
        <v>59.69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925.73</v>
      </c>
    </row>
    <row r="157" spans="1:28" x14ac:dyDescent="0.2">
      <c r="A157" s="8">
        <f>IFERROR(VLOOKUP(B157,'[1]DADOS (OCULTAR)'!$P$3:$R$91,3,0),"")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MANUELA DE MELO RIBEIRO PARANHOS AGRA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>
        <f>IF('[1]TCE - ANEXO III - Preencher'!H166="","",'[1]TCE - ANEXO III - Preencher'!H166)</f>
        <v>44593</v>
      </c>
      <c r="H157" s="14">
        <f>'[1]TCE - ANEXO III - Preencher'!I166</f>
        <v>0</v>
      </c>
      <c r="I157" s="14">
        <f>'[1]TCE - ANEXO III - Preencher'!J166</f>
        <v>689.25</v>
      </c>
      <c r="J157" s="14">
        <f>'[1]TCE - ANEXO III - Preencher'!K166</f>
        <v>0</v>
      </c>
      <c r="K157" s="15">
        <f>'[1]TCE - ANEXO III - Preencher'!L166</f>
        <v>154.91999999999999</v>
      </c>
      <c r="L157" s="15">
        <f>'[1]TCE - ANEXO III - Preencher'!M166</f>
        <v>8</v>
      </c>
      <c r="M157" s="15">
        <f t="shared" si="13"/>
        <v>146.91999999999999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59.69</v>
      </c>
      <c r="R157" s="15">
        <f>'[1]TCE - ANEXO III - Preencher'!S166</f>
        <v>0</v>
      </c>
      <c r="S157" s="16">
        <f t="shared" si="15"/>
        <v>59.69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895.8599999999999</v>
      </c>
    </row>
    <row r="158" spans="1:28" x14ac:dyDescent="0.2">
      <c r="A158" s="8">
        <f>IFERROR(VLOOKUP(B158,'[1]DADOS (OCULTAR)'!$P$3:$R$91,3,0),"")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MARCO FERREIRA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>
        <f>IF('[1]TCE - ANEXO III - Preencher'!H167="","",'[1]TCE - ANEXO III - Preencher'!H167)</f>
        <v>44593</v>
      </c>
      <c r="H158" s="14">
        <f>'[1]TCE - ANEXO III - Preencher'!I167</f>
        <v>0</v>
      </c>
      <c r="I158" s="14">
        <f>'[1]TCE - ANEXO III - Preencher'!J167</f>
        <v>105.59</v>
      </c>
      <c r="J158" s="14">
        <f>'[1]TCE - ANEXO III - Preencher'!K167</f>
        <v>0</v>
      </c>
      <c r="K158" s="15">
        <f>'[1]TCE - ANEXO III - Preencher'!L167</f>
        <v>154.91999999999999</v>
      </c>
      <c r="L158" s="15">
        <f>'[1]TCE - ANEXO III - Preencher'!M167</f>
        <v>1.21</v>
      </c>
      <c r="M158" s="15">
        <f t="shared" si="13"/>
        <v>153.70999999999998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59.69</v>
      </c>
      <c r="R158" s="15">
        <f>'[1]TCE - ANEXO III - Preencher'!S167</f>
        <v>72.72</v>
      </c>
      <c r="S158" s="16">
        <f t="shared" si="15"/>
        <v>-13.030000000000001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246.26999999999995</v>
      </c>
    </row>
    <row r="159" spans="1:28" x14ac:dyDescent="0.2">
      <c r="A159" s="8">
        <f>IFERROR(VLOOKUP(B159,'[1]DADOS (OCULTAR)'!$P$3:$R$91,3,0),"")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MARCOS ANTONIO PIRES VALADARES LUSTOSA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2251-24</v>
      </c>
      <c r="G159" s="13">
        <f>IF('[1]TCE - ANEXO III - Preencher'!H168="","",'[1]TCE - ANEXO III - Preencher'!H168)</f>
        <v>44593</v>
      </c>
      <c r="H159" s="14">
        <f>'[1]TCE - ANEXO III - Preencher'!I168</f>
        <v>0</v>
      </c>
      <c r="I159" s="14">
        <f>'[1]TCE - ANEXO III - Preencher'!J168</f>
        <v>689.25</v>
      </c>
      <c r="J159" s="14">
        <f>'[1]TCE - ANEXO III - Preencher'!K168</f>
        <v>0</v>
      </c>
      <c r="K159" s="15">
        <f>'[1]TCE - ANEXO III - Preencher'!L168</f>
        <v>154.91999999999999</v>
      </c>
      <c r="L159" s="15">
        <f>'[1]TCE - ANEXO III - Preencher'!M168</f>
        <v>8</v>
      </c>
      <c r="M159" s="15">
        <f t="shared" si="13"/>
        <v>146.91999999999999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59.69</v>
      </c>
      <c r="R159" s="15">
        <f>'[1]TCE - ANEXO III - Preencher'!S168</f>
        <v>0</v>
      </c>
      <c r="S159" s="16">
        <f t="shared" si="15"/>
        <v>59.69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895.8599999999999</v>
      </c>
    </row>
    <row r="160" spans="1:28" x14ac:dyDescent="0.2">
      <c r="A160" s="8">
        <f>IFERROR(VLOOKUP(B160,'[1]DADOS (OCULTAR)'!$P$3:$R$91,3,0),"")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 xml:space="preserve">MARCUS VINICIUS DE OLIVEIRA VASCONCELOS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>
        <f>IF('[1]TCE - ANEXO III - Preencher'!H169="","",'[1]TCE - ANEXO III - Preencher'!H169)</f>
        <v>44593</v>
      </c>
      <c r="H160" s="14">
        <f>'[1]TCE - ANEXO III - Preencher'!I169</f>
        <v>0</v>
      </c>
      <c r="I160" s="14">
        <f>'[1]TCE - ANEXO III - Preencher'!J169</f>
        <v>324.08999999999997</v>
      </c>
      <c r="J160" s="14">
        <f>'[1]TCE - ANEXO III - Preencher'!K169</f>
        <v>0</v>
      </c>
      <c r="K160" s="15">
        <f>'[1]TCE - ANEXO III - Preencher'!L169</f>
        <v>154.91999999999999</v>
      </c>
      <c r="L160" s="15">
        <f>'[1]TCE - ANEXO III - Preencher'!M169</f>
        <v>3.21</v>
      </c>
      <c r="M160" s="15">
        <f t="shared" si="13"/>
        <v>151.70999999999998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59.69</v>
      </c>
      <c r="R160" s="15">
        <f>'[1]TCE - ANEXO III - Preencher'!S169</f>
        <v>0</v>
      </c>
      <c r="S160" s="16">
        <f t="shared" si="15"/>
        <v>59.69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535.49</v>
      </c>
    </row>
    <row r="161" spans="1:28" x14ac:dyDescent="0.2">
      <c r="A161" s="8">
        <f>IFERROR(VLOOKUP(B161,'[1]DADOS (OCULTAR)'!$P$3:$R$91,3,0),"")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MARIA APARECIDA DE FATIMA ALENCAR NOBRE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2232-88</v>
      </c>
      <c r="G161" s="13">
        <f>IF('[1]TCE - ANEXO III - Preencher'!H170="","",'[1]TCE - ANEXO III - Preencher'!H170)</f>
        <v>44593</v>
      </c>
      <c r="H161" s="14">
        <f>'[1]TCE - ANEXO III - Preencher'!I170</f>
        <v>0</v>
      </c>
      <c r="I161" s="14">
        <f>'[1]TCE - ANEXO III - Preencher'!J170</f>
        <v>387.54</v>
      </c>
      <c r="J161" s="14">
        <f>'[1]TCE - ANEXO III - Preencher'!K170</f>
        <v>0</v>
      </c>
      <c r="K161" s="15">
        <f>'[1]TCE - ANEXO III - Preencher'!L170</f>
        <v>154.91999999999999</v>
      </c>
      <c r="L161" s="15">
        <f>'[1]TCE - ANEXO III - Preencher'!M170</f>
        <v>4.5999999999999996</v>
      </c>
      <c r="M161" s="15">
        <f t="shared" si="13"/>
        <v>150.32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59.69</v>
      </c>
      <c r="R161" s="15">
        <f>'[1]TCE - ANEXO III - Preencher'!S170</f>
        <v>0</v>
      </c>
      <c r="S161" s="16">
        <f t="shared" si="15"/>
        <v>59.69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597.54999999999995</v>
      </c>
    </row>
    <row r="162" spans="1:28" x14ac:dyDescent="0.2">
      <c r="A162" s="8">
        <f>IFERROR(VLOOKUP(B162,'[1]DADOS (OCULTAR)'!$P$3:$R$91,3,0),"")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MARIA BEATRIZ DE SOUZA NERY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4221-05</v>
      </c>
      <c r="G162" s="13">
        <f>IF('[1]TCE - ANEXO III - Preencher'!H171="","",'[1]TCE - ANEXO III - Preencher'!H171)</f>
        <v>44593</v>
      </c>
      <c r="H162" s="14">
        <f>'[1]TCE - ANEXO III - Preencher'!I171</f>
        <v>0</v>
      </c>
      <c r="I162" s="14">
        <f>'[1]TCE - ANEXO III - Preencher'!J171</f>
        <v>105.59</v>
      </c>
      <c r="J162" s="14">
        <f>'[1]TCE - ANEXO III - Preencher'!K171</f>
        <v>0</v>
      </c>
      <c r="K162" s="15">
        <f>'[1]TCE - ANEXO III - Preencher'!L171</f>
        <v>154.91999999999999</v>
      </c>
      <c r="L162" s="15">
        <f>'[1]TCE - ANEXO III - Preencher'!M171</f>
        <v>1.21</v>
      </c>
      <c r="M162" s="15">
        <f t="shared" si="13"/>
        <v>153.70999999999998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59.69</v>
      </c>
      <c r="R162" s="15">
        <f>'[1]TCE - ANEXO III - Preencher'!S171</f>
        <v>0</v>
      </c>
      <c r="S162" s="16">
        <f t="shared" si="15"/>
        <v>59.69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318.98999999999995</v>
      </c>
    </row>
    <row r="163" spans="1:28" x14ac:dyDescent="0.2">
      <c r="A163" s="8">
        <f>IFERROR(VLOOKUP(B163,'[1]DADOS (OCULTAR)'!$P$3:$R$91,3,0),"")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>MARIA BETANIA MUNIZ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7664-20</v>
      </c>
      <c r="G163" s="13">
        <f>IF('[1]TCE - ANEXO III - Preencher'!H172="","",'[1]TCE - ANEXO III - Preencher'!H172)</f>
        <v>44593</v>
      </c>
      <c r="H163" s="14">
        <f>'[1]TCE - ANEXO III - Preencher'!I172</f>
        <v>0</v>
      </c>
      <c r="I163" s="14">
        <f>'[1]TCE - ANEXO III - Preencher'!J172</f>
        <v>106</v>
      </c>
      <c r="J163" s="14">
        <f>'[1]TCE - ANEXO III - Preencher'!K172</f>
        <v>0</v>
      </c>
      <c r="K163" s="15">
        <f>'[1]TCE - ANEXO III - Preencher'!L172</f>
        <v>154.91999999999999</v>
      </c>
      <c r="L163" s="15">
        <f>'[1]TCE - ANEXO III - Preencher'!M172</f>
        <v>0</v>
      </c>
      <c r="M163" s="15">
        <f t="shared" si="13"/>
        <v>154.91999999999999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59.69</v>
      </c>
      <c r="R163" s="15">
        <f>'[1]TCE - ANEXO III - Preencher'!S172</f>
        <v>0</v>
      </c>
      <c r="S163" s="16">
        <f t="shared" si="15"/>
        <v>59.69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320.60999999999996</v>
      </c>
    </row>
    <row r="164" spans="1:28" x14ac:dyDescent="0.2">
      <c r="A164" s="8">
        <f>IFERROR(VLOOKUP(B164,'[1]DADOS (OCULTAR)'!$P$3:$R$91,3,0),"")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>MARIA CAROLINA MENEZES CARNEIRO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44593</v>
      </c>
      <c r="H164" s="14">
        <f>'[1]TCE - ANEXO III - Preencher'!I173</f>
        <v>0</v>
      </c>
      <c r="I164" s="14">
        <f>'[1]TCE - ANEXO III - Preencher'!J173</f>
        <v>659.39</v>
      </c>
      <c r="J164" s="14">
        <f>'[1]TCE - ANEXO III - Preencher'!K173</f>
        <v>0</v>
      </c>
      <c r="K164" s="15">
        <f>'[1]TCE - ANEXO III - Preencher'!L173</f>
        <v>154.91999999999999</v>
      </c>
      <c r="L164" s="15">
        <f>'[1]TCE - ANEXO III - Preencher'!M173</f>
        <v>8</v>
      </c>
      <c r="M164" s="15">
        <f t="shared" si="13"/>
        <v>146.91999999999999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59.69</v>
      </c>
      <c r="R164" s="15">
        <f>'[1]TCE - ANEXO III - Preencher'!S173</f>
        <v>0</v>
      </c>
      <c r="S164" s="16">
        <f t="shared" si="15"/>
        <v>59.69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866</v>
      </c>
    </row>
    <row r="165" spans="1:28" x14ac:dyDescent="0.2">
      <c r="A165" s="8">
        <f>IFERROR(VLOOKUP(B165,'[1]DADOS (OCULTAR)'!$P$3:$R$91,3,0),"")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MARIA CLARA NASCIMENTO SANTANA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44593</v>
      </c>
      <c r="H165" s="14">
        <f>'[1]TCE - ANEXO III - Preencher'!I174</f>
        <v>0</v>
      </c>
      <c r="I165" s="14">
        <f>'[1]TCE - ANEXO III - Preencher'!J174</f>
        <v>689.25</v>
      </c>
      <c r="J165" s="14">
        <f>'[1]TCE - ANEXO III - Preencher'!K174</f>
        <v>0</v>
      </c>
      <c r="K165" s="15">
        <f>'[1]TCE - ANEXO III - Preencher'!L174</f>
        <v>154.91999999999999</v>
      </c>
      <c r="L165" s="15">
        <f>'[1]TCE - ANEXO III - Preencher'!M174</f>
        <v>8</v>
      </c>
      <c r="M165" s="15">
        <f t="shared" si="13"/>
        <v>146.91999999999999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59.69</v>
      </c>
      <c r="R165" s="15">
        <f>'[1]TCE - ANEXO III - Preencher'!S174</f>
        <v>0</v>
      </c>
      <c r="S165" s="16">
        <f t="shared" si="15"/>
        <v>59.69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895.8599999999999</v>
      </c>
    </row>
    <row r="166" spans="1:28" x14ac:dyDescent="0.2">
      <c r="A166" s="8">
        <f>IFERROR(VLOOKUP(B166,'[1]DADOS (OCULTAR)'!$P$3:$R$91,3,0),"")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MARIA DAS DORES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5135-05</v>
      </c>
      <c r="G166" s="13">
        <f>IF('[1]TCE - ANEXO III - Preencher'!H175="","",'[1]TCE - ANEXO III - Preencher'!H175)</f>
        <v>44593</v>
      </c>
      <c r="H166" s="14">
        <f>'[1]TCE - ANEXO III - Preencher'!I175</f>
        <v>0</v>
      </c>
      <c r="I166" s="14">
        <f>'[1]TCE - ANEXO III - Preencher'!J175</f>
        <v>116.35</v>
      </c>
      <c r="J166" s="14">
        <f>'[1]TCE - ANEXO III - Preencher'!K175</f>
        <v>0</v>
      </c>
      <c r="K166" s="15">
        <f>'[1]TCE - ANEXO III - Preencher'!L175</f>
        <v>154.91999999999999</v>
      </c>
      <c r="L166" s="15">
        <f>'[1]TCE - ANEXO III - Preencher'!M175</f>
        <v>1.21</v>
      </c>
      <c r="M166" s="15">
        <f t="shared" si="13"/>
        <v>153.70999999999998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59.69</v>
      </c>
      <c r="R166" s="15">
        <f>'[1]TCE - ANEXO III - Preencher'!S175</f>
        <v>0</v>
      </c>
      <c r="S166" s="16">
        <f t="shared" si="15"/>
        <v>59.69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329.74999999999994</v>
      </c>
    </row>
    <row r="167" spans="1:28" x14ac:dyDescent="0.2">
      <c r="A167" s="8">
        <f>IFERROR(VLOOKUP(B167,'[1]DADOS (OCULTAR)'!$P$3:$R$91,3,0),"")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MARIA DE FATIMA PINTO RIBEIRO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2232-88</v>
      </c>
      <c r="G167" s="13">
        <f>IF('[1]TCE - ANEXO III - Preencher'!H176="","",'[1]TCE - ANEXO III - Preencher'!H176)</f>
        <v>44593</v>
      </c>
      <c r="H167" s="14">
        <f>'[1]TCE - ANEXO III - Preencher'!I176</f>
        <v>0</v>
      </c>
      <c r="I167" s="14">
        <f>'[1]TCE - ANEXO III - Preencher'!J176</f>
        <v>365.02</v>
      </c>
      <c r="J167" s="14">
        <f>'[1]TCE - ANEXO III - Preencher'!K176</f>
        <v>0</v>
      </c>
      <c r="K167" s="15">
        <f>'[1]TCE - ANEXO III - Preencher'!L176</f>
        <v>154.91999999999999</v>
      </c>
      <c r="L167" s="15">
        <f>'[1]TCE - ANEXO III - Preencher'!M176</f>
        <v>6.6</v>
      </c>
      <c r="M167" s="15">
        <f t="shared" si="13"/>
        <v>148.32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59.69</v>
      </c>
      <c r="R167" s="15">
        <f>'[1]TCE - ANEXO III - Preencher'!S176</f>
        <v>0</v>
      </c>
      <c r="S167" s="16">
        <f t="shared" si="15"/>
        <v>59.69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573.03</v>
      </c>
    </row>
    <row r="168" spans="1:28" x14ac:dyDescent="0.2">
      <c r="A168" s="8">
        <f>IFERROR(VLOOKUP(B168,'[1]DADOS (OCULTAR)'!$P$3:$R$91,3,0),"")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MARIA LUISA DAVID DE AZEVEDO VALADARES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44593</v>
      </c>
      <c r="H168" s="14">
        <f>'[1]TCE - ANEXO III - Preencher'!I177</f>
        <v>0</v>
      </c>
      <c r="I168" s="14">
        <f>'[1]TCE - ANEXO III - Preencher'!J177</f>
        <v>659.39</v>
      </c>
      <c r="J168" s="14">
        <f>'[1]TCE - ANEXO III - Preencher'!K177</f>
        <v>0</v>
      </c>
      <c r="K168" s="15">
        <f>'[1]TCE - ANEXO III - Preencher'!L177</f>
        <v>154.91999999999999</v>
      </c>
      <c r="L168" s="15">
        <f>'[1]TCE - ANEXO III - Preencher'!M177</f>
        <v>8</v>
      </c>
      <c r="M168" s="15">
        <f t="shared" si="13"/>
        <v>146.91999999999999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59.69</v>
      </c>
      <c r="R168" s="15">
        <f>'[1]TCE - ANEXO III - Preencher'!S177</f>
        <v>0</v>
      </c>
      <c r="S168" s="16">
        <f t="shared" si="15"/>
        <v>59.69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866</v>
      </c>
    </row>
    <row r="169" spans="1:28" x14ac:dyDescent="0.2">
      <c r="A169" s="8">
        <f>IFERROR(VLOOKUP(B169,'[1]DADOS (OCULTAR)'!$P$3:$R$91,3,0),"")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MARIA ROSICLEIDE MOREIRA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44593</v>
      </c>
      <c r="H169" s="14">
        <f>'[1]TCE - ANEXO III - Preencher'!I178</f>
        <v>0</v>
      </c>
      <c r="I169" s="14">
        <f>'[1]TCE - ANEXO III - Preencher'!J178</f>
        <v>147.1</v>
      </c>
      <c r="J169" s="14">
        <f>'[1]TCE - ANEXO III - Preencher'!K178</f>
        <v>0</v>
      </c>
      <c r="K169" s="15">
        <f>'[1]TCE - ANEXO III - Preencher'!L178</f>
        <v>154.91999999999999</v>
      </c>
      <c r="L169" s="15">
        <f>'[1]TCE - ANEXO III - Preencher'!M178</f>
        <v>1.6</v>
      </c>
      <c r="M169" s="15">
        <f t="shared" si="13"/>
        <v>153.32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59.69</v>
      </c>
      <c r="R169" s="15">
        <f>'[1]TCE - ANEXO III - Preencher'!S178</f>
        <v>0</v>
      </c>
      <c r="S169" s="16">
        <f t="shared" si="15"/>
        <v>59.69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360.10999999999996</v>
      </c>
    </row>
    <row r="170" spans="1:28" x14ac:dyDescent="0.2">
      <c r="A170" s="8">
        <f>IFERROR(VLOOKUP(B170,'[1]DADOS (OCULTAR)'!$P$3:$R$91,3,0),"")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MARIANA CAVALCANTI DE MELO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2252-70</v>
      </c>
      <c r="G170" s="13">
        <f>IF('[1]TCE - ANEXO III - Preencher'!H179="","",'[1]TCE - ANEXO III - Preencher'!H179)</f>
        <v>44593</v>
      </c>
      <c r="H170" s="14">
        <f>'[1]TCE - ANEXO III - Preencher'!I179</f>
        <v>0</v>
      </c>
      <c r="I170" s="14">
        <f>'[1]TCE - ANEXO III - Preencher'!J179</f>
        <v>689.25</v>
      </c>
      <c r="J170" s="14">
        <f>'[1]TCE - ANEXO III - Preencher'!K179</f>
        <v>0</v>
      </c>
      <c r="K170" s="15">
        <f>'[1]TCE - ANEXO III - Preencher'!L179</f>
        <v>154.91999999999999</v>
      </c>
      <c r="L170" s="15">
        <f>'[1]TCE - ANEXO III - Preencher'!M179</f>
        <v>8</v>
      </c>
      <c r="M170" s="15">
        <f t="shared" si="13"/>
        <v>146.91999999999999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59.69</v>
      </c>
      <c r="R170" s="15">
        <f>'[1]TCE - ANEXO III - Preencher'!S179</f>
        <v>0</v>
      </c>
      <c r="S170" s="16">
        <f t="shared" si="15"/>
        <v>59.69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895.8599999999999</v>
      </c>
    </row>
    <row r="171" spans="1:28" x14ac:dyDescent="0.2">
      <c r="A171" s="8">
        <f>IFERROR(VLOOKUP(B171,'[1]DADOS (OCULTAR)'!$P$3:$R$91,3,0),"")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>MARIO JOSE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7823-20</v>
      </c>
      <c r="G171" s="13">
        <f>IF('[1]TCE - ANEXO III - Preencher'!H180="","",'[1]TCE - ANEXO III - Preencher'!H180)</f>
        <v>44593</v>
      </c>
      <c r="H171" s="14">
        <f>'[1]TCE - ANEXO III - Preencher'!I180</f>
        <v>0</v>
      </c>
      <c r="I171" s="14">
        <f>'[1]TCE - ANEXO III - Preencher'!J180</f>
        <v>130.33000000000001</v>
      </c>
      <c r="J171" s="14">
        <f>'[1]TCE - ANEXO III - Preencher'!K180</f>
        <v>0</v>
      </c>
      <c r="K171" s="15">
        <f>'[1]TCE - ANEXO III - Preencher'!L180</f>
        <v>154.91999999999999</v>
      </c>
      <c r="L171" s="15">
        <f>'[1]TCE - ANEXO III - Preencher'!M180</f>
        <v>1.39</v>
      </c>
      <c r="M171" s="15">
        <f t="shared" si="13"/>
        <v>153.53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59.69</v>
      </c>
      <c r="R171" s="15">
        <f>'[1]TCE - ANEXO III - Preencher'!S180</f>
        <v>83.21</v>
      </c>
      <c r="S171" s="16">
        <f t="shared" si="15"/>
        <v>-23.519999999999996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260.34000000000003</v>
      </c>
    </row>
    <row r="172" spans="1:28" x14ac:dyDescent="0.2">
      <c r="A172" s="8">
        <f>IFERROR(VLOOKUP(B172,'[1]DADOS (OCULTAR)'!$P$3:$R$91,3,0),"")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MARIUSKA RODRIGUES RAPOSO LAPORTE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2516-05</v>
      </c>
      <c r="G172" s="13">
        <f>IF('[1]TCE - ANEXO III - Preencher'!H181="","",'[1]TCE - ANEXO III - Preencher'!H181)</f>
        <v>44593</v>
      </c>
      <c r="H172" s="14">
        <f>'[1]TCE - ANEXO III - Preencher'!I181</f>
        <v>0</v>
      </c>
      <c r="I172" s="14">
        <f>'[1]TCE - ANEXO III - Preencher'!J181</f>
        <v>163.38999999999999</v>
      </c>
      <c r="J172" s="14">
        <f>'[1]TCE - ANEXO III - Preencher'!K181</f>
        <v>0</v>
      </c>
      <c r="K172" s="15">
        <f>'[1]TCE - ANEXO III - Preencher'!L181</f>
        <v>154.91999999999999</v>
      </c>
      <c r="L172" s="15">
        <f>'[1]TCE - ANEXO III - Preencher'!M181</f>
        <v>1.8</v>
      </c>
      <c r="M172" s="15">
        <f t="shared" si="13"/>
        <v>153.11999999999998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59.69</v>
      </c>
      <c r="R172" s="15">
        <f>'[1]TCE - ANEXO III - Preencher'!S181</f>
        <v>0</v>
      </c>
      <c r="S172" s="16">
        <f t="shared" si="15"/>
        <v>59.69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376.2</v>
      </c>
    </row>
    <row r="173" spans="1:28" x14ac:dyDescent="0.2">
      <c r="A173" s="8">
        <f>IFERROR(VLOOKUP(B173,'[1]DADOS (OCULTAR)'!$P$3:$R$91,3,0),"")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MARY SIMONE BOYER DE ALMEIDA DOS ANJOS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44593</v>
      </c>
      <c r="H173" s="14">
        <f>'[1]TCE - ANEXO III - Preencher'!I182</f>
        <v>0</v>
      </c>
      <c r="I173" s="14">
        <f>'[1]TCE - ANEXO III - Preencher'!J182</f>
        <v>116.35</v>
      </c>
      <c r="J173" s="14">
        <f>'[1]TCE - ANEXO III - Preencher'!K182</f>
        <v>0</v>
      </c>
      <c r="K173" s="15">
        <f>'[1]TCE - ANEXO III - Preencher'!L182</f>
        <v>154.91999999999999</v>
      </c>
      <c r="L173" s="15">
        <f>'[1]TCE - ANEXO III - Preencher'!M182</f>
        <v>1.21</v>
      </c>
      <c r="M173" s="15">
        <f t="shared" si="13"/>
        <v>153.70999999999998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59.69</v>
      </c>
      <c r="R173" s="15">
        <f>'[1]TCE - ANEXO III - Preencher'!S182</f>
        <v>0</v>
      </c>
      <c r="S173" s="16">
        <f t="shared" si="15"/>
        <v>59.69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329.74999999999994</v>
      </c>
    </row>
    <row r="174" spans="1:28" x14ac:dyDescent="0.2">
      <c r="A174" s="8">
        <f>IFERROR(VLOOKUP(B174,'[1]DADOS (OCULTAR)'!$P$3:$R$91,3,0),"")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MATEUS NOGUEIRA SILVA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>
        <f>IF('[1]TCE - ANEXO III - Preencher'!H183="","",'[1]TCE - ANEXO III - Preencher'!H183)</f>
        <v>44593</v>
      </c>
      <c r="H174" s="14">
        <f>'[1]TCE - ANEXO III - Preencher'!I183</f>
        <v>0</v>
      </c>
      <c r="I174" s="14">
        <f>'[1]TCE - ANEXO III - Preencher'!J183</f>
        <v>659.39</v>
      </c>
      <c r="J174" s="14">
        <f>'[1]TCE - ANEXO III - Preencher'!K183</f>
        <v>0</v>
      </c>
      <c r="K174" s="15">
        <f>'[1]TCE - ANEXO III - Preencher'!L183</f>
        <v>154.91999999999999</v>
      </c>
      <c r="L174" s="15">
        <f>'[1]TCE - ANEXO III - Preencher'!M183</f>
        <v>8</v>
      </c>
      <c r="M174" s="15">
        <f t="shared" si="13"/>
        <v>146.91999999999999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59.69</v>
      </c>
      <c r="R174" s="15">
        <f>'[1]TCE - ANEXO III - Preencher'!S183</f>
        <v>0</v>
      </c>
      <c r="S174" s="16">
        <f t="shared" si="15"/>
        <v>59.69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866</v>
      </c>
    </row>
    <row r="175" spans="1:28" x14ac:dyDescent="0.2">
      <c r="A175" s="8">
        <f>IFERROR(VLOOKUP(B175,'[1]DADOS (OCULTAR)'!$P$3:$R$91,3,0),"")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MATHEUS DAVILLA GALIPI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>
        <f>IF('[1]TCE - ANEXO III - Preencher'!H184="","",'[1]TCE - ANEXO III - Preencher'!H184)</f>
        <v>44593</v>
      </c>
      <c r="H175" s="14">
        <f>'[1]TCE - ANEXO III - Preencher'!I184</f>
        <v>0</v>
      </c>
      <c r="I175" s="14">
        <f>'[1]TCE - ANEXO III - Preencher'!J184</f>
        <v>279.75</v>
      </c>
      <c r="J175" s="14">
        <f>'[1]TCE - ANEXO III - Preencher'!K184</f>
        <v>0</v>
      </c>
      <c r="K175" s="15">
        <f>'[1]TCE - ANEXO III - Preencher'!L184</f>
        <v>154.91999999999999</v>
      </c>
      <c r="L175" s="15">
        <f>'[1]TCE - ANEXO III - Preencher'!M184</f>
        <v>8</v>
      </c>
      <c r="M175" s="15">
        <f t="shared" si="13"/>
        <v>146.91999999999999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59.69</v>
      </c>
      <c r="R175" s="15">
        <f>'[1]TCE - ANEXO III - Preencher'!S184</f>
        <v>0</v>
      </c>
      <c r="S175" s="16">
        <f t="shared" si="15"/>
        <v>59.69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486.35999999999996</v>
      </c>
    </row>
    <row r="176" spans="1:28" x14ac:dyDescent="0.2">
      <c r="A176" s="8">
        <f>IFERROR(VLOOKUP(B176,'[1]DADOS (OCULTAR)'!$P$3:$R$91,3,0),"")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MATHIAS REGIS MODESTO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44593</v>
      </c>
      <c r="H176" s="14">
        <f>'[1]TCE - ANEXO III - Preencher'!I185</f>
        <v>0</v>
      </c>
      <c r="I176" s="14">
        <f>'[1]TCE - ANEXO III - Preencher'!J185</f>
        <v>411.4</v>
      </c>
      <c r="J176" s="14">
        <f>'[1]TCE - ANEXO III - Preencher'!K185</f>
        <v>0</v>
      </c>
      <c r="K176" s="15">
        <f>'[1]TCE - ANEXO III - Preencher'!L185</f>
        <v>154.91999999999999</v>
      </c>
      <c r="L176" s="15">
        <f>'[1]TCE - ANEXO III - Preencher'!M185</f>
        <v>8</v>
      </c>
      <c r="M176" s="15">
        <f t="shared" si="13"/>
        <v>146.91999999999999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59.69</v>
      </c>
      <c r="R176" s="15">
        <f>'[1]TCE - ANEXO III - Preencher'!S185</f>
        <v>0</v>
      </c>
      <c r="S176" s="16">
        <f t="shared" si="15"/>
        <v>59.69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618.01</v>
      </c>
    </row>
    <row r="177" spans="1:28" x14ac:dyDescent="0.2">
      <c r="A177" s="8">
        <f>IFERROR(VLOOKUP(B177,'[1]DADOS (OCULTAR)'!$P$3:$R$91,3,0),"")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MAURICIO BERNARDINO DE SENA JUNIOR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44593</v>
      </c>
      <c r="H177" s="14">
        <f>'[1]TCE - ANEXO III - Preencher'!I186</f>
        <v>0</v>
      </c>
      <c r="I177" s="14">
        <f>'[1]TCE - ANEXO III - Preencher'!J186</f>
        <v>126.9</v>
      </c>
      <c r="J177" s="14">
        <f>'[1]TCE - ANEXO III - Preencher'!K186</f>
        <v>0</v>
      </c>
      <c r="K177" s="15">
        <f>'[1]TCE - ANEXO III - Preencher'!L186</f>
        <v>154.91999999999999</v>
      </c>
      <c r="L177" s="15">
        <f>'[1]TCE - ANEXO III - Preencher'!M186</f>
        <v>1.21</v>
      </c>
      <c r="M177" s="15">
        <f t="shared" si="13"/>
        <v>153.70999999999998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59.69</v>
      </c>
      <c r="R177" s="15">
        <f>'[1]TCE - ANEXO III - Preencher'!S186</f>
        <v>72.72</v>
      </c>
      <c r="S177" s="16">
        <f t="shared" si="15"/>
        <v>-13.030000000000001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267.58000000000004</v>
      </c>
    </row>
    <row r="178" spans="1:28" x14ac:dyDescent="0.2">
      <c r="A178" s="8">
        <f>IFERROR(VLOOKUP(B178,'[1]DADOS (OCULTAR)'!$P$3:$R$91,3,0),"")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MAURICIO LINO DE SANTANA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44593</v>
      </c>
      <c r="H178" s="14">
        <f>'[1]TCE - ANEXO III - Preencher'!I187</f>
        <v>0</v>
      </c>
      <c r="I178" s="14">
        <f>'[1]TCE - ANEXO III - Preencher'!J187</f>
        <v>689.25</v>
      </c>
      <c r="J178" s="14">
        <f>'[1]TCE - ANEXO III - Preencher'!K187</f>
        <v>0</v>
      </c>
      <c r="K178" s="15">
        <f>'[1]TCE - ANEXO III - Preencher'!L187</f>
        <v>154.91999999999999</v>
      </c>
      <c r="L178" s="15">
        <f>'[1]TCE - ANEXO III - Preencher'!M187</f>
        <v>8</v>
      </c>
      <c r="M178" s="15">
        <f t="shared" si="13"/>
        <v>146.91999999999999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59.69</v>
      </c>
      <c r="R178" s="15">
        <f>'[1]TCE - ANEXO III - Preencher'!S187</f>
        <v>0</v>
      </c>
      <c r="S178" s="16">
        <f t="shared" si="15"/>
        <v>59.69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895.8599999999999</v>
      </c>
    </row>
    <row r="179" spans="1:28" x14ac:dyDescent="0.2">
      <c r="A179" s="8">
        <f>IFERROR(VLOOKUP(B179,'[1]DADOS (OCULTAR)'!$P$3:$R$91,3,0),"")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MAYARA ALBUQUERQUE DORNELAS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44593</v>
      </c>
      <c r="H179" s="14">
        <f>'[1]TCE - ANEXO III - Preencher'!I188</f>
        <v>0</v>
      </c>
      <c r="I179" s="14">
        <f>'[1]TCE - ANEXO III - Preencher'!J188</f>
        <v>147.1</v>
      </c>
      <c r="J179" s="14">
        <f>'[1]TCE - ANEXO III - Preencher'!K188</f>
        <v>0</v>
      </c>
      <c r="K179" s="15">
        <f>'[1]TCE - ANEXO III - Preencher'!L188</f>
        <v>154.91999999999999</v>
      </c>
      <c r="L179" s="15">
        <f>'[1]TCE - ANEXO III - Preencher'!M188</f>
        <v>1.6</v>
      </c>
      <c r="M179" s="15">
        <f t="shared" si="13"/>
        <v>153.32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59.69</v>
      </c>
      <c r="R179" s="15">
        <f>'[1]TCE - ANEXO III - Preencher'!S188</f>
        <v>95.79</v>
      </c>
      <c r="S179" s="16">
        <f t="shared" si="15"/>
        <v>-36.100000000000009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264.31999999999994</v>
      </c>
    </row>
    <row r="180" spans="1:28" x14ac:dyDescent="0.2">
      <c r="A180" s="8">
        <f>IFERROR(VLOOKUP(B180,'[1]DADOS (OCULTAR)'!$P$3:$R$91,3,0),"")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MIRELA GALVAO DE BARROS PEREIRA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>
        <f>IF('[1]TCE - ANEXO III - Preencher'!H189="","",'[1]TCE - ANEXO III - Preencher'!H189)</f>
        <v>44593</v>
      </c>
      <c r="H180" s="14">
        <f>'[1]TCE - ANEXO III - Preencher'!I189</f>
        <v>0</v>
      </c>
      <c r="I180" s="14">
        <f>'[1]TCE - ANEXO III - Preencher'!J189</f>
        <v>256.77</v>
      </c>
      <c r="J180" s="14">
        <f>'[1]TCE - ANEXO III - Preencher'!K189</f>
        <v>0</v>
      </c>
      <c r="K180" s="15">
        <f>'[1]TCE - ANEXO III - Preencher'!L189</f>
        <v>154.91999999999999</v>
      </c>
      <c r="L180" s="15">
        <f>'[1]TCE - ANEXO III - Preencher'!M189</f>
        <v>3.21</v>
      </c>
      <c r="M180" s="15">
        <f t="shared" si="13"/>
        <v>151.70999999999998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59.69</v>
      </c>
      <c r="R180" s="15">
        <f>'[1]TCE - ANEXO III - Preencher'!S189</f>
        <v>0</v>
      </c>
      <c r="S180" s="16">
        <f t="shared" si="15"/>
        <v>59.69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468.16999999999996</v>
      </c>
    </row>
    <row r="181" spans="1:28" x14ac:dyDescent="0.2">
      <c r="A181" s="8">
        <f>IFERROR(VLOOKUP(B181,'[1]DADOS (OCULTAR)'!$P$3:$R$91,3,0),"")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NATALIA VILACA DE QUEIROZ VALENCA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>
        <f>IF('[1]TCE - ANEXO III - Preencher'!H190="","",'[1]TCE - ANEXO III - Preencher'!H190)</f>
        <v>44593</v>
      </c>
      <c r="H181" s="14">
        <f>'[1]TCE - ANEXO III - Preencher'!I190</f>
        <v>0</v>
      </c>
      <c r="I181" s="14">
        <f>'[1]TCE - ANEXO III - Preencher'!J190</f>
        <v>719.12</v>
      </c>
      <c r="J181" s="14">
        <f>'[1]TCE - ANEXO III - Preencher'!K190</f>
        <v>0</v>
      </c>
      <c r="K181" s="15">
        <f>'[1]TCE - ANEXO III - Preencher'!L190</f>
        <v>154.91999999999999</v>
      </c>
      <c r="L181" s="15">
        <f>'[1]TCE - ANEXO III - Preencher'!M190</f>
        <v>8</v>
      </c>
      <c r="M181" s="15">
        <f t="shared" si="13"/>
        <v>146.91999999999999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59.69</v>
      </c>
      <c r="R181" s="15">
        <f>'[1]TCE - ANEXO III - Preencher'!S190</f>
        <v>0</v>
      </c>
      <c r="S181" s="16">
        <f t="shared" si="15"/>
        <v>59.69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925.73</v>
      </c>
    </row>
    <row r="182" spans="1:28" x14ac:dyDescent="0.2">
      <c r="A182" s="8">
        <f>IFERROR(VLOOKUP(B182,'[1]DADOS (OCULTAR)'!$P$3:$R$91,3,0),"")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NATHALIA DUARTE SILVA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2251-24</v>
      </c>
      <c r="G182" s="13">
        <f>IF('[1]TCE - ANEXO III - Preencher'!H191="","",'[1]TCE - ANEXO III - Preencher'!H191)</f>
        <v>44593</v>
      </c>
      <c r="H182" s="14">
        <f>'[1]TCE - ANEXO III - Preencher'!I191</f>
        <v>0</v>
      </c>
      <c r="I182" s="14">
        <f>'[1]TCE - ANEXO III - Preencher'!J191</f>
        <v>719.12</v>
      </c>
      <c r="J182" s="14">
        <f>'[1]TCE - ANEXO III - Preencher'!K191</f>
        <v>0</v>
      </c>
      <c r="K182" s="15">
        <f>'[1]TCE - ANEXO III - Preencher'!L191</f>
        <v>154.91999999999999</v>
      </c>
      <c r="L182" s="15">
        <f>'[1]TCE - ANEXO III - Preencher'!M191</f>
        <v>8</v>
      </c>
      <c r="M182" s="15">
        <f t="shared" si="13"/>
        <v>146.91999999999999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59.69</v>
      </c>
      <c r="R182" s="15">
        <f>'[1]TCE - ANEXO III - Preencher'!S191</f>
        <v>0</v>
      </c>
      <c r="S182" s="16">
        <f t="shared" si="15"/>
        <v>59.69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925.73</v>
      </c>
    </row>
    <row r="183" spans="1:28" x14ac:dyDescent="0.2">
      <c r="A183" s="8">
        <f>IFERROR(VLOOKUP(B183,'[1]DADOS (OCULTAR)'!$P$3:$R$91,3,0),"")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NERVISON PAULY DOS SANTOS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>
        <f>IF('[1]TCE - ANEXO III - Preencher'!H192="","",'[1]TCE - ANEXO III - Preencher'!H192)</f>
        <v>44593</v>
      </c>
      <c r="H183" s="14">
        <f>'[1]TCE - ANEXO III - Preencher'!I192</f>
        <v>0</v>
      </c>
      <c r="I183" s="14">
        <f>'[1]TCE - ANEXO III - Preencher'!J192</f>
        <v>124.99</v>
      </c>
      <c r="J183" s="14">
        <f>'[1]TCE - ANEXO III - Preencher'!K192</f>
        <v>0</v>
      </c>
      <c r="K183" s="15">
        <f>'[1]TCE - ANEXO III - Preencher'!L192</f>
        <v>154.91999999999999</v>
      </c>
      <c r="L183" s="15">
        <f>'[1]TCE - ANEXO III - Preencher'!M192</f>
        <v>1.21</v>
      </c>
      <c r="M183" s="15">
        <f t="shared" si="13"/>
        <v>153.70999999999998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59.69</v>
      </c>
      <c r="R183" s="15">
        <f>'[1]TCE - ANEXO III - Preencher'!S192</f>
        <v>0</v>
      </c>
      <c r="S183" s="16">
        <f t="shared" si="15"/>
        <v>59.69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338.39</v>
      </c>
    </row>
    <row r="184" spans="1:28" x14ac:dyDescent="0.2">
      <c r="A184" s="8">
        <f>IFERROR(VLOOKUP(B184,'[1]DADOS (OCULTAR)'!$P$3:$R$91,3,0),"")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OSEIAS VENTURA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7664-20</v>
      </c>
      <c r="G184" s="13">
        <f>IF('[1]TCE - ANEXO III - Preencher'!H193="","",'[1]TCE - ANEXO III - Preencher'!H193)</f>
        <v>44593</v>
      </c>
      <c r="H184" s="14">
        <f>'[1]TCE - ANEXO III - Preencher'!I193</f>
        <v>0</v>
      </c>
      <c r="I184" s="14">
        <f>'[1]TCE - ANEXO III - Preencher'!J193</f>
        <v>261.39999999999998</v>
      </c>
      <c r="J184" s="14">
        <f>'[1]TCE - ANEXO III - Preencher'!K193</f>
        <v>0</v>
      </c>
      <c r="K184" s="15">
        <f>'[1]TCE - ANEXO III - Preencher'!L193</f>
        <v>154.91999999999999</v>
      </c>
      <c r="L184" s="15">
        <f>'[1]TCE - ANEXO III - Preencher'!M193</f>
        <v>2.09</v>
      </c>
      <c r="M184" s="15">
        <f t="shared" si="13"/>
        <v>152.82999999999998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59.69</v>
      </c>
      <c r="R184" s="15">
        <f>'[1]TCE - ANEXO III - Preencher'!S193</f>
        <v>0</v>
      </c>
      <c r="S184" s="16">
        <f t="shared" si="15"/>
        <v>59.69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473.91999999999996</v>
      </c>
    </row>
    <row r="185" spans="1:28" x14ac:dyDescent="0.2">
      <c r="A185" s="8">
        <f>IFERROR(VLOOKUP(B185,'[1]DADOS (OCULTAR)'!$P$3:$R$91,3,0),"")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OZIEL SANTANA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7823-20</v>
      </c>
      <c r="G185" s="13">
        <f>IF('[1]TCE - ANEXO III - Preencher'!H194="","",'[1]TCE - ANEXO III - Preencher'!H194)</f>
        <v>44593</v>
      </c>
      <c r="H185" s="14">
        <f>'[1]TCE - ANEXO III - Preencher'!I194</f>
        <v>0</v>
      </c>
      <c r="I185" s="14">
        <f>'[1]TCE - ANEXO III - Preencher'!J194</f>
        <v>130.33000000000001</v>
      </c>
      <c r="J185" s="14">
        <f>'[1]TCE - ANEXO III - Preencher'!K194</f>
        <v>0</v>
      </c>
      <c r="K185" s="15">
        <f>'[1]TCE - ANEXO III - Preencher'!L194</f>
        <v>154.91999999999999</v>
      </c>
      <c r="L185" s="15">
        <f>'[1]TCE - ANEXO III - Preencher'!M194</f>
        <v>1.39</v>
      </c>
      <c r="M185" s="15">
        <f t="shared" si="13"/>
        <v>153.53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59.69</v>
      </c>
      <c r="R185" s="15">
        <f>'[1]TCE - ANEXO III - Preencher'!S194</f>
        <v>0</v>
      </c>
      <c r="S185" s="16">
        <f t="shared" si="15"/>
        <v>59.69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343.55</v>
      </c>
    </row>
    <row r="186" spans="1:28" x14ac:dyDescent="0.2">
      <c r="A186" s="8">
        <f>IFERROR(VLOOKUP(B186,'[1]DADOS (OCULTAR)'!$P$3:$R$91,3,0),"")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PAULO CARNEIRO MACIEL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>
        <f>IF('[1]TCE - ANEXO III - Preencher'!H195="","",'[1]TCE - ANEXO III - Preencher'!H195)</f>
        <v>44593</v>
      </c>
      <c r="H186" s="14">
        <f>'[1]TCE - ANEXO III - Preencher'!I195</f>
        <v>0</v>
      </c>
      <c r="I186" s="14">
        <f>'[1]TCE - ANEXO III - Preencher'!J195</f>
        <v>96.96</v>
      </c>
      <c r="J186" s="14">
        <f>'[1]TCE - ANEXO III - Preencher'!K195</f>
        <v>0</v>
      </c>
      <c r="K186" s="15">
        <f>'[1]TCE - ANEXO III - Preencher'!L195</f>
        <v>154.91999999999999</v>
      </c>
      <c r="L186" s="15">
        <f>'[1]TCE - ANEXO III - Preencher'!M195</f>
        <v>1.21</v>
      </c>
      <c r="M186" s="15">
        <f t="shared" si="13"/>
        <v>153.70999999999998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59.69</v>
      </c>
      <c r="R186" s="15">
        <f>'[1]TCE - ANEXO III - Preencher'!S195</f>
        <v>0</v>
      </c>
      <c r="S186" s="16">
        <f t="shared" si="15"/>
        <v>59.69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310.35999999999996</v>
      </c>
    </row>
    <row r="187" spans="1:28" x14ac:dyDescent="0.2">
      <c r="A187" s="8">
        <f>IFERROR(VLOOKUP(B187,'[1]DADOS (OCULTAR)'!$P$3:$R$91,3,0),"")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PAULO CESAR OLIVEIRA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2232-88</v>
      </c>
      <c r="G187" s="13">
        <f>IF('[1]TCE - ANEXO III - Preencher'!H196="","",'[1]TCE - ANEXO III - Preencher'!H196)</f>
        <v>44593</v>
      </c>
      <c r="H187" s="14">
        <f>'[1]TCE - ANEXO III - Preencher'!I196</f>
        <v>0</v>
      </c>
      <c r="I187" s="14">
        <f>'[1]TCE - ANEXO III - Preencher'!J196</f>
        <v>387.54</v>
      </c>
      <c r="J187" s="14">
        <f>'[1]TCE - ANEXO III - Preencher'!K196</f>
        <v>0</v>
      </c>
      <c r="K187" s="15">
        <f>'[1]TCE - ANEXO III - Preencher'!L196</f>
        <v>154.91999999999999</v>
      </c>
      <c r="L187" s="15">
        <f>'[1]TCE - ANEXO III - Preencher'!M196</f>
        <v>4.5999999999999996</v>
      </c>
      <c r="M187" s="15">
        <f t="shared" si="13"/>
        <v>150.32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59.69</v>
      </c>
      <c r="R187" s="15">
        <f>'[1]TCE - ANEXO III - Preencher'!S196</f>
        <v>0</v>
      </c>
      <c r="S187" s="16">
        <f t="shared" si="15"/>
        <v>59.69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597.54999999999995</v>
      </c>
    </row>
    <row r="188" spans="1:28" x14ac:dyDescent="0.2">
      <c r="A188" s="8">
        <f>IFERROR(VLOOKUP(B188,'[1]DADOS (OCULTAR)'!$P$3:$R$91,3,0),"")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PAULO LEANDRO DO NASCIMENTO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3251-05</v>
      </c>
      <c r="G188" s="13">
        <f>IF('[1]TCE - ANEXO III - Preencher'!H197="","",'[1]TCE - ANEXO III - Preencher'!H197)</f>
        <v>44593</v>
      </c>
      <c r="H188" s="14">
        <f>'[1]TCE - ANEXO III - Preencher'!I197</f>
        <v>0</v>
      </c>
      <c r="I188" s="14">
        <f>'[1]TCE - ANEXO III - Preencher'!J197</f>
        <v>96.96</v>
      </c>
      <c r="J188" s="14">
        <f>'[1]TCE - ANEXO III - Preencher'!K197</f>
        <v>0</v>
      </c>
      <c r="K188" s="15">
        <f>'[1]TCE - ANEXO III - Preencher'!L197</f>
        <v>154.91999999999999</v>
      </c>
      <c r="L188" s="15">
        <f>'[1]TCE - ANEXO III - Preencher'!M197</f>
        <v>1.21</v>
      </c>
      <c r="M188" s="15">
        <f t="shared" si="13"/>
        <v>153.70999999999998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59.69</v>
      </c>
      <c r="R188" s="15">
        <f>'[1]TCE - ANEXO III - Preencher'!S197</f>
        <v>0</v>
      </c>
      <c r="S188" s="16">
        <f t="shared" si="15"/>
        <v>59.69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310.35999999999996</v>
      </c>
    </row>
    <row r="189" spans="1:28" x14ac:dyDescent="0.2">
      <c r="A189" s="8">
        <f>IFERROR(VLOOKUP(B189,'[1]DADOS (OCULTAR)'!$P$3:$R$91,3,0),"")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PEDRO GOMES DOS REIS NETO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44593</v>
      </c>
      <c r="H189" s="14">
        <f>'[1]TCE - ANEXO III - Preencher'!I198</f>
        <v>0</v>
      </c>
      <c r="I189" s="14">
        <f>'[1]TCE - ANEXO III - Preencher'!J198</f>
        <v>719.12</v>
      </c>
      <c r="J189" s="14">
        <f>'[1]TCE - ANEXO III - Preencher'!K198</f>
        <v>0</v>
      </c>
      <c r="K189" s="15">
        <f>'[1]TCE - ANEXO III - Preencher'!L198</f>
        <v>154.91999999999999</v>
      </c>
      <c r="L189" s="15">
        <f>'[1]TCE - ANEXO III - Preencher'!M198</f>
        <v>8</v>
      </c>
      <c r="M189" s="15">
        <f t="shared" si="13"/>
        <v>146.91999999999999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59.69</v>
      </c>
      <c r="R189" s="15">
        <f>'[1]TCE - ANEXO III - Preencher'!S198</f>
        <v>0</v>
      </c>
      <c r="S189" s="16">
        <f t="shared" si="15"/>
        <v>59.69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925.73</v>
      </c>
    </row>
    <row r="190" spans="1:28" x14ac:dyDescent="0.2">
      <c r="A190" s="8">
        <f>IFERROR(VLOOKUP(B190,'[1]DADOS (OCULTAR)'!$P$3:$R$91,3,0),"")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PEDRO HENRIQUE QUEIROZ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44593</v>
      </c>
      <c r="H190" s="14">
        <f>'[1]TCE - ANEXO III - Preencher'!I199</f>
        <v>0</v>
      </c>
      <c r="I190" s="14">
        <f>'[1]TCE - ANEXO III - Preencher'!J199</f>
        <v>126.9</v>
      </c>
      <c r="J190" s="14">
        <f>'[1]TCE - ANEXO III - Preencher'!K199</f>
        <v>0</v>
      </c>
      <c r="K190" s="15">
        <f>'[1]TCE - ANEXO III - Preencher'!L199</f>
        <v>154.91999999999999</v>
      </c>
      <c r="L190" s="15">
        <f>'[1]TCE - ANEXO III - Preencher'!M199</f>
        <v>1.21</v>
      </c>
      <c r="M190" s="15">
        <f t="shared" si="13"/>
        <v>153.70999999999998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59.69</v>
      </c>
      <c r="R190" s="15">
        <f>'[1]TCE - ANEXO III - Preencher'!S199</f>
        <v>0</v>
      </c>
      <c r="S190" s="16">
        <f t="shared" si="15"/>
        <v>59.69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340.3</v>
      </c>
    </row>
    <row r="191" spans="1:28" x14ac:dyDescent="0.2">
      <c r="A191" s="8">
        <f>IFERROR(VLOOKUP(B191,'[1]DADOS (OCULTAR)'!$P$3:$R$91,3,0),"")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PHALLOMA CORREIA VALERIANO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>
        <f>IF('[1]TCE - ANEXO III - Preencher'!H200="","",'[1]TCE - ANEXO III - Preencher'!H200)</f>
        <v>44593</v>
      </c>
      <c r="H191" s="14">
        <f>'[1]TCE - ANEXO III - Preencher'!I200</f>
        <v>0</v>
      </c>
      <c r="I191" s="14">
        <f>'[1]TCE - ANEXO III - Preencher'!J200</f>
        <v>149.11000000000001</v>
      </c>
      <c r="J191" s="14">
        <f>'[1]TCE - ANEXO III - Preencher'!K200</f>
        <v>0</v>
      </c>
      <c r="K191" s="15">
        <f>'[1]TCE - ANEXO III - Preencher'!L200</f>
        <v>154.91999999999999</v>
      </c>
      <c r="L191" s="15">
        <f>'[1]TCE - ANEXO III - Preencher'!M200</f>
        <v>1.69</v>
      </c>
      <c r="M191" s="15">
        <f t="shared" si="13"/>
        <v>153.22999999999999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59.69</v>
      </c>
      <c r="R191" s="15">
        <f>'[1]TCE - ANEXO III - Preencher'!S200</f>
        <v>0</v>
      </c>
      <c r="S191" s="16">
        <f t="shared" si="15"/>
        <v>59.69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362.03000000000003</v>
      </c>
    </row>
    <row r="192" spans="1:28" x14ac:dyDescent="0.2">
      <c r="A192" s="8">
        <f>IFERROR(VLOOKUP(B192,'[1]DADOS (OCULTAR)'!$P$3:$R$91,3,0),"")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PHILLIPE ANDREW FERNANDES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>
        <f>IF('[1]TCE - ANEXO III - Preencher'!H201="","",'[1]TCE - ANEXO III - Preencher'!H201)</f>
        <v>44593</v>
      </c>
      <c r="H192" s="14">
        <f>'[1]TCE - ANEXO III - Preencher'!I201</f>
        <v>0</v>
      </c>
      <c r="I192" s="14">
        <f>'[1]TCE - ANEXO III - Preencher'!J201</f>
        <v>105.59</v>
      </c>
      <c r="J192" s="14">
        <f>'[1]TCE - ANEXO III - Preencher'!K201</f>
        <v>0</v>
      </c>
      <c r="K192" s="15">
        <f>'[1]TCE - ANEXO III - Preencher'!L201</f>
        <v>154.91999999999999</v>
      </c>
      <c r="L192" s="15">
        <f>'[1]TCE - ANEXO III - Preencher'!M201</f>
        <v>1.21</v>
      </c>
      <c r="M192" s="15">
        <f t="shared" si="13"/>
        <v>153.70999999999998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59.69</v>
      </c>
      <c r="R192" s="15">
        <f>'[1]TCE - ANEXO III - Preencher'!S201</f>
        <v>0</v>
      </c>
      <c r="S192" s="16">
        <f t="shared" si="15"/>
        <v>59.69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318.98999999999995</v>
      </c>
    </row>
    <row r="193" spans="1:28" x14ac:dyDescent="0.2">
      <c r="A193" s="8">
        <f>IFERROR(VLOOKUP(B193,'[1]DADOS (OCULTAR)'!$P$3:$R$91,3,0),"")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PLACIDO FELIX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>
        <f>IF('[1]TCE - ANEXO III - Preencher'!H202="","",'[1]TCE - ANEXO III - Preencher'!H202)</f>
        <v>44593</v>
      </c>
      <c r="H193" s="14">
        <f>'[1]TCE - ANEXO III - Preencher'!I202</f>
        <v>0</v>
      </c>
      <c r="I193" s="14">
        <f>'[1]TCE - ANEXO III - Preencher'!J202</f>
        <v>96.96</v>
      </c>
      <c r="J193" s="14">
        <f>'[1]TCE - ANEXO III - Preencher'!K202</f>
        <v>0</v>
      </c>
      <c r="K193" s="15">
        <f>'[1]TCE - ANEXO III - Preencher'!L202</f>
        <v>154.91999999999999</v>
      </c>
      <c r="L193" s="15">
        <f>'[1]TCE - ANEXO III - Preencher'!M202</f>
        <v>1.21</v>
      </c>
      <c r="M193" s="15">
        <f t="shared" si="13"/>
        <v>153.70999999999998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59.69</v>
      </c>
      <c r="R193" s="15">
        <f>'[1]TCE - ANEXO III - Preencher'!S202</f>
        <v>72.72</v>
      </c>
      <c r="S193" s="16">
        <f t="shared" si="15"/>
        <v>-13.030000000000001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237.63999999999996</v>
      </c>
    </row>
    <row r="194" spans="1:28" x14ac:dyDescent="0.2">
      <c r="A194" s="8">
        <f>IFERROR(VLOOKUP(B194,'[1]DADOS (OCULTAR)'!$P$3:$R$91,3,0),"")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PRISCILLA DE ARAUJO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44593</v>
      </c>
      <c r="H194" s="14">
        <f>'[1]TCE - ANEXO III - Preencher'!I203</f>
        <v>0</v>
      </c>
      <c r="I194" s="14">
        <f>'[1]TCE - ANEXO III - Preencher'!J203</f>
        <v>126.9</v>
      </c>
      <c r="J194" s="14">
        <f>'[1]TCE - ANEXO III - Preencher'!K203</f>
        <v>0</v>
      </c>
      <c r="K194" s="15">
        <f>'[1]TCE - ANEXO III - Preencher'!L203</f>
        <v>154.91999999999999</v>
      </c>
      <c r="L194" s="15">
        <f>'[1]TCE - ANEXO III - Preencher'!M203</f>
        <v>1.21</v>
      </c>
      <c r="M194" s="15">
        <f t="shared" si="13"/>
        <v>153.70999999999998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59.69</v>
      </c>
      <c r="R194" s="15">
        <f>'[1]TCE - ANEXO III - Preencher'!S203</f>
        <v>72.72</v>
      </c>
      <c r="S194" s="16">
        <f t="shared" si="15"/>
        <v>-13.030000000000001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267.58000000000004</v>
      </c>
    </row>
    <row r="195" spans="1:28" x14ac:dyDescent="0.2">
      <c r="A195" s="8">
        <f>IFERROR(VLOOKUP(B195,'[1]DADOS (OCULTAR)'!$P$3:$R$91,3,0),"")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RADAMES JOSE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>
        <f>IF('[1]TCE - ANEXO III - Preencher'!H204="","",'[1]TCE - ANEXO III - Preencher'!H204)</f>
        <v>44593</v>
      </c>
      <c r="H195" s="14">
        <f>'[1]TCE - ANEXO III - Preencher'!I204</f>
        <v>0</v>
      </c>
      <c r="I195" s="14">
        <f>'[1]TCE - ANEXO III - Preencher'!J204</f>
        <v>96.96</v>
      </c>
      <c r="J195" s="14">
        <f>'[1]TCE - ANEXO III - Preencher'!K204</f>
        <v>0</v>
      </c>
      <c r="K195" s="15">
        <f>'[1]TCE - ANEXO III - Preencher'!L204</f>
        <v>154.91999999999999</v>
      </c>
      <c r="L195" s="15">
        <f>'[1]TCE - ANEXO III - Preencher'!M204</f>
        <v>1.21</v>
      </c>
      <c r="M195" s="15">
        <f t="shared" si="13"/>
        <v>153.70999999999998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59.69</v>
      </c>
      <c r="R195" s="15">
        <f>'[1]TCE - ANEXO III - Preencher'!S204</f>
        <v>72.72</v>
      </c>
      <c r="S195" s="16">
        <f t="shared" si="15"/>
        <v>-13.030000000000001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237.63999999999996</v>
      </c>
    </row>
    <row r="196" spans="1:28" x14ac:dyDescent="0.2">
      <c r="A196" s="8">
        <f>IFERROR(VLOOKUP(B196,'[1]DADOS (OCULTAR)'!$P$3:$R$91,3,0),"")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RAFAELA ESPOSITO DE LIMA ASFORA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2251-24</v>
      </c>
      <c r="G196" s="13">
        <f>IF('[1]TCE - ANEXO III - Preencher'!H205="","",'[1]TCE - ANEXO III - Preencher'!H205)</f>
        <v>44593</v>
      </c>
      <c r="H196" s="14">
        <f>'[1]TCE - ANEXO III - Preencher'!I205</f>
        <v>0</v>
      </c>
      <c r="I196" s="14">
        <f>'[1]TCE - ANEXO III - Preencher'!J205</f>
        <v>719.12</v>
      </c>
      <c r="J196" s="14">
        <f>'[1]TCE - ANEXO III - Preencher'!K205</f>
        <v>0</v>
      </c>
      <c r="K196" s="15">
        <f>'[1]TCE - ANEXO III - Preencher'!L205</f>
        <v>154.91999999999999</v>
      </c>
      <c r="L196" s="15">
        <f>'[1]TCE - ANEXO III - Preencher'!M205</f>
        <v>8</v>
      </c>
      <c r="M196" s="15">
        <f t="shared" ref="M196:M259" si="19">K196-L196</f>
        <v>146.91999999999999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59.69</v>
      </c>
      <c r="R196" s="15">
        <f>'[1]TCE - ANEXO III - Preencher'!S205</f>
        <v>0</v>
      </c>
      <c r="S196" s="16">
        <f t="shared" ref="S196:S259" si="21">Q196-R196</f>
        <v>59.69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925.73</v>
      </c>
    </row>
    <row r="197" spans="1:28" x14ac:dyDescent="0.2">
      <c r="A197" s="8">
        <f>IFERROR(VLOOKUP(B197,'[1]DADOS (OCULTAR)'!$P$3:$R$91,3,0),"")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RAFAELA SOUZA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>
        <f>IF('[1]TCE - ANEXO III - Preencher'!H206="","",'[1]TCE - ANEXO III - Preencher'!H206)</f>
        <v>44593</v>
      </c>
      <c r="H197" s="14">
        <f>'[1]TCE - ANEXO III - Preencher'!I206</f>
        <v>0</v>
      </c>
      <c r="I197" s="14">
        <f>'[1]TCE - ANEXO III - Preencher'!J206</f>
        <v>256.77</v>
      </c>
      <c r="J197" s="14">
        <f>'[1]TCE - ANEXO III - Preencher'!K206</f>
        <v>0</v>
      </c>
      <c r="K197" s="15">
        <f>'[1]TCE - ANEXO III - Preencher'!L206</f>
        <v>154.91999999999999</v>
      </c>
      <c r="L197" s="15">
        <f>'[1]TCE - ANEXO III - Preencher'!M206</f>
        <v>3.21</v>
      </c>
      <c r="M197" s="15">
        <f t="shared" si="19"/>
        <v>151.70999999999998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59.69</v>
      </c>
      <c r="R197" s="15">
        <f>'[1]TCE - ANEXO III - Preencher'!S206</f>
        <v>0</v>
      </c>
      <c r="S197" s="16">
        <f t="shared" si="21"/>
        <v>59.69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468.16999999999996</v>
      </c>
    </row>
    <row r="198" spans="1:28" x14ac:dyDescent="0.2">
      <c r="A198" s="8">
        <f>IFERROR(VLOOKUP(B198,'[1]DADOS (OCULTAR)'!$P$3:$R$91,3,0),"")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RAQUEL NASCIMENTO DE MEDEIROS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44593</v>
      </c>
      <c r="H198" s="14">
        <f>'[1]TCE - ANEXO III - Preencher'!I207</f>
        <v>0</v>
      </c>
      <c r="I198" s="14">
        <f>'[1]TCE - ANEXO III - Preencher'!J207</f>
        <v>126.9</v>
      </c>
      <c r="J198" s="14">
        <f>'[1]TCE - ANEXO III - Preencher'!K207</f>
        <v>0</v>
      </c>
      <c r="K198" s="15">
        <f>'[1]TCE - ANEXO III - Preencher'!L207</f>
        <v>154.91999999999999</v>
      </c>
      <c r="L198" s="15">
        <f>'[1]TCE - ANEXO III - Preencher'!M207</f>
        <v>1.21</v>
      </c>
      <c r="M198" s="15">
        <f t="shared" si="19"/>
        <v>153.70999999999998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59.69</v>
      </c>
      <c r="R198" s="15">
        <f>'[1]TCE - ANEXO III - Preencher'!S207</f>
        <v>72.72</v>
      </c>
      <c r="S198" s="16">
        <f t="shared" si="21"/>
        <v>-13.030000000000001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267.58000000000004</v>
      </c>
    </row>
    <row r="199" spans="1:28" x14ac:dyDescent="0.2">
      <c r="A199" s="8">
        <f>IFERROR(VLOOKUP(B199,'[1]DADOS (OCULTAR)'!$P$3:$R$91,3,0),"")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REBECA VIANA FERREIRA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>
        <f>IF('[1]TCE - ANEXO III - Preencher'!H208="","",'[1]TCE - ANEXO III - Preencher'!H208)</f>
        <v>44593</v>
      </c>
      <c r="H199" s="14">
        <f>'[1]TCE - ANEXO III - Preencher'!I208</f>
        <v>0</v>
      </c>
      <c r="I199" s="14">
        <f>'[1]TCE - ANEXO III - Preencher'!J208</f>
        <v>163.38999999999999</v>
      </c>
      <c r="J199" s="14">
        <f>'[1]TCE - ANEXO III - Preencher'!K208</f>
        <v>0</v>
      </c>
      <c r="K199" s="15">
        <f>'[1]TCE - ANEXO III - Preencher'!L208</f>
        <v>154.91999999999999</v>
      </c>
      <c r="L199" s="15">
        <f>'[1]TCE - ANEXO III - Preencher'!M208</f>
        <v>1.8</v>
      </c>
      <c r="M199" s="15">
        <f t="shared" si="19"/>
        <v>153.11999999999998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59.69</v>
      </c>
      <c r="R199" s="15">
        <f>'[1]TCE - ANEXO III - Preencher'!S208</f>
        <v>0</v>
      </c>
      <c r="S199" s="16">
        <f t="shared" si="21"/>
        <v>59.69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376.2</v>
      </c>
    </row>
    <row r="200" spans="1:28" x14ac:dyDescent="0.2">
      <c r="A200" s="8">
        <f>IFERROR(VLOOKUP(B200,'[1]DADOS (OCULTAR)'!$P$3:$R$91,3,0),"")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REINALDO SOARES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7664-20</v>
      </c>
      <c r="G200" s="13">
        <f>IF('[1]TCE - ANEXO III - Preencher'!H209="","",'[1]TCE - ANEXO III - Preencher'!H209)</f>
        <v>44593</v>
      </c>
      <c r="H200" s="14">
        <f>'[1]TCE - ANEXO III - Preencher'!I209</f>
        <v>0</v>
      </c>
      <c r="I200" s="14">
        <f>'[1]TCE - ANEXO III - Preencher'!J209</f>
        <v>241.9</v>
      </c>
      <c r="J200" s="14">
        <f>'[1]TCE - ANEXO III - Preencher'!K209</f>
        <v>0</v>
      </c>
      <c r="K200" s="15">
        <f>'[1]TCE - ANEXO III - Preencher'!L209</f>
        <v>154.91999999999999</v>
      </c>
      <c r="L200" s="15">
        <f>'[1]TCE - ANEXO III - Preencher'!M209</f>
        <v>2.09</v>
      </c>
      <c r="M200" s="15">
        <f t="shared" si="19"/>
        <v>152.82999999999998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59.69</v>
      </c>
      <c r="R200" s="15">
        <f>'[1]TCE - ANEXO III - Preencher'!S209</f>
        <v>0</v>
      </c>
      <c r="S200" s="16">
        <f t="shared" si="21"/>
        <v>59.69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454.42</v>
      </c>
    </row>
    <row r="201" spans="1:28" x14ac:dyDescent="0.2">
      <c r="A201" s="8">
        <f>IFERROR(VLOOKUP(B201,'[1]DADOS (OCULTAR)'!$P$3:$R$91,3,0),"")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RENATA COSTA DOS SANTOS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2251-24</v>
      </c>
      <c r="G201" s="13">
        <f>IF('[1]TCE - ANEXO III - Preencher'!H210="","",'[1]TCE - ANEXO III - Preencher'!H210)</f>
        <v>44593</v>
      </c>
      <c r="H201" s="14">
        <f>'[1]TCE - ANEXO III - Preencher'!I210</f>
        <v>0</v>
      </c>
      <c r="I201" s="14">
        <f>'[1]TCE - ANEXO III - Preencher'!J210</f>
        <v>659.39</v>
      </c>
      <c r="J201" s="14">
        <f>'[1]TCE - ANEXO III - Preencher'!K210</f>
        <v>0</v>
      </c>
      <c r="K201" s="15">
        <f>'[1]TCE - ANEXO III - Preencher'!L210</f>
        <v>154.91999999999999</v>
      </c>
      <c r="L201" s="15">
        <f>'[1]TCE - ANEXO III - Preencher'!M210</f>
        <v>8</v>
      </c>
      <c r="M201" s="15">
        <f t="shared" si="19"/>
        <v>146.91999999999999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59.69</v>
      </c>
      <c r="R201" s="15">
        <f>'[1]TCE - ANEXO III - Preencher'!S210</f>
        <v>0</v>
      </c>
      <c r="S201" s="16">
        <f t="shared" si="21"/>
        <v>59.69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866</v>
      </c>
    </row>
    <row r="202" spans="1:28" x14ac:dyDescent="0.2">
      <c r="A202" s="8">
        <f>IFERROR(VLOOKUP(B202,'[1]DADOS (OCULTAR)'!$P$3:$R$91,3,0),"")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RENATA CRISTINA RIBEIRO HACKER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2251-24</v>
      </c>
      <c r="G202" s="13">
        <f>IF('[1]TCE - ANEXO III - Preencher'!H211="","",'[1]TCE - ANEXO III - Preencher'!H211)</f>
        <v>44593</v>
      </c>
      <c r="H202" s="14">
        <f>'[1]TCE - ANEXO III - Preencher'!I211</f>
        <v>0</v>
      </c>
      <c r="I202" s="14">
        <f>'[1]TCE - ANEXO III - Preencher'!J211</f>
        <v>689.25</v>
      </c>
      <c r="J202" s="14">
        <f>'[1]TCE - ANEXO III - Preencher'!K211</f>
        <v>0</v>
      </c>
      <c r="K202" s="15">
        <f>'[1]TCE - ANEXO III - Preencher'!L211</f>
        <v>154.91999999999999</v>
      </c>
      <c r="L202" s="15">
        <f>'[1]TCE - ANEXO III - Preencher'!M211</f>
        <v>8</v>
      </c>
      <c r="M202" s="15">
        <f t="shared" si="19"/>
        <v>146.91999999999999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59.69</v>
      </c>
      <c r="R202" s="15">
        <f>'[1]TCE - ANEXO III - Preencher'!S211</f>
        <v>0</v>
      </c>
      <c r="S202" s="16">
        <f t="shared" si="21"/>
        <v>59.69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895.8599999999999</v>
      </c>
    </row>
    <row r="203" spans="1:28" x14ac:dyDescent="0.2">
      <c r="A203" s="8">
        <f>IFERROR(VLOOKUP(B203,'[1]DADOS (OCULTAR)'!$P$3:$R$91,3,0),"")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>RENATA FERNANDES PINHEIRO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2232-88</v>
      </c>
      <c r="G203" s="13">
        <f>IF('[1]TCE - ANEXO III - Preencher'!H212="","",'[1]TCE - ANEXO III - Preencher'!H212)</f>
        <v>44593</v>
      </c>
      <c r="H203" s="14">
        <f>'[1]TCE - ANEXO III - Preencher'!I212</f>
        <v>0</v>
      </c>
      <c r="I203" s="14">
        <f>'[1]TCE - ANEXO III - Preencher'!J212</f>
        <v>387.54</v>
      </c>
      <c r="J203" s="14">
        <f>'[1]TCE - ANEXO III - Preencher'!K212</f>
        <v>0</v>
      </c>
      <c r="K203" s="15">
        <f>'[1]TCE - ANEXO III - Preencher'!L212</f>
        <v>154.91999999999999</v>
      </c>
      <c r="L203" s="15">
        <f>'[1]TCE - ANEXO III - Preencher'!M212</f>
        <v>4.5999999999999996</v>
      </c>
      <c r="M203" s="15">
        <f t="shared" si="19"/>
        <v>150.32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59.69</v>
      </c>
      <c r="R203" s="15">
        <f>'[1]TCE - ANEXO III - Preencher'!S212</f>
        <v>0</v>
      </c>
      <c r="S203" s="16">
        <f t="shared" si="21"/>
        <v>59.69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597.54999999999995</v>
      </c>
    </row>
    <row r="204" spans="1:28" x14ac:dyDescent="0.2">
      <c r="A204" s="8">
        <f>IFERROR(VLOOKUP(B204,'[1]DADOS (OCULTAR)'!$P$3:$R$91,3,0),"")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RENATA GEANE GONCALVES CUNHA BARROS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44593</v>
      </c>
      <c r="H204" s="14">
        <f>'[1]TCE - ANEXO III - Preencher'!I213</f>
        <v>0</v>
      </c>
      <c r="I204" s="14">
        <f>'[1]TCE - ANEXO III - Preencher'!J213</f>
        <v>116.35</v>
      </c>
      <c r="J204" s="14">
        <f>'[1]TCE - ANEXO III - Preencher'!K213</f>
        <v>0</v>
      </c>
      <c r="K204" s="15">
        <f>'[1]TCE - ANEXO III - Preencher'!L213</f>
        <v>154.91999999999999</v>
      </c>
      <c r="L204" s="15">
        <f>'[1]TCE - ANEXO III - Preencher'!M213</f>
        <v>1.21</v>
      </c>
      <c r="M204" s="15">
        <f t="shared" si="19"/>
        <v>153.70999999999998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59.69</v>
      </c>
      <c r="R204" s="15">
        <f>'[1]TCE - ANEXO III - Preencher'!S213</f>
        <v>0</v>
      </c>
      <c r="S204" s="16">
        <f t="shared" si="21"/>
        <v>59.69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329.74999999999994</v>
      </c>
    </row>
    <row r="205" spans="1:28" x14ac:dyDescent="0.2">
      <c r="A205" s="8">
        <f>IFERROR(VLOOKUP(B205,'[1]DADOS (OCULTAR)'!$P$3:$R$91,3,0),"")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RENATA GRANJA COUTINHO DE JESUS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2251-24</v>
      </c>
      <c r="G205" s="13">
        <f>IF('[1]TCE - ANEXO III - Preencher'!H214="","",'[1]TCE - ANEXO III - Preencher'!H214)</f>
        <v>44593</v>
      </c>
      <c r="H205" s="14">
        <f>'[1]TCE - ANEXO III - Preencher'!I214</f>
        <v>0</v>
      </c>
      <c r="I205" s="14">
        <f>'[1]TCE - ANEXO III - Preencher'!J214</f>
        <v>659.39</v>
      </c>
      <c r="J205" s="14">
        <f>'[1]TCE - ANEXO III - Preencher'!K214</f>
        <v>0</v>
      </c>
      <c r="K205" s="15">
        <f>'[1]TCE - ANEXO III - Preencher'!L214</f>
        <v>154.91999999999999</v>
      </c>
      <c r="L205" s="15">
        <f>'[1]TCE - ANEXO III - Preencher'!M214</f>
        <v>8</v>
      </c>
      <c r="M205" s="15">
        <f t="shared" si="19"/>
        <v>146.91999999999999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59.69</v>
      </c>
      <c r="R205" s="15">
        <f>'[1]TCE - ANEXO III - Preencher'!S214</f>
        <v>0</v>
      </c>
      <c r="S205" s="16">
        <f t="shared" si="21"/>
        <v>59.69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866</v>
      </c>
    </row>
    <row r="206" spans="1:28" x14ac:dyDescent="0.2">
      <c r="A206" s="8">
        <f>IFERROR(VLOOKUP(B206,'[1]DADOS (OCULTAR)'!$P$3:$R$91,3,0),"")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 xml:space="preserve">RENATO COSME CESAR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5152-05</v>
      </c>
      <c r="G206" s="13">
        <f>IF('[1]TCE - ANEXO III - Preencher'!H215="","",'[1]TCE - ANEXO III - Preencher'!H215)</f>
        <v>44593</v>
      </c>
      <c r="H206" s="14">
        <f>'[1]TCE - ANEXO III - Preencher'!I215</f>
        <v>0</v>
      </c>
      <c r="I206" s="14">
        <f>'[1]TCE - ANEXO III - Preencher'!J215</f>
        <v>116.35</v>
      </c>
      <c r="J206" s="14">
        <f>'[1]TCE - ANEXO III - Preencher'!K215</f>
        <v>0</v>
      </c>
      <c r="K206" s="15">
        <f>'[1]TCE - ANEXO III - Preencher'!L215</f>
        <v>154.91999999999999</v>
      </c>
      <c r="L206" s="15">
        <f>'[1]TCE - ANEXO III - Preencher'!M215</f>
        <v>1.21</v>
      </c>
      <c r="M206" s="15">
        <f t="shared" si="19"/>
        <v>153.70999999999998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59.69</v>
      </c>
      <c r="R206" s="15">
        <f>'[1]TCE - ANEXO III - Preencher'!S215</f>
        <v>72.72</v>
      </c>
      <c r="S206" s="16">
        <f t="shared" si="21"/>
        <v>-13.030000000000001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257.02999999999997</v>
      </c>
    </row>
    <row r="207" spans="1:28" x14ac:dyDescent="0.2">
      <c r="A207" s="8">
        <f>IFERROR(VLOOKUP(B207,'[1]DADOS (OCULTAR)'!$P$3:$R$91,3,0),"")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RICARDO LEITE VIEIRA FILHO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>
        <f>IF('[1]TCE - ANEXO III - Preencher'!H216="","",'[1]TCE - ANEXO III - Preencher'!H216)</f>
        <v>44593</v>
      </c>
      <c r="H207" s="14">
        <f>'[1]TCE - ANEXO III - Preencher'!I216</f>
        <v>0</v>
      </c>
      <c r="I207" s="14">
        <f>'[1]TCE - ANEXO III - Preencher'!J216</f>
        <v>719.12</v>
      </c>
      <c r="J207" s="14">
        <f>'[1]TCE - ANEXO III - Preencher'!K216</f>
        <v>0</v>
      </c>
      <c r="K207" s="15">
        <f>'[1]TCE - ANEXO III - Preencher'!L216</f>
        <v>154.91999999999999</v>
      </c>
      <c r="L207" s="15">
        <f>'[1]TCE - ANEXO III - Preencher'!M216</f>
        <v>8</v>
      </c>
      <c r="M207" s="15">
        <f t="shared" si="19"/>
        <v>146.91999999999999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59.69</v>
      </c>
      <c r="R207" s="15">
        <f>'[1]TCE - ANEXO III - Preencher'!S216</f>
        <v>0</v>
      </c>
      <c r="S207" s="16">
        <f t="shared" si="21"/>
        <v>59.69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925.73</v>
      </c>
    </row>
    <row r="208" spans="1:28" x14ac:dyDescent="0.2">
      <c r="A208" s="8">
        <f>IFERROR(VLOOKUP(B208,'[1]DADOS (OCULTAR)'!$P$3:$R$91,3,0),"")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RITA DE CASSIA LOPES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44593</v>
      </c>
      <c r="H208" s="14">
        <f>'[1]TCE - ANEXO III - Preencher'!I217</f>
        <v>0</v>
      </c>
      <c r="I208" s="14">
        <f>'[1]TCE - ANEXO III - Preencher'!J217</f>
        <v>116.35</v>
      </c>
      <c r="J208" s="14">
        <f>'[1]TCE - ANEXO III - Preencher'!K217</f>
        <v>0</v>
      </c>
      <c r="K208" s="15">
        <f>'[1]TCE - ANEXO III - Preencher'!L217</f>
        <v>154.91999999999999</v>
      </c>
      <c r="L208" s="15">
        <f>'[1]TCE - ANEXO III - Preencher'!M217</f>
        <v>1.21</v>
      </c>
      <c r="M208" s="15">
        <f t="shared" si="19"/>
        <v>153.70999999999998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59.69</v>
      </c>
      <c r="R208" s="15">
        <f>'[1]TCE - ANEXO III - Preencher'!S217</f>
        <v>72.72</v>
      </c>
      <c r="S208" s="16">
        <f t="shared" si="21"/>
        <v>-13.030000000000001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257.02999999999997</v>
      </c>
    </row>
    <row r="209" spans="1:28" x14ac:dyDescent="0.2">
      <c r="A209" s="8">
        <f>IFERROR(VLOOKUP(B209,'[1]DADOS (OCULTAR)'!$P$3:$R$91,3,0),"")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ROBERTA LUCIA DOURADO DE PAULA FERREIRA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44593</v>
      </c>
      <c r="H209" s="14">
        <f>'[1]TCE - ANEXO III - Preencher'!I218</f>
        <v>0</v>
      </c>
      <c r="I209" s="14">
        <f>'[1]TCE - ANEXO III - Preencher'!J218</f>
        <v>147.1</v>
      </c>
      <c r="J209" s="14">
        <f>'[1]TCE - ANEXO III - Preencher'!K218</f>
        <v>0</v>
      </c>
      <c r="K209" s="15">
        <f>'[1]TCE - ANEXO III - Preencher'!L218</f>
        <v>154.91999999999999</v>
      </c>
      <c r="L209" s="15">
        <f>'[1]TCE - ANEXO III - Preencher'!M218</f>
        <v>1.6</v>
      </c>
      <c r="M209" s="15">
        <f t="shared" si="19"/>
        <v>153.32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59.69</v>
      </c>
      <c r="R209" s="15">
        <f>'[1]TCE - ANEXO III - Preencher'!S218</f>
        <v>0</v>
      </c>
      <c r="S209" s="16">
        <f t="shared" si="21"/>
        <v>59.69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360.10999999999996</v>
      </c>
    </row>
    <row r="210" spans="1:28" x14ac:dyDescent="0.2">
      <c r="A210" s="8">
        <f>IFERROR(VLOOKUP(B210,'[1]DADOS (OCULTAR)'!$P$3:$R$91,3,0),"")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ROSANA FERREIRA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44593</v>
      </c>
      <c r="H210" s="14">
        <f>'[1]TCE - ANEXO III - Preencher'!I219</f>
        <v>0</v>
      </c>
      <c r="I210" s="14">
        <f>'[1]TCE - ANEXO III - Preencher'!J219</f>
        <v>126.9</v>
      </c>
      <c r="J210" s="14">
        <f>'[1]TCE - ANEXO III - Preencher'!K219</f>
        <v>0</v>
      </c>
      <c r="K210" s="15">
        <f>'[1]TCE - ANEXO III - Preencher'!L219</f>
        <v>154.91999999999999</v>
      </c>
      <c r="L210" s="15">
        <f>'[1]TCE - ANEXO III - Preencher'!M219</f>
        <v>1.21</v>
      </c>
      <c r="M210" s="15">
        <f t="shared" si="19"/>
        <v>153.70999999999998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59.69</v>
      </c>
      <c r="R210" s="15">
        <f>'[1]TCE - ANEXO III - Preencher'!S219</f>
        <v>72.72</v>
      </c>
      <c r="S210" s="16">
        <f t="shared" si="21"/>
        <v>-13.030000000000001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267.58000000000004</v>
      </c>
    </row>
    <row r="211" spans="1:28" x14ac:dyDescent="0.2">
      <c r="A211" s="8">
        <f>IFERROR(VLOOKUP(B211,'[1]DADOS (OCULTAR)'!$P$3:$R$91,3,0),"")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>ROSANGELA CARDOSO CAVALCANTE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44593</v>
      </c>
      <c r="H211" s="14">
        <f>'[1]TCE - ANEXO III - Preencher'!I220</f>
        <v>0</v>
      </c>
      <c r="I211" s="14">
        <f>'[1]TCE - ANEXO III - Preencher'!J220</f>
        <v>116.35</v>
      </c>
      <c r="J211" s="14">
        <f>'[1]TCE - ANEXO III - Preencher'!K220</f>
        <v>0</v>
      </c>
      <c r="K211" s="15">
        <f>'[1]TCE - ANEXO III - Preencher'!L220</f>
        <v>154.91999999999999</v>
      </c>
      <c r="L211" s="15">
        <f>'[1]TCE - ANEXO III - Preencher'!M220</f>
        <v>1.21</v>
      </c>
      <c r="M211" s="15">
        <f t="shared" si="19"/>
        <v>153.70999999999998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59.69</v>
      </c>
      <c r="R211" s="15">
        <f>'[1]TCE - ANEXO III - Preencher'!S220</f>
        <v>72.72</v>
      </c>
      <c r="S211" s="16">
        <f t="shared" si="21"/>
        <v>-13.030000000000001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257.02999999999997</v>
      </c>
    </row>
    <row r="212" spans="1:28" x14ac:dyDescent="0.2">
      <c r="A212" s="8">
        <f>IFERROR(VLOOKUP(B212,'[1]DADOS (OCULTAR)'!$P$3:$R$91,3,0),"")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ROSELANIA SOLANO DE SOUZA MELO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44593</v>
      </c>
      <c r="H212" s="14">
        <f>'[1]TCE - ANEXO III - Preencher'!I221</f>
        <v>0</v>
      </c>
      <c r="I212" s="14">
        <f>'[1]TCE - ANEXO III - Preencher'!J221</f>
        <v>96.96</v>
      </c>
      <c r="J212" s="14">
        <f>'[1]TCE - ANEXO III - Preencher'!K221</f>
        <v>0</v>
      </c>
      <c r="K212" s="15">
        <f>'[1]TCE - ANEXO III - Preencher'!L221</f>
        <v>154.91999999999999</v>
      </c>
      <c r="L212" s="15">
        <f>'[1]TCE - ANEXO III - Preencher'!M221</f>
        <v>1.21</v>
      </c>
      <c r="M212" s="15">
        <f t="shared" si="19"/>
        <v>153.70999999999998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59.69</v>
      </c>
      <c r="R212" s="15">
        <f>'[1]TCE - ANEXO III - Preencher'!S221</f>
        <v>72.72</v>
      </c>
      <c r="S212" s="16">
        <f t="shared" si="21"/>
        <v>-13.030000000000001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237.63999999999996</v>
      </c>
    </row>
    <row r="213" spans="1:28" x14ac:dyDescent="0.2">
      <c r="A213" s="8">
        <f>IFERROR(VLOOKUP(B213,'[1]DADOS (OCULTAR)'!$P$3:$R$91,3,0),"")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>ROSELI CORREIA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44593</v>
      </c>
      <c r="H213" s="14">
        <f>'[1]TCE - ANEXO III - Preencher'!I222</f>
        <v>0</v>
      </c>
      <c r="I213" s="14">
        <f>'[1]TCE - ANEXO III - Preencher'!J222</f>
        <v>126.9</v>
      </c>
      <c r="J213" s="14">
        <f>'[1]TCE - ANEXO III - Preencher'!K222</f>
        <v>0</v>
      </c>
      <c r="K213" s="15">
        <f>'[1]TCE - ANEXO III - Preencher'!L222</f>
        <v>154.91999999999999</v>
      </c>
      <c r="L213" s="15">
        <f>'[1]TCE - ANEXO III - Preencher'!M222</f>
        <v>1.21</v>
      </c>
      <c r="M213" s="15">
        <f t="shared" si="19"/>
        <v>153.70999999999998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59.69</v>
      </c>
      <c r="R213" s="15">
        <f>'[1]TCE - ANEXO III - Preencher'!S222</f>
        <v>72.72</v>
      </c>
      <c r="S213" s="16">
        <f t="shared" si="21"/>
        <v>-13.030000000000001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267.58000000000004</v>
      </c>
    </row>
    <row r="214" spans="1:28" x14ac:dyDescent="0.2">
      <c r="A214" s="8">
        <f>IFERROR(VLOOKUP(B214,'[1]DADOS (OCULTAR)'!$P$3:$R$91,3,0),"")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>SCHERLEY ALENCAR VIEIRA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7664-20</v>
      </c>
      <c r="G214" s="13">
        <f>IF('[1]TCE - ANEXO III - Preencher'!H223="","",'[1]TCE - ANEXO III - Preencher'!H223)</f>
        <v>44593</v>
      </c>
      <c r="H214" s="14">
        <f>'[1]TCE - ANEXO III - Preencher'!I223</f>
        <v>0</v>
      </c>
      <c r="I214" s="14">
        <f>'[1]TCE - ANEXO III - Preencher'!J223</f>
        <v>241.9</v>
      </c>
      <c r="J214" s="14">
        <f>'[1]TCE - ANEXO III - Preencher'!K223</f>
        <v>0</v>
      </c>
      <c r="K214" s="15">
        <f>'[1]TCE - ANEXO III - Preencher'!L223</f>
        <v>154.91999999999999</v>
      </c>
      <c r="L214" s="15">
        <f>'[1]TCE - ANEXO III - Preencher'!M223</f>
        <v>2.09</v>
      </c>
      <c r="M214" s="15">
        <f t="shared" si="19"/>
        <v>152.82999999999998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59.69</v>
      </c>
      <c r="R214" s="15">
        <f>'[1]TCE - ANEXO III - Preencher'!S223</f>
        <v>0</v>
      </c>
      <c r="S214" s="16">
        <f t="shared" si="21"/>
        <v>59.69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454.42</v>
      </c>
    </row>
    <row r="215" spans="1:28" x14ac:dyDescent="0.2">
      <c r="A215" s="8">
        <f>IFERROR(VLOOKUP(B215,'[1]DADOS (OCULTAR)'!$P$3:$R$91,3,0),"")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SERIVAL LAURENTINO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5143-10</v>
      </c>
      <c r="G215" s="13">
        <f>IF('[1]TCE - ANEXO III - Preencher'!H224="","",'[1]TCE - ANEXO III - Preencher'!H224)</f>
        <v>44593</v>
      </c>
      <c r="H215" s="14">
        <f>'[1]TCE - ANEXO III - Preencher'!I224</f>
        <v>0</v>
      </c>
      <c r="I215" s="14">
        <f>'[1]TCE - ANEXO III - Preencher'!J224</f>
        <v>96.96</v>
      </c>
      <c r="J215" s="14">
        <f>'[1]TCE - ANEXO III - Preencher'!K224</f>
        <v>0</v>
      </c>
      <c r="K215" s="15">
        <f>'[1]TCE - ANEXO III - Preencher'!L224</f>
        <v>154.91999999999999</v>
      </c>
      <c r="L215" s="15">
        <f>'[1]TCE - ANEXO III - Preencher'!M224</f>
        <v>1.21</v>
      </c>
      <c r="M215" s="15">
        <f t="shared" si="19"/>
        <v>153.70999999999998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59.69</v>
      </c>
      <c r="R215" s="15">
        <f>'[1]TCE - ANEXO III - Preencher'!S224</f>
        <v>72.72</v>
      </c>
      <c r="S215" s="16">
        <f t="shared" si="21"/>
        <v>-13.030000000000001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237.63999999999996</v>
      </c>
    </row>
    <row r="216" spans="1:28" x14ac:dyDescent="0.2">
      <c r="A216" s="8">
        <f>IFERROR(VLOOKUP(B216,'[1]DADOS (OCULTAR)'!$P$3:$R$91,3,0),"")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>SHIRLEY GOMES DIAS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44593</v>
      </c>
      <c r="H216" s="14">
        <f>'[1]TCE - ANEXO III - Preencher'!I225</f>
        <v>0</v>
      </c>
      <c r="I216" s="14">
        <f>'[1]TCE - ANEXO III - Preencher'!J225</f>
        <v>126.9</v>
      </c>
      <c r="J216" s="14">
        <f>'[1]TCE - ANEXO III - Preencher'!K225</f>
        <v>0</v>
      </c>
      <c r="K216" s="15">
        <f>'[1]TCE - ANEXO III - Preencher'!L225</f>
        <v>154.91999999999999</v>
      </c>
      <c r="L216" s="15">
        <f>'[1]TCE - ANEXO III - Preencher'!M225</f>
        <v>1.21</v>
      </c>
      <c r="M216" s="15">
        <f t="shared" si="19"/>
        <v>153.70999999999998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59.69</v>
      </c>
      <c r="R216" s="15">
        <f>'[1]TCE - ANEXO III - Preencher'!S225</f>
        <v>0</v>
      </c>
      <c r="S216" s="16">
        <f t="shared" si="21"/>
        <v>59.69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340.3</v>
      </c>
    </row>
    <row r="217" spans="1:28" x14ac:dyDescent="0.2">
      <c r="A217" s="8">
        <f>IFERROR(VLOOKUP(B217,'[1]DADOS (OCULTAR)'!$P$3:$R$91,3,0),"")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SIFRONIO PAULO DOS SANTOS NETO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>
        <f>IF('[1]TCE - ANEXO III - Preencher'!H226="","",'[1]TCE - ANEXO III - Preencher'!H226)</f>
        <v>44593</v>
      </c>
      <c r="H217" s="14">
        <f>'[1]TCE - ANEXO III - Preencher'!I226</f>
        <v>0</v>
      </c>
      <c r="I217" s="14">
        <f>'[1]TCE - ANEXO III - Preencher'!J226</f>
        <v>659.39</v>
      </c>
      <c r="J217" s="14">
        <f>'[1]TCE - ANEXO III - Preencher'!K226</f>
        <v>0</v>
      </c>
      <c r="K217" s="15">
        <f>'[1]TCE - ANEXO III - Preencher'!L226</f>
        <v>154.91999999999999</v>
      </c>
      <c r="L217" s="15">
        <f>'[1]TCE - ANEXO III - Preencher'!M226</f>
        <v>8</v>
      </c>
      <c r="M217" s="15">
        <f t="shared" si="19"/>
        <v>146.91999999999999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59.69</v>
      </c>
      <c r="R217" s="15">
        <f>'[1]TCE - ANEXO III - Preencher'!S226</f>
        <v>0</v>
      </c>
      <c r="S217" s="16">
        <f t="shared" si="21"/>
        <v>59.69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866</v>
      </c>
    </row>
    <row r="218" spans="1:28" x14ac:dyDescent="0.2">
      <c r="A218" s="8">
        <f>IFERROR(VLOOKUP(B218,'[1]DADOS (OCULTAR)'!$P$3:$R$91,3,0),"")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SILVANIA WILMA DE SOUZA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2516-05</v>
      </c>
      <c r="G218" s="13">
        <f>IF('[1]TCE - ANEXO III - Preencher'!H227="","",'[1]TCE - ANEXO III - Preencher'!H227)</f>
        <v>44593</v>
      </c>
      <c r="H218" s="14">
        <f>'[1]TCE - ANEXO III - Preencher'!I227</f>
        <v>0</v>
      </c>
      <c r="I218" s="14">
        <f>'[1]TCE - ANEXO III - Preencher'!J227</f>
        <v>163.38999999999999</v>
      </c>
      <c r="J218" s="14">
        <f>'[1]TCE - ANEXO III - Preencher'!K227</f>
        <v>0</v>
      </c>
      <c r="K218" s="15">
        <f>'[1]TCE - ANEXO III - Preencher'!L227</f>
        <v>154.91999999999999</v>
      </c>
      <c r="L218" s="15">
        <f>'[1]TCE - ANEXO III - Preencher'!M227</f>
        <v>1.8</v>
      </c>
      <c r="M218" s="15">
        <f t="shared" si="19"/>
        <v>153.11999999999998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59.69</v>
      </c>
      <c r="R218" s="15">
        <f>'[1]TCE - ANEXO III - Preencher'!S227</f>
        <v>0</v>
      </c>
      <c r="S218" s="16">
        <f t="shared" si="21"/>
        <v>59.69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376.2</v>
      </c>
    </row>
    <row r="219" spans="1:28" x14ac:dyDescent="0.2">
      <c r="A219" s="8">
        <f>IFERROR(VLOOKUP(B219,'[1]DADOS (OCULTAR)'!$P$3:$R$91,3,0),"")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SIMONE PAULO MENDES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>
        <f>IF('[1]TCE - ANEXO III - Preencher'!H228="","",'[1]TCE - ANEXO III - Preencher'!H228)</f>
        <v>44593</v>
      </c>
      <c r="H219" s="14">
        <f>'[1]TCE - ANEXO III - Preencher'!I228</f>
        <v>0</v>
      </c>
      <c r="I219" s="14">
        <f>'[1]TCE - ANEXO III - Preencher'!J228</f>
        <v>116.35</v>
      </c>
      <c r="J219" s="14">
        <f>'[1]TCE - ANEXO III - Preencher'!K228</f>
        <v>0</v>
      </c>
      <c r="K219" s="15">
        <f>'[1]TCE - ANEXO III - Preencher'!L228</f>
        <v>154.91999999999999</v>
      </c>
      <c r="L219" s="15">
        <f>'[1]TCE - ANEXO III - Preencher'!M228</f>
        <v>1.21</v>
      </c>
      <c r="M219" s="15">
        <f t="shared" si="19"/>
        <v>153.70999999999998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59.69</v>
      </c>
      <c r="R219" s="15">
        <f>'[1]TCE - ANEXO III - Preencher'!S228</f>
        <v>72.72</v>
      </c>
      <c r="S219" s="16">
        <f t="shared" si="21"/>
        <v>-13.030000000000001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257.02999999999997</v>
      </c>
    </row>
    <row r="220" spans="1:28" x14ac:dyDescent="0.2">
      <c r="A220" s="8">
        <f>IFERROR(VLOOKUP(B220,'[1]DADOS (OCULTAR)'!$P$3:$R$91,3,0),"")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 xml:space="preserve">SIMONE RIBEIRO DA SILVA 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44593</v>
      </c>
      <c r="H220" s="14">
        <f>'[1]TCE - ANEXO III - Preencher'!I229</f>
        <v>0</v>
      </c>
      <c r="I220" s="14">
        <f>'[1]TCE - ANEXO III - Preencher'!J229</f>
        <v>116.35</v>
      </c>
      <c r="J220" s="14">
        <f>'[1]TCE - ANEXO III - Preencher'!K229</f>
        <v>0</v>
      </c>
      <c r="K220" s="15">
        <f>'[1]TCE - ANEXO III - Preencher'!L229</f>
        <v>154.91999999999999</v>
      </c>
      <c r="L220" s="15">
        <f>'[1]TCE - ANEXO III - Preencher'!M229</f>
        <v>1.21</v>
      </c>
      <c r="M220" s="15">
        <f t="shared" si="19"/>
        <v>153.70999999999998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59.69</v>
      </c>
      <c r="R220" s="15">
        <f>'[1]TCE - ANEXO III - Preencher'!S229</f>
        <v>72.72</v>
      </c>
      <c r="S220" s="16">
        <f t="shared" si="21"/>
        <v>-13.030000000000001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257.02999999999997</v>
      </c>
    </row>
    <row r="221" spans="1:28" x14ac:dyDescent="0.2">
      <c r="A221" s="8">
        <f>IFERROR(VLOOKUP(B221,'[1]DADOS (OCULTAR)'!$P$3:$R$91,3,0),"")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SIRLEIDE DE BARROS CRUZ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>
        <f>IF('[1]TCE - ANEXO III - Preencher'!H230="","",'[1]TCE - ANEXO III - Preencher'!H230)</f>
        <v>44593</v>
      </c>
      <c r="H221" s="14">
        <f>'[1]TCE - ANEXO III - Preencher'!I230</f>
        <v>0</v>
      </c>
      <c r="I221" s="14">
        <f>'[1]TCE - ANEXO III - Preencher'!J230</f>
        <v>124.99</v>
      </c>
      <c r="J221" s="14">
        <f>'[1]TCE - ANEXO III - Preencher'!K230</f>
        <v>0</v>
      </c>
      <c r="K221" s="15">
        <f>'[1]TCE - ANEXO III - Preencher'!L230</f>
        <v>154.91999999999999</v>
      </c>
      <c r="L221" s="15">
        <f>'[1]TCE - ANEXO III - Preencher'!M230</f>
        <v>1.21</v>
      </c>
      <c r="M221" s="15">
        <f t="shared" si="19"/>
        <v>153.70999999999998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59.69</v>
      </c>
      <c r="R221" s="15">
        <f>'[1]TCE - ANEXO III - Preencher'!S230</f>
        <v>72.72</v>
      </c>
      <c r="S221" s="16">
        <f t="shared" si="21"/>
        <v>-13.030000000000001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265.66999999999996</v>
      </c>
    </row>
    <row r="222" spans="1:28" x14ac:dyDescent="0.2">
      <c r="A222" s="8">
        <f>IFERROR(VLOOKUP(B222,'[1]DADOS (OCULTAR)'!$P$3:$R$91,3,0),"")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>SYMITON GUILHERME LINS CARDOSO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44593</v>
      </c>
      <c r="H222" s="14">
        <f>'[1]TCE - ANEXO III - Preencher'!I231</f>
        <v>0</v>
      </c>
      <c r="I222" s="14">
        <f>'[1]TCE - ANEXO III - Preencher'!J231</f>
        <v>147.1</v>
      </c>
      <c r="J222" s="14">
        <f>'[1]TCE - ANEXO III - Preencher'!K231</f>
        <v>0</v>
      </c>
      <c r="K222" s="15">
        <f>'[1]TCE - ANEXO III - Preencher'!L231</f>
        <v>154.91999999999999</v>
      </c>
      <c r="L222" s="15">
        <f>'[1]TCE - ANEXO III - Preencher'!M231</f>
        <v>1.6</v>
      </c>
      <c r="M222" s="15">
        <f t="shared" si="19"/>
        <v>153.32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59.69</v>
      </c>
      <c r="R222" s="15">
        <f>'[1]TCE - ANEXO III - Preencher'!S231</f>
        <v>0</v>
      </c>
      <c r="S222" s="16">
        <f t="shared" si="21"/>
        <v>59.69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360.10999999999996</v>
      </c>
    </row>
    <row r="223" spans="1:28" x14ac:dyDescent="0.2">
      <c r="A223" s="8">
        <f>IFERROR(VLOOKUP(B223,'[1]DADOS (OCULTAR)'!$P$3:$R$91,3,0),"")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THAIS MACIEL DE SOUZA PINHEIRO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2236-05</v>
      </c>
      <c r="G223" s="13">
        <f>IF('[1]TCE - ANEXO III - Preencher'!H232="","",'[1]TCE - ANEXO III - Preencher'!H232)</f>
        <v>44593</v>
      </c>
      <c r="H223" s="14">
        <f>'[1]TCE - ANEXO III - Preencher'!I232</f>
        <v>0</v>
      </c>
      <c r="I223" s="14">
        <f>'[1]TCE - ANEXO III - Preencher'!J232</f>
        <v>146.74</v>
      </c>
      <c r="J223" s="14">
        <f>'[1]TCE - ANEXO III - Preencher'!K232</f>
        <v>0</v>
      </c>
      <c r="K223" s="15">
        <f>'[1]TCE - ANEXO III - Preencher'!L232</f>
        <v>154.91999999999999</v>
      </c>
      <c r="L223" s="15">
        <f>'[1]TCE - ANEXO III - Preencher'!M232</f>
        <v>1.59</v>
      </c>
      <c r="M223" s="15">
        <f t="shared" si="19"/>
        <v>153.32999999999998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59.69</v>
      </c>
      <c r="R223" s="15">
        <f>'[1]TCE - ANEXO III - Preencher'!S232</f>
        <v>0</v>
      </c>
      <c r="S223" s="16">
        <f t="shared" si="21"/>
        <v>59.69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359.76</v>
      </c>
    </row>
    <row r="224" spans="1:28" x14ac:dyDescent="0.2">
      <c r="A224" s="8">
        <f>IFERROR(VLOOKUP(B224,'[1]DADOS (OCULTAR)'!$P$3:$R$91,3,0),"")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THAISA FREITAS DE OLIVEIRA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2251-24</v>
      </c>
      <c r="G224" s="13">
        <f>IF('[1]TCE - ANEXO III - Preencher'!H233="","",'[1]TCE - ANEXO III - Preencher'!H233)</f>
        <v>44593</v>
      </c>
      <c r="H224" s="14">
        <f>'[1]TCE - ANEXO III - Preencher'!I233</f>
        <v>0</v>
      </c>
      <c r="I224" s="14">
        <f>'[1]TCE - ANEXO III - Preencher'!J233</f>
        <v>654.92999999999995</v>
      </c>
      <c r="J224" s="14">
        <f>'[1]TCE - ANEXO III - Preencher'!K233</f>
        <v>0</v>
      </c>
      <c r="K224" s="15">
        <f>'[1]TCE - ANEXO III - Preencher'!L233</f>
        <v>154.91999999999999</v>
      </c>
      <c r="L224" s="15">
        <f>'[1]TCE - ANEXO III - Preencher'!M233</f>
        <v>8</v>
      </c>
      <c r="M224" s="15">
        <f t="shared" si="19"/>
        <v>146.91999999999999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59.69</v>
      </c>
      <c r="R224" s="15">
        <f>'[1]TCE - ANEXO III - Preencher'!S233</f>
        <v>0</v>
      </c>
      <c r="S224" s="16">
        <f t="shared" si="21"/>
        <v>59.69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861.54</v>
      </c>
    </row>
    <row r="225" spans="1:28" x14ac:dyDescent="0.2">
      <c r="A225" s="8">
        <f>IFERROR(VLOOKUP(B225,'[1]DADOS (OCULTAR)'!$P$3:$R$91,3,0),"")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>THATIANY BATISTA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3224-15</v>
      </c>
      <c r="G225" s="13">
        <f>IF('[1]TCE - ANEXO III - Preencher'!H234="","",'[1]TCE - ANEXO III - Preencher'!H234)</f>
        <v>44593</v>
      </c>
      <c r="H225" s="14">
        <f>'[1]TCE - ANEXO III - Preencher'!I234</f>
        <v>0</v>
      </c>
      <c r="I225" s="14">
        <f>'[1]TCE - ANEXO III - Preencher'!J234</f>
        <v>112.47</v>
      </c>
      <c r="J225" s="14">
        <f>'[1]TCE - ANEXO III - Preencher'!K234</f>
        <v>0</v>
      </c>
      <c r="K225" s="15">
        <f>'[1]TCE - ANEXO III - Preencher'!L234</f>
        <v>154.91999999999999</v>
      </c>
      <c r="L225" s="15">
        <f>'[1]TCE - ANEXO III - Preencher'!M234</f>
        <v>1.21</v>
      </c>
      <c r="M225" s="15">
        <f t="shared" si="19"/>
        <v>153.70999999999998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59.69</v>
      </c>
      <c r="R225" s="15">
        <f>'[1]TCE - ANEXO III - Preencher'!S234</f>
        <v>72.72</v>
      </c>
      <c r="S225" s="16">
        <f t="shared" si="21"/>
        <v>-13.030000000000001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253.14999999999995</v>
      </c>
    </row>
    <row r="226" spans="1:28" x14ac:dyDescent="0.2">
      <c r="A226" s="8">
        <f>IFERROR(VLOOKUP(B226,'[1]DADOS (OCULTAR)'!$P$3:$R$91,3,0),"")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VANESSA DOS SANTOS CORDEIRO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3251-05</v>
      </c>
      <c r="G226" s="13">
        <f>IF('[1]TCE - ANEXO III - Preencher'!H235="","",'[1]TCE - ANEXO III - Preencher'!H235)</f>
        <v>44593</v>
      </c>
      <c r="H226" s="14">
        <f>'[1]TCE - ANEXO III - Preencher'!I235</f>
        <v>0</v>
      </c>
      <c r="I226" s="14">
        <f>'[1]TCE - ANEXO III - Preencher'!J235</f>
        <v>96.96</v>
      </c>
      <c r="J226" s="14">
        <f>'[1]TCE - ANEXO III - Preencher'!K235</f>
        <v>0</v>
      </c>
      <c r="K226" s="15">
        <f>'[1]TCE - ANEXO III - Preencher'!L235</f>
        <v>154.91999999999999</v>
      </c>
      <c r="L226" s="15">
        <f>'[1]TCE - ANEXO III - Preencher'!M235</f>
        <v>1.21</v>
      </c>
      <c r="M226" s="15">
        <f t="shared" si="19"/>
        <v>153.70999999999998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59.69</v>
      </c>
      <c r="R226" s="15">
        <f>'[1]TCE - ANEXO III - Preencher'!S235</f>
        <v>72.72</v>
      </c>
      <c r="S226" s="16">
        <f t="shared" si="21"/>
        <v>-13.030000000000001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237.63999999999996</v>
      </c>
    </row>
    <row r="227" spans="1:28" x14ac:dyDescent="0.2">
      <c r="A227" s="8">
        <f>IFERROR(VLOOKUP(B227,'[1]DADOS (OCULTAR)'!$P$3:$R$91,3,0),"")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VANUSA ARRUDA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44593</v>
      </c>
      <c r="H227" s="14">
        <f>'[1]TCE - ANEXO III - Preencher'!I236</f>
        <v>0</v>
      </c>
      <c r="I227" s="14">
        <f>'[1]TCE - ANEXO III - Preencher'!J236</f>
        <v>126.9</v>
      </c>
      <c r="J227" s="14">
        <f>'[1]TCE - ANEXO III - Preencher'!K236</f>
        <v>0</v>
      </c>
      <c r="K227" s="15">
        <f>'[1]TCE - ANEXO III - Preencher'!L236</f>
        <v>154.91999999999999</v>
      </c>
      <c r="L227" s="15">
        <f>'[1]TCE - ANEXO III - Preencher'!M236</f>
        <v>1.21</v>
      </c>
      <c r="M227" s="15">
        <f t="shared" si="19"/>
        <v>153.70999999999998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59.69</v>
      </c>
      <c r="R227" s="15">
        <f>'[1]TCE - ANEXO III - Preencher'!S236</f>
        <v>0</v>
      </c>
      <c r="S227" s="16">
        <f t="shared" si="21"/>
        <v>59.69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340.3</v>
      </c>
    </row>
    <row r="228" spans="1:28" x14ac:dyDescent="0.2">
      <c r="A228" s="8">
        <f>IFERROR(VLOOKUP(B228,'[1]DADOS (OCULTAR)'!$P$3:$R$91,3,0),"")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VINICIUS RIBEIRO CRUZ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2232-88</v>
      </c>
      <c r="G228" s="13">
        <f>IF('[1]TCE - ANEXO III - Preencher'!H237="","",'[1]TCE - ANEXO III - Preencher'!H237)</f>
        <v>44593</v>
      </c>
      <c r="H228" s="14">
        <f>'[1]TCE - ANEXO III - Preencher'!I237</f>
        <v>0</v>
      </c>
      <c r="I228" s="14">
        <f>'[1]TCE - ANEXO III - Preencher'!J237</f>
        <v>387.54</v>
      </c>
      <c r="J228" s="14">
        <f>'[1]TCE - ANEXO III - Preencher'!K237</f>
        <v>0</v>
      </c>
      <c r="K228" s="15">
        <f>'[1]TCE - ANEXO III - Preencher'!L237</f>
        <v>154.91999999999999</v>
      </c>
      <c r="L228" s="15">
        <f>'[1]TCE - ANEXO III - Preencher'!M237</f>
        <v>4.5999999999999996</v>
      </c>
      <c r="M228" s="15">
        <f t="shared" si="19"/>
        <v>150.32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59.69</v>
      </c>
      <c r="R228" s="15">
        <f>'[1]TCE - ANEXO III - Preencher'!S237</f>
        <v>0</v>
      </c>
      <c r="S228" s="16">
        <f t="shared" si="21"/>
        <v>59.69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597.54999999999995</v>
      </c>
    </row>
    <row r="229" spans="1:28" x14ac:dyDescent="0.2">
      <c r="A229" s="8">
        <f>IFERROR(VLOOKUP(B229,'[1]DADOS (OCULTAR)'!$P$3:$R$91,3,0),"")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VIVIAN EVELYN LIMA DE ASSIS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3132-20</v>
      </c>
      <c r="G229" s="13">
        <f>IF('[1]TCE - ANEXO III - Preencher'!H238="","",'[1]TCE - ANEXO III - Preencher'!H238)</f>
        <v>44593</v>
      </c>
      <c r="H229" s="14">
        <f>'[1]TCE - ANEXO III - Preencher'!I238</f>
        <v>0</v>
      </c>
      <c r="I229" s="14">
        <f>'[1]TCE - ANEXO III - Preencher'!J238</f>
        <v>96.96</v>
      </c>
      <c r="J229" s="14">
        <f>'[1]TCE - ANEXO III - Preencher'!K238</f>
        <v>0</v>
      </c>
      <c r="K229" s="15">
        <f>'[1]TCE - ANEXO III - Preencher'!L238</f>
        <v>154.91999999999999</v>
      </c>
      <c r="L229" s="15">
        <f>'[1]TCE - ANEXO III - Preencher'!M238</f>
        <v>1.21</v>
      </c>
      <c r="M229" s="15">
        <f t="shared" si="19"/>
        <v>153.70999999999998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59.69</v>
      </c>
      <c r="R229" s="15">
        <f>'[1]TCE - ANEXO III - Preencher'!S238</f>
        <v>72.72</v>
      </c>
      <c r="S229" s="16">
        <f t="shared" si="21"/>
        <v>-13.030000000000001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237.63999999999996</v>
      </c>
    </row>
    <row r="230" spans="1:28" x14ac:dyDescent="0.2">
      <c r="A230" s="8">
        <f>IFERROR(VLOOKUP(B230,'[1]DADOS (OCULTAR)'!$P$3:$R$91,3,0),"")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WANESSA SILVA JOAQUIM DE LIMA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>
        <f>IF('[1]TCE - ANEXO III - Preencher'!H239="","",'[1]TCE - ANEXO III - Preencher'!H239)</f>
        <v>44593</v>
      </c>
      <c r="H230" s="14">
        <f>'[1]TCE - ANEXO III - Preencher'!I239</f>
        <v>0</v>
      </c>
      <c r="I230" s="14">
        <f>'[1]TCE - ANEXO III - Preencher'!J239</f>
        <v>178.43</v>
      </c>
      <c r="J230" s="14">
        <f>'[1]TCE - ANEXO III - Preencher'!K239</f>
        <v>0</v>
      </c>
      <c r="K230" s="15">
        <f>'[1]TCE - ANEXO III - Preencher'!L239</f>
        <v>154.91999999999999</v>
      </c>
      <c r="L230" s="15">
        <f>'[1]TCE - ANEXO III - Preencher'!M239</f>
        <v>1.99</v>
      </c>
      <c r="M230" s="15">
        <f t="shared" si="19"/>
        <v>152.92999999999998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59.69</v>
      </c>
      <c r="R230" s="15">
        <f>'[1]TCE - ANEXO III - Preencher'!S239</f>
        <v>119.28</v>
      </c>
      <c r="S230" s="16">
        <f t="shared" si="21"/>
        <v>-59.59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271.77</v>
      </c>
    </row>
    <row r="231" spans="1:28" x14ac:dyDescent="0.2">
      <c r="A231" s="8">
        <f>IFERROR(VLOOKUP(B231,'[1]DADOS (OCULTAR)'!$P$3:$R$91,3,0),"")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WAYDINNE PONTES SABINO DE ARAUJO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44593</v>
      </c>
      <c r="H231" s="14">
        <f>'[1]TCE - ANEXO III - Preencher'!I240</f>
        <v>0</v>
      </c>
      <c r="I231" s="14">
        <f>'[1]TCE - ANEXO III - Preencher'!J240</f>
        <v>146.74</v>
      </c>
      <c r="J231" s="14">
        <f>'[1]TCE - ANEXO III - Preencher'!K240</f>
        <v>0</v>
      </c>
      <c r="K231" s="15">
        <f>'[1]TCE - ANEXO III - Preencher'!L240</f>
        <v>154.91999999999999</v>
      </c>
      <c r="L231" s="15">
        <f>'[1]TCE - ANEXO III - Preencher'!M240</f>
        <v>1.59</v>
      </c>
      <c r="M231" s="15">
        <f t="shared" si="19"/>
        <v>153.32999999999998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59.69</v>
      </c>
      <c r="R231" s="15">
        <f>'[1]TCE - ANEXO III - Preencher'!S240</f>
        <v>0</v>
      </c>
      <c r="S231" s="16">
        <f t="shared" si="21"/>
        <v>59.69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359.76</v>
      </c>
    </row>
    <row r="232" spans="1:28" x14ac:dyDescent="0.2">
      <c r="A232" s="8">
        <f>IFERROR(VLOOKUP(B232,'[1]DADOS (OCULTAR)'!$P$3:$R$91,3,0),"")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WESLEY VINICIUS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44593</v>
      </c>
      <c r="H232" s="14">
        <f>'[1]TCE - ANEXO III - Preencher'!I241</f>
        <v>0</v>
      </c>
      <c r="I232" s="14">
        <f>'[1]TCE - ANEXO III - Preencher'!J241</f>
        <v>147.1</v>
      </c>
      <c r="J232" s="14">
        <f>'[1]TCE - ANEXO III - Preencher'!K241</f>
        <v>0</v>
      </c>
      <c r="K232" s="15">
        <f>'[1]TCE - ANEXO III - Preencher'!L241</f>
        <v>154.91999999999999</v>
      </c>
      <c r="L232" s="15">
        <f>'[1]TCE - ANEXO III - Preencher'!M241</f>
        <v>1.6</v>
      </c>
      <c r="M232" s="15">
        <f t="shared" si="19"/>
        <v>153.32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59.69</v>
      </c>
      <c r="R232" s="15">
        <f>'[1]TCE - ANEXO III - Preencher'!S241</f>
        <v>95.79</v>
      </c>
      <c r="S232" s="16">
        <f t="shared" si="21"/>
        <v>-36.100000000000009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264.31999999999994</v>
      </c>
    </row>
    <row r="233" spans="1:28" x14ac:dyDescent="0.2">
      <c r="A233" s="8">
        <f>IFERROR(VLOOKUP(B233,'[1]DADOS (OCULTAR)'!$P$3:$R$91,3,0),"")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WHILYANA TEIXEIRA DIAS TAVARES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2251-25</v>
      </c>
      <c r="G233" s="13">
        <f>IF('[1]TCE - ANEXO III - Preencher'!H242="","",'[1]TCE - ANEXO III - Preencher'!H242)</f>
        <v>44593</v>
      </c>
      <c r="H233" s="14">
        <f>'[1]TCE - ANEXO III - Preencher'!I242</f>
        <v>0</v>
      </c>
      <c r="I233" s="14">
        <f>'[1]TCE - ANEXO III - Preencher'!J242</f>
        <v>659.39</v>
      </c>
      <c r="J233" s="14">
        <f>'[1]TCE - ANEXO III - Preencher'!K242</f>
        <v>0</v>
      </c>
      <c r="K233" s="15">
        <f>'[1]TCE - ANEXO III - Preencher'!L242</f>
        <v>154.91999999999999</v>
      </c>
      <c r="L233" s="15">
        <f>'[1]TCE - ANEXO III - Preencher'!M242</f>
        <v>8</v>
      </c>
      <c r="M233" s="15">
        <f t="shared" si="19"/>
        <v>146.91999999999999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59.69</v>
      </c>
      <c r="R233" s="15">
        <f>'[1]TCE - ANEXO III - Preencher'!S242</f>
        <v>0</v>
      </c>
      <c r="S233" s="16">
        <f t="shared" si="21"/>
        <v>59.69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866</v>
      </c>
    </row>
    <row r="234" spans="1:28" x14ac:dyDescent="0.2">
      <c r="A234" s="8">
        <f>IFERROR(VLOOKUP(B234,'[1]DADOS (OCULTAR)'!$P$3:$R$91,3,0),"")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WILDNER LUIS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5143-10</v>
      </c>
      <c r="G234" s="13">
        <f>IF('[1]TCE - ANEXO III - Preencher'!H243="","",'[1]TCE - ANEXO III - Preencher'!H243)</f>
        <v>44593</v>
      </c>
      <c r="H234" s="14">
        <f>'[1]TCE - ANEXO III - Preencher'!I243</f>
        <v>0</v>
      </c>
      <c r="I234" s="14">
        <f>'[1]TCE - ANEXO III - Preencher'!J243</f>
        <v>82.97</v>
      </c>
      <c r="J234" s="14">
        <f>'[1]TCE - ANEXO III - Preencher'!K243</f>
        <v>0</v>
      </c>
      <c r="K234" s="15">
        <f>'[1]TCE - ANEXO III - Preencher'!L243</f>
        <v>154.91999999999999</v>
      </c>
      <c r="L234" s="15">
        <f>'[1]TCE - ANEXO III - Preencher'!M243</f>
        <v>1.21</v>
      </c>
      <c r="M234" s="15">
        <f t="shared" si="19"/>
        <v>153.70999999999998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59.69</v>
      </c>
      <c r="R234" s="15">
        <f>'[1]TCE - ANEXO III - Preencher'!S243</f>
        <v>72.72</v>
      </c>
      <c r="S234" s="16">
        <f t="shared" si="21"/>
        <v>-13.030000000000001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223.64999999999998</v>
      </c>
    </row>
    <row r="235" spans="1:28" x14ac:dyDescent="0.2">
      <c r="A235" s="8">
        <f>IFERROR(VLOOKUP(B235,'[1]DADOS (OCULTAR)'!$P$3:$R$91,3,0),"")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 xml:space="preserve">YAGO DE ANDRADE LIMA 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>
        <f>IF('[1]TCE - ANEXO III - Preencher'!H244="","",'[1]TCE - ANEXO III - Preencher'!H244)</f>
        <v>44593</v>
      </c>
      <c r="H235" s="14">
        <f>'[1]TCE - ANEXO III - Preencher'!I244</f>
        <v>0</v>
      </c>
      <c r="I235" s="14">
        <f>'[1]TCE - ANEXO III - Preencher'!J244</f>
        <v>448.7</v>
      </c>
      <c r="J235" s="14">
        <f>'[1]TCE - ANEXO III - Preencher'!K244</f>
        <v>0</v>
      </c>
      <c r="K235" s="15">
        <f>'[1]TCE - ANEXO III - Preencher'!L244</f>
        <v>154.91999999999999</v>
      </c>
      <c r="L235" s="15">
        <f>'[1]TCE - ANEXO III - Preencher'!M244</f>
        <v>8</v>
      </c>
      <c r="M235" s="15">
        <f t="shared" si="19"/>
        <v>146.91999999999999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59.69</v>
      </c>
      <c r="R235" s="15">
        <f>'[1]TCE - ANEXO III - Preencher'!S244</f>
        <v>0</v>
      </c>
      <c r="S235" s="16">
        <f t="shared" si="21"/>
        <v>59.69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655.30999999999995</v>
      </c>
    </row>
    <row r="236" spans="1:28" x14ac:dyDescent="0.2">
      <c r="A236" s="8">
        <f>IFERROR(VLOOKUP(B236,'[1]DADOS (OCULTAR)'!$P$3:$R$91,3,0),"")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ZAYNE VASCONCELOS TORRES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>
        <f>IF('[1]TCE - ANEXO III - Preencher'!H245="","",'[1]TCE - ANEXO III - Preencher'!H245)</f>
        <v>44593</v>
      </c>
      <c r="H236" s="14">
        <f>'[1]TCE - ANEXO III - Preencher'!I245</f>
        <v>0</v>
      </c>
      <c r="I236" s="14">
        <f>'[1]TCE - ANEXO III - Preencher'!J245</f>
        <v>659.39</v>
      </c>
      <c r="J236" s="14">
        <f>'[1]TCE - ANEXO III - Preencher'!K245</f>
        <v>0</v>
      </c>
      <c r="K236" s="15">
        <f>'[1]TCE - ANEXO III - Preencher'!L245</f>
        <v>154.91999999999999</v>
      </c>
      <c r="L236" s="15">
        <f>'[1]TCE - ANEXO III - Preencher'!M245</f>
        <v>8</v>
      </c>
      <c r="M236" s="15">
        <f t="shared" si="19"/>
        <v>146.91999999999999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59.69</v>
      </c>
      <c r="R236" s="15">
        <f>'[1]TCE - ANEXO III - Preencher'!S245</f>
        <v>0</v>
      </c>
      <c r="S236" s="16">
        <f t="shared" si="21"/>
        <v>59.69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866</v>
      </c>
    </row>
    <row r="237" spans="1:28" x14ac:dyDescent="0.2">
      <c r="A237" s="8">
        <f>IFERROR(VLOOKUP(B237,'[1]DADOS (OCULTAR)'!$P$3:$R$91,3,0),"")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ZULEMA MARTINS DE FARIAS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2237-10</v>
      </c>
      <c r="G237" s="13">
        <f>IF('[1]TCE - ANEXO III - Preencher'!H246="","",'[1]TCE - ANEXO III - Preencher'!H246)</f>
        <v>44593</v>
      </c>
      <c r="H237" s="14">
        <f>'[1]TCE - ANEXO III - Preencher'!I246</f>
        <v>0</v>
      </c>
      <c r="I237" s="14">
        <f>'[1]TCE - ANEXO III - Preencher'!J246</f>
        <v>216.83</v>
      </c>
      <c r="J237" s="14">
        <f>'[1]TCE - ANEXO III - Preencher'!K246</f>
        <v>0</v>
      </c>
      <c r="K237" s="15">
        <f>'[1]TCE - ANEXO III - Preencher'!L246</f>
        <v>154.91999999999999</v>
      </c>
      <c r="L237" s="15">
        <f>'[1]TCE - ANEXO III - Preencher'!M246</f>
        <v>2.4700000000000002</v>
      </c>
      <c r="M237" s="15">
        <f t="shared" si="19"/>
        <v>152.44999999999999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59.69</v>
      </c>
      <c r="R237" s="15">
        <f>'[1]TCE - ANEXO III - Preencher'!S246</f>
        <v>0</v>
      </c>
      <c r="S237" s="16">
        <f t="shared" si="21"/>
        <v>59.69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428.96999999999997</v>
      </c>
    </row>
    <row r="238" spans="1:28" x14ac:dyDescent="0.2">
      <c r="A238" s="8">
        <f>IFERROR(VLOOKUP(B238,'[1]DADOS (OCULTAR)'!$P$3:$R$91,3,0),"")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BRITA ANIKA SUAREZ ARTEAGA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44593</v>
      </c>
      <c r="H238" s="14">
        <f>'[1]TCE - ANEXO III - Preencher'!I247</f>
        <v>0</v>
      </c>
      <c r="I238" s="14">
        <f>'[1]TCE - ANEXO III - Preencher'!J247</f>
        <v>689.25</v>
      </c>
      <c r="J238" s="14">
        <f>'[1]TCE - ANEXO III - Preencher'!K247</f>
        <v>0</v>
      </c>
      <c r="K238" s="15">
        <f>'[1]TCE - ANEXO III - Preencher'!L247</f>
        <v>154.91999999999999</v>
      </c>
      <c r="L238" s="15">
        <f>'[1]TCE - ANEXO III - Preencher'!M247</f>
        <v>8</v>
      </c>
      <c r="M238" s="15">
        <f t="shared" si="19"/>
        <v>146.91999999999999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60.669999999999995</v>
      </c>
      <c r="R238" s="15">
        <f>'[1]TCE - ANEXO III - Preencher'!S247</f>
        <v>0</v>
      </c>
      <c r="S238" s="16">
        <f t="shared" si="21"/>
        <v>60.669999999999995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896.83999999999992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2022-04-05T21:02:37Z</dcterms:created>
  <dcterms:modified xsi:type="dcterms:W3CDTF">2022-04-05T21:03:07Z</dcterms:modified>
</cp:coreProperties>
</file>