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6.0.2\Coordenação  Financeira - Prestação de Contas\PCF\1 UPA Barra de Jangada\2024\7 Julho\TCE\Arquivos Excel DGMMAS\"/>
    </mc:Choice>
  </mc:AlternateContent>
  <xr:revisionPtr revIDLastSave="0" documentId="8_{3FF5CD8B-42E9-4DD6-AAE8-6F45F8F421F9}" xr6:coauthVersionLast="47" xr6:coauthVersionMax="47" xr10:uidLastSave="{00000000-0000-0000-0000-000000000000}"/>
  <bookViews>
    <workbookView xWindow="-120" yWindow="-120" windowWidth="20730" windowHeight="11160" xr2:uid="{B06AC632-ACFA-4E73-9BC1-4B2F1939F535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R4982" i="1"/>
  <c r="Q4982" i="1"/>
  <c r="S4982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O4973" i="1"/>
  <c r="P4973" i="1" s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V4971" i="1"/>
  <c r="U4971" i="1"/>
  <c r="T4971" i="1"/>
  <c r="R4971" i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R4970" i="1"/>
  <c r="Q4970" i="1"/>
  <c r="S4970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O4969" i="1"/>
  <c r="P4969" i="1" s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S4968" i="1" s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M4967" i="1"/>
  <c r="L4967" i="1"/>
  <c r="K4967" i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R4966" i="1"/>
  <c r="Q4966" i="1"/>
  <c r="S4966" i="1" s="1"/>
  <c r="P4966" i="1"/>
  <c r="O4966" i="1"/>
  <c r="N4966" i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S4964" i="1" s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Z4963" i="1" s="1"/>
  <c r="X4963" i="1"/>
  <c r="W4963" i="1"/>
  <c r="U4963" i="1"/>
  <c r="V4963" i="1" s="1"/>
  <c r="T4963" i="1"/>
  <c r="R4963" i="1"/>
  <c r="Q4963" i="1"/>
  <c r="S4963" i="1" s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O4961" i="1"/>
  <c r="P4961" i="1" s="1"/>
  <c r="N4961" i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P4958" i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AB4950" i="1" s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M4946" i="1"/>
  <c r="L4946" i="1"/>
  <c r="K4946" i="1"/>
  <c r="J4946" i="1"/>
  <c r="I4946" i="1"/>
  <c r="AB4946" i="1" s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M4938" i="1"/>
  <c r="L4938" i="1"/>
  <c r="K4938" i="1"/>
  <c r="J4938" i="1"/>
  <c r="I4938" i="1"/>
  <c r="AB4938" i="1" s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M4930" i="1"/>
  <c r="L4930" i="1"/>
  <c r="K4930" i="1"/>
  <c r="J4930" i="1"/>
  <c r="I4930" i="1"/>
  <c r="AB4930" i="1" s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P4925" i="1"/>
  <c r="O4925" i="1"/>
  <c r="N4925" i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AB4922" i="1" s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AB4898" i="1" s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U4895" i="1"/>
  <c r="V4895" i="1" s="1"/>
  <c r="T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V4887" i="1" s="1"/>
  <c r="R4887" i="1"/>
  <c r="Q4887" i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V4886" i="1"/>
  <c r="U4886" i="1"/>
  <c r="T4886" i="1"/>
  <c r="R4886" i="1"/>
  <c r="Q4886" i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R4885" i="1"/>
  <c r="Q4885" i="1"/>
  <c r="S4885" i="1" s="1"/>
  <c r="O4885" i="1"/>
  <c r="P4885" i="1" s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S4884" i="1" s="1"/>
  <c r="Q4884" i="1"/>
  <c r="P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S4883" i="1"/>
  <c r="R4883" i="1"/>
  <c r="Q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R4881" i="1"/>
  <c r="Q4881" i="1"/>
  <c r="S4881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R4877" i="1"/>
  <c r="Q4877" i="1"/>
  <c r="S4877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P4872" i="1"/>
  <c r="O4872" i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R4869" i="1"/>
  <c r="Q4869" i="1"/>
  <c r="S4869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P4868" i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R4865" i="1"/>
  <c r="Q4865" i="1"/>
  <c r="S4865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Z4858" i="1" s="1"/>
  <c r="X4858" i="1"/>
  <c r="W4858" i="1"/>
  <c r="U4858" i="1"/>
  <c r="V4858" i="1" s="1"/>
  <c r="T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M4853" i="1"/>
  <c r="L4853" i="1"/>
  <c r="K4853" i="1"/>
  <c r="J4853" i="1"/>
  <c r="I4853" i="1"/>
  <c r="AB4853" i="1" s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M4848" i="1" s="1"/>
  <c r="AB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S4847" i="1" s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U4797" i="1"/>
  <c r="V4797" i="1" s="1"/>
  <c r="T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P4795" i="1"/>
  <c r="O4795" i="1"/>
  <c r="N4795" i="1"/>
  <c r="L4795" i="1"/>
  <c r="K4795" i="1"/>
  <c r="M4795" i="1" s="1"/>
  <c r="AB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V4793" i="1"/>
  <c r="U4793" i="1"/>
  <c r="T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V4789" i="1"/>
  <c r="U4789" i="1"/>
  <c r="T4789" i="1"/>
  <c r="R4789" i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V4773" i="1"/>
  <c r="U4773" i="1"/>
  <c r="T4773" i="1"/>
  <c r="S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R4771" i="1"/>
  <c r="Q4771" i="1"/>
  <c r="S4771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R4769" i="1"/>
  <c r="Q4769" i="1"/>
  <c r="S4769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R4765" i="1"/>
  <c r="Q4765" i="1"/>
  <c r="S4765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S4763" i="1"/>
  <c r="R4763" i="1"/>
  <c r="Q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R4761" i="1"/>
  <c r="Q4761" i="1"/>
  <c r="S4761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P4760" i="1"/>
  <c r="O4760" i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P4756" i="1"/>
  <c r="O4756" i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M4752" i="1" s="1"/>
  <c r="AB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S4751" i="1"/>
  <c r="R4751" i="1"/>
  <c r="Q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V4749" i="1" s="1"/>
  <c r="R4749" i="1"/>
  <c r="Q4749" i="1"/>
  <c r="S4749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S4747" i="1"/>
  <c r="R4747" i="1"/>
  <c r="Q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R4745" i="1"/>
  <c r="Q4745" i="1"/>
  <c r="S4745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P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S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P4736" i="1"/>
  <c r="O4736" i="1"/>
  <c r="N4736" i="1"/>
  <c r="L4736" i="1"/>
  <c r="K4736" i="1"/>
  <c r="M4736" i="1" s="1"/>
  <c r="AB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S4735" i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R4733" i="1"/>
  <c r="Q4733" i="1"/>
  <c r="S4733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P4732" i="1"/>
  <c r="O4732" i="1"/>
  <c r="N4732" i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S4731" i="1"/>
  <c r="R4731" i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S4727" i="1"/>
  <c r="R4727" i="1"/>
  <c r="Q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AB4720" i="1" s="1"/>
  <c r="W4720" i="1"/>
  <c r="U4720" i="1"/>
  <c r="T4720" i="1"/>
  <c r="V4720" i="1" s="1"/>
  <c r="S4720" i="1"/>
  <c r="R4720" i="1"/>
  <c r="Q4720" i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V4717" i="1" s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S4715" i="1"/>
  <c r="R4715" i="1"/>
  <c r="Q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R4713" i="1"/>
  <c r="Q4713" i="1"/>
  <c r="S4713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P4712" i="1"/>
  <c r="O4712" i="1"/>
  <c r="N4712" i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S4711" i="1"/>
  <c r="R4711" i="1"/>
  <c r="Q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P4708" i="1"/>
  <c r="O4708" i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AB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AB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/>
  <c r="AA4694" i="1"/>
  <c r="Z4694" i="1"/>
  <c r="Y4694" i="1"/>
  <c r="X4694" i="1"/>
  <c r="W4694" i="1"/>
  <c r="V4694" i="1"/>
  <c r="U4694" i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V4692" i="1"/>
  <c r="U4692" i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M4655" i="1"/>
  <c r="L4655" i="1"/>
  <c r="K4655" i="1"/>
  <c r="J4655" i="1"/>
  <c r="I4655" i="1"/>
  <c r="AB4655" i="1" s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S4653" i="1" s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O4651" i="1"/>
  <c r="N4651" i="1"/>
  <c r="P4651" i="1" s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AB4645" i="1" s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O4642" i="1"/>
  <c r="P4642" i="1" s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AB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S4637" i="1" s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O4635" i="1"/>
  <c r="N4635" i="1"/>
  <c r="P4635" i="1" s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AB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V4566" i="1"/>
  <c r="U4566" i="1"/>
  <c r="T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M4553" i="1"/>
  <c r="L4553" i="1"/>
  <c r="K4553" i="1"/>
  <c r="J4553" i="1"/>
  <c r="I4553" i="1"/>
  <c r="AB4553" i="1" s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V4550" i="1"/>
  <c r="U4550" i="1"/>
  <c r="T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R4549" i="1"/>
  <c r="Q4549" i="1"/>
  <c r="S4549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M4537" i="1"/>
  <c r="L4537" i="1"/>
  <c r="K4537" i="1"/>
  <c r="J4537" i="1"/>
  <c r="I4537" i="1"/>
  <c r="AB4537" i="1" s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AB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V4534" i="1"/>
  <c r="U4534" i="1"/>
  <c r="T4534" i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M4521" i="1"/>
  <c r="L4521" i="1"/>
  <c r="K4521" i="1"/>
  <c r="J4521" i="1"/>
  <c r="I4521" i="1"/>
  <c r="AB4521" i="1" s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V4518" i="1"/>
  <c r="U4518" i="1"/>
  <c r="T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S4507" i="1"/>
  <c r="R4507" i="1"/>
  <c r="Q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M4505" i="1"/>
  <c r="L4505" i="1"/>
  <c r="K4505" i="1"/>
  <c r="J4505" i="1"/>
  <c r="I4505" i="1"/>
  <c r="AB4505" i="1" s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V4502" i="1"/>
  <c r="U4502" i="1"/>
  <c r="T4502" i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P4496" i="1"/>
  <c r="O4496" i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S4491" i="1"/>
  <c r="R4491" i="1"/>
  <c r="Q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V4485" i="1"/>
  <c r="U4485" i="1"/>
  <c r="T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AB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M4483" i="1" s="1"/>
  <c r="AB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O4481" i="1"/>
  <c r="N4481" i="1"/>
  <c r="P4481" i="1" s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R4472" i="1"/>
  <c r="Q4472" i="1"/>
  <c r="S4472" i="1" s="1"/>
  <c r="O4472" i="1"/>
  <c r="P4472" i="1" s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AB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P4460" i="1"/>
  <c r="O4460" i="1"/>
  <c r="N4460" i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S4459" i="1"/>
  <c r="R4459" i="1"/>
  <c r="Q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M4457" i="1"/>
  <c r="L4457" i="1"/>
  <c r="K4457" i="1"/>
  <c r="J4457" i="1"/>
  <c r="I4457" i="1"/>
  <c r="AB4457" i="1" s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AB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S4455" i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V4454" i="1"/>
  <c r="U4454" i="1"/>
  <c r="T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S4445" i="1" s="1"/>
  <c r="P4445" i="1"/>
  <c r="O4445" i="1"/>
  <c r="N4445" i="1"/>
  <c r="M4445" i="1"/>
  <c r="L4445" i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R4444" i="1"/>
  <c r="Q4444" i="1"/>
  <c r="S4444" i="1" s="1"/>
  <c r="O4444" i="1"/>
  <c r="P4444" i="1" s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M4443" i="1" s="1"/>
  <c r="AB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M4415" i="1"/>
  <c r="L4415" i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S4401" i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M4399" i="1"/>
  <c r="L4399" i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M4395" i="1"/>
  <c r="L4395" i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M4383" i="1"/>
  <c r="L4383" i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M4379" i="1"/>
  <c r="L4379" i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M4375" i="1"/>
  <c r="L4375" i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S4369" i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M4367" i="1"/>
  <c r="L4367" i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S4365" i="1"/>
  <c r="R4365" i="1"/>
  <c r="Q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R4363" i="1"/>
  <c r="Q4363" i="1"/>
  <c r="S4363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P4362" i="1"/>
  <c r="O4362" i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S4361" i="1"/>
  <c r="R4361" i="1"/>
  <c r="Q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P4358" i="1"/>
  <c r="O4358" i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P4354" i="1"/>
  <c r="O4354" i="1"/>
  <c r="N4354" i="1"/>
  <c r="L4354" i="1"/>
  <c r="K4354" i="1"/>
  <c r="M4354" i="1" s="1"/>
  <c r="AB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P4350" i="1"/>
  <c r="O4350" i="1"/>
  <c r="N4350" i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R4347" i="1"/>
  <c r="Q4347" i="1"/>
  <c r="S4347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P4346" i="1"/>
  <c r="O4346" i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S4345" i="1"/>
  <c r="R4345" i="1"/>
  <c r="Q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P4342" i="1"/>
  <c r="O4342" i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P4338" i="1"/>
  <c r="O4338" i="1"/>
  <c r="N4338" i="1"/>
  <c r="L4338" i="1"/>
  <c r="K4338" i="1"/>
  <c r="M4338" i="1" s="1"/>
  <c r="AB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P4334" i="1"/>
  <c r="O4334" i="1"/>
  <c r="N4334" i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S4333" i="1"/>
  <c r="R4333" i="1"/>
  <c r="Q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R4331" i="1"/>
  <c r="Q4331" i="1"/>
  <c r="S4331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P4330" i="1"/>
  <c r="O4330" i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S4329" i="1"/>
  <c r="R4329" i="1"/>
  <c r="Q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P4326" i="1"/>
  <c r="O4326" i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M4322" i="1" s="1"/>
  <c r="AB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P4318" i="1"/>
  <c r="O4318" i="1"/>
  <c r="N4318" i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R4315" i="1"/>
  <c r="Q4315" i="1"/>
  <c r="S4315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P4314" i="1"/>
  <c r="O4314" i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S4313" i="1"/>
  <c r="R4313" i="1"/>
  <c r="Q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M4299" i="1"/>
  <c r="L4299" i="1"/>
  <c r="K4299" i="1"/>
  <c r="J4299" i="1"/>
  <c r="I4299" i="1"/>
  <c r="AB4299" i="1" s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M4297" i="1" s="1"/>
  <c r="AB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R4265" i="1"/>
  <c r="Q4265" i="1"/>
  <c r="S4265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P4264" i="1"/>
  <c r="O4264" i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S4263" i="1"/>
  <c r="R4263" i="1"/>
  <c r="Q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P4260" i="1"/>
  <c r="O4260" i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M4256" i="1" s="1"/>
  <c r="AB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P4252" i="1"/>
  <c r="O4252" i="1"/>
  <c r="N4252" i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S4251" i="1"/>
  <c r="R4251" i="1"/>
  <c r="Q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R4249" i="1"/>
  <c r="Q4249" i="1"/>
  <c r="S4249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P4248" i="1"/>
  <c r="O4248" i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P4244" i="1"/>
  <c r="O4244" i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P4240" i="1"/>
  <c r="O4240" i="1"/>
  <c r="N4240" i="1"/>
  <c r="L4240" i="1"/>
  <c r="K4240" i="1"/>
  <c r="M4240" i="1" s="1"/>
  <c r="AB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S4235" i="1"/>
  <c r="R4235" i="1"/>
  <c r="Q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R4233" i="1"/>
  <c r="Q4233" i="1"/>
  <c r="S4233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P4228" i="1"/>
  <c r="O4228" i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M4224" i="1" s="1"/>
  <c r="AB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M4201" i="1"/>
  <c r="L4201" i="1"/>
  <c r="K4201" i="1"/>
  <c r="J4201" i="1"/>
  <c r="I4201" i="1"/>
  <c r="AB4201" i="1" s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AB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V4194" i="1" s="1"/>
  <c r="T4194" i="1"/>
  <c r="R4194" i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M4192" i="1" s="1"/>
  <c r="AB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U4186" i="1"/>
  <c r="V4186" i="1" s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R4184" i="1"/>
  <c r="Q4184" i="1"/>
  <c r="S4184" i="1" s="1"/>
  <c r="O4184" i="1"/>
  <c r="P4184" i="1" s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AB4181" i="1" s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S4179" i="1" s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O4177" i="1"/>
  <c r="N4177" i="1"/>
  <c r="P4177" i="1" s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P4175" i="1" s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AB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Z4170" i="1" s="1"/>
  <c r="X4170" i="1"/>
  <c r="W4170" i="1"/>
  <c r="U4170" i="1"/>
  <c r="V4170" i="1" s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R4168" i="1"/>
  <c r="Q4168" i="1"/>
  <c r="S4168" i="1" s="1"/>
  <c r="O4168" i="1"/>
  <c r="P4168" i="1" s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S4163" i="1" s="1"/>
  <c r="Q4163" i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O4161" i="1"/>
  <c r="N4161" i="1"/>
  <c r="P4161" i="1" s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P4159" i="1" s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AB4157" i="1" s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AB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Z4154" i="1" s="1"/>
  <c r="X4154" i="1"/>
  <c r="W4154" i="1"/>
  <c r="U4154" i="1"/>
  <c r="V4154" i="1" s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R4152" i="1"/>
  <c r="Q4152" i="1"/>
  <c r="S4152" i="1" s="1"/>
  <c r="O4152" i="1"/>
  <c r="P4152" i="1" s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V4150" i="1"/>
  <c r="U4150" i="1"/>
  <c r="T4150" i="1"/>
  <c r="R4150" i="1"/>
  <c r="Q4150" i="1"/>
  <c r="S4150" i="1" s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S4147" i="1" s="1"/>
  <c r="Q4147" i="1"/>
  <c r="P4147" i="1"/>
  <c r="O4147" i="1"/>
  <c r="N4147" i="1"/>
  <c r="L4147" i="1"/>
  <c r="K4147" i="1"/>
  <c r="M4147" i="1" s="1"/>
  <c r="AB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O4145" i="1"/>
  <c r="N4145" i="1"/>
  <c r="P4145" i="1" s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S4143" i="1"/>
  <c r="R4143" i="1"/>
  <c r="Q4143" i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AB4118" i="1" s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S4049" i="1" s="1"/>
  <c r="Q4049" i="1"/>
  <c r="P4049" i="1"/>
  <c r="O4049" i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R4046" i="1"/>
  <c r="Q4046" i="1"/>
  <c r="S4046" i="1" s="1"/>
  <c r="O4046" i="1"/>
  <c r="P4046" i="1" s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S4045" i="1" s="1"/>
  <c r="Q4045" i="1"/>
  <c r="P4045" i="1"/>
  <c r="O4045" i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S4044" i="1"/>
  <c r="R4044" i="1"/>
  <c r="Q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O4043" i="1"/>
  <c r="N4043" i="1"/>
  <c r="P4043" i="1" s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R4042" i="1"/>
  <c r="Q4042" i="1"/>
  <c r="S4042" i="1" s="1"/>
  <c r="O4042" i="1"/>
  <c r="P4042" i="1" s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S4041" i="1" s="1"/>
  <c r="Q4041" i="1"/>
  <c r="P4041" i="1"/>
  <c r="O4041" i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S4040" i="1"/>
  <c r="R4040" i="1"/>
  <c r="Q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O4039" i="1"/>
  <c r="N4039" i="1"/>
  <c r="P4039" i="1" s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R4038" i="1"/>
  <c r="Q4038" i="1"/>
  <c r="S4038" i="1" s="1"/>
  <c r="O4038" i="1"/>
  <c r="P4038" i="1" s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S4037" i="1" s="1"/>
  <c r="Q4037" i="1"/>
  <c r="P4037" i="1"/>
  <c r="O4037" i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S4036" i="1"/>
  <c r="R4036" i="1"/>
  <c r="Q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O4035" i="1"/>
  <c r="N4035" i="1"/>
  <c r="P4035" i="1" s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R4034" i="1"/>
  <c r="Q4034" i="1"/>
  <c r="S4034" i="1" s="1"/>
  <c r="O4034" i="1"/>
  <c r="P4034" i="1" s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S4033" i="1" s="1"/>
  <c r="Q4033" i="1"/>
  <c r="P4033" i="1"/>
  <c r="O4033" i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S4032" i="1"/>
  <c r="R4032" i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O4031" i="1"/>
  <c r="N4031" i="1"/>
  <c r="P4031" i="1" s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R4030" i="1"/>
  <c r="Q4030" i="1"/>
  <c r="S4030" i="1" s="1"/>
  <c r="O4030" i="1"/>
  <c r="P4030" i="1" s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S4029" i="1" s="1"/>
  <c r="Q4029" i="1"/>
  <c r="P4029" i="1"/>
  <c r="O4029" i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S4028" i="1"/>
  <c r="R4028" i="1"/>
  <c r="Q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O4027" i="1"/>
  <c r="N4027" i="1"/>
  <c r="P4027" i="1" s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R4026" i="1"/>
  <c r="Q4026" i="1"/>
  <c r="S4026" i="1" s="1"/>
  <c r="O4026" i="1"/>
  <c r="P4026" i="1" s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S4025" i="1" s="1"/>
  <c r="Q4025" i="1"/>
  <c r="P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S4024" i="1"/>
  <c r="R4024" i="1"/>
  <c r="Q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O4023" i="1"/>
  <c r="N4023" i="1"/>
  <c r="P4023" i="1" s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R4022" i="1"/>
  <c r="Q4022" i="1"/>
  <c r="S4022" i="1" s="1"/>
  <c r="O4022" i="1"/>
  <c r="P4022" i="1" s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S4021" i="1" s="1"/>
  <c r="Q4021" i="1"/>
  <c r="P4021" i="1"/>
  <c r="O4021" i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S4020" i="1"/>
  <c r="R4020" i="1"/>
  <c r="Q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O4019" i="1"/>
  <c r="N4019" i="1"/>
  <c r="P4019" i="1" s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R4018" i="1"/>
  <c r="Q4018" i="1"/>
  <c r="S4018" i="1" s="1"/>
  <c r="O4018" i="1"/>
  <c r="P4018" i="1" s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S4017" i="1" s="1"/>
  <c r="Q4017" i="1"/>
  <c r="P4017" i="1"/>
  <c r="O4017" i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S4016" i="1"/>
  <c r="R4016" i="1"/>
  <c r="Q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O4015" i="1"/>
  <c r="N4015" i="1"/>
  <c r="P4015" i="1" s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R4014" i="1"/>
  <c r="Q4014" i="1"/>
  <c r="S4014" i="1" s="1"/>
  <c r="O4014" i="1"/>
  <c r="P4014" i="1" s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S4013" i="1" s="1"/>
  <c r="Q4013" i="1"/>
  <c r="P4013" i="1"/>
  <c r="O4013" i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S4012" i="1"/>
  <c r="R4012" i="1"/>
  <c r="Q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O4011" i="1"/>
  <c r="N4011" i="1"/>
  <c r="P4011" i="1" s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R4010" i="1"/>
  <c r="Q4010" i="1"/>
  <c r="S4010" i="1" s="1"/>
  <c r="O4010" i="1"/>
  <c r="P4010" i="1" s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S4009" i="1" s="1"/>
  <c r="Q4009" i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S4008" i="1"/>
  <c r="R4008" i="1"/>
  <c r="Q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O4007" i="1"/>
  <c r="N4007" i="1"/>
  <c r="P4007" i="1" s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R4006" i="1"/>
  <c r="Q4006" i="1"/>
  <c r="S4006" i="1" s="1"/>
  <c r="O4006" i="1"/>
  <c r="P4006" i="1" s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S4005" i="1" s="1"/>
  <c r="Q4005" i="1"/>
  <c r="P4005" i="1"/>
  <c r="O4005" i="1"/>
  <c r="N4005" i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S4004" i="1"/>
  <c r="R4004" i="1"/>
  <c r="Q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R4002" i="1"/>
  <c r="Q4002" i="1"/>
  <c r="S4002" i="1" s="1"/>
  <c r="O4002" i="1"/>
  <c r="P4002" i="1" s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S4001" i="1" s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S4000" i="1"/>
  <c r="R4000" i="1"/>
  <c r="Q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R3998" i="1"/>
  <c r="Q3998" i="1"/>
  <c r="S3998" i="1" s="1"/>
  <c r="O3998" i="1"/>
  <c r="P3998" i="1" s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S3997" i="1" s="1"/>
  <c r="Q3997" i="1"/>
  <c r="P3997" i="1"/>
  <c r="O3997" i="1"/>
  <c r="N3997" i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S3996" i="1"/>
  <c r="R3996" i="1"/>
  <c r="Q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R3994" i="1"/>
  <c r="Q3994" i="1"/>
  <c r="S3994" i="1" s="1"/>
  <c r="O3994" i="1"/>
  <c r="P3994" i="1" s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S3993" i="1" s="1"/>
  <c r="Q3993" i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S3992" i="1"/>
  <c r="R3992" i="1"/>
  <c r="Q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O3991" i="1"/>
  <c r="N3991" i="1"/>
  <c r="P3991" i="1" s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R3990" i="1"/>
  <c r="Q3990" i="1"/>
  <c r="S3990" i="1" s="1"/>
  <c r="O3990" i="1"/>
  <c r="P3990" i="1" s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S3989" i="1" s="1"/>
  <c r="Q3989" i="1"/>
  <c r="P3989" i="1"/>
  <c r="O3989" i="1"/>
  <c r="N3989" i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S3988" i="1"/>
  <c r="R3988" i="1"/>
  <c r="Q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R3986" i="1"/>
  <c r="Q3986" i="1"/>
  <c r="S3986" i="1" s="1"/>
  <c r="O3986" i="1"/>
  <c r="P3986" i="1" s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S3985" i="1" s="1"/>
  <c r="Q3985" i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S3984" i="1"/>
  <c r="R3984" i="1"/>
  <c r="Q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R3982" i="1"/>
  <c r="Q3982" i="1"/>
  <c r="S3982" i="1" s="1"/>
  <c r="O3982" i="1"/>
  <c r="P3982" i="1" s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S3981" i="1" s="1"/>
  <c r="Q3981" i="1"/>
  <c r="P3981" i="1"/>
  <c r="O3981" i="1"/>
  <c r="N3981" i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R3978" i="1"/>
  <c r="Q3978" i="1"/>
  <c r="S3978" i="1" s="1"/>
  <c r="O3978" i="1"/>
  <c r="P3978" i="1" s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S3977" i="1" s="1"/>
  <c r="Q3977" i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S3976" i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R3974" i="1"/>
  <c r="Q3974" i="1"/>
  <c r="S3974" i="1" s="1"/>
  <c r="O3974" i="1"/>
  <c r="P3974" i="1" s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S3973" i="1" s="1"/>
  <c r="Q3973" i="1"/>
  <c r="P3973" i="1"/>
  <c r="O3973" i="1"/>
  <c r="N3973" i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Q3971" i="1"/>
  <c r="S3971" i="1" s="1"/>
  <c r="O3971" i="1"/>
  <c r="N3971" i="1"/>
  <c r="P3971" i="1" s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R3970" i="1"/>
  <c r="Q3970" i="1"/>
  <c r="S3970" i="1" s="1"/>
  <c r="O3970" i="1"/>
  <c r="P3970" i="1" s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S3969" i="1" s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R3966" i="1"/>
  <c r="Q3966" i="1"/>
  <c r="S3966" i="1" s="1"/>
  <c r="O3966" i="1"/>
  <c r="P3966" i="1" s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S3965" i="1" s="1"/>
  <c r="Q3965" i="1"/>
  <c r="P3965" i="1"/>
  <c r="O3965" i="1"/>
  <c r="N3965" i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R3962" i="1"/>
  <c r="Q3962" i="1"/>
  <c r="S3962" i="1" s="1"/>
  <c r="O3962" i="1"/>
  <c r="P3962" i="1" s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S3961" i="1" s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R3958" i="1"/>
  <c r="Q3958" i="1"/>
  <c r="S3958" i="1" s="1"/>
  <c r="O3958" i="1"/>
  <c r="P3958" i="1" s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S3957" i="1" s="1"/>
  <c r="Q3957" i="1"/>
  <c r="P3957" i="1"/>
  <c r="O3957" i="1"/>
  <c r="N3957" i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Q3955" i="1"/>
  <c r="S3955" i="1" s="1"/>
  <c r="O3955" i="1"/>
  <c r="N3955" i="1"/>
  <c r="P3955" i="1" s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R3954" i="1"/>
  <c r="Q3954" i="1"/>
  <c r="S3954" i="1" s="1"/>
  <c r="O3954" i="1"/>
  <c r="P3954" i="1" s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S3953" i="1" s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S3952" i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R3950" i="1"/>
  <c r="Q3950" i="1"/>
  <c r="S3950" i="1" s="1"/>
  <c r="O3950" i="1"/>
  <c r="P3950" i="1" s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S3949" i="1" s="1"/>
  <c r="Q3949" i="1"/>
  <c r="P3949" i="1"/>
  <c r="O3949" i="1"/>
  <c r="N3949" i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R3946" i="1"/>
  <c r="Q3946" i="1"/>
  <c r="S3946" i="1" s="1"/>
  <c r="O3946" i="1"/>
  <c r="P3946" i="1" s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S3945" i="1" s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R3942" i="1"/>
  <c r="Q3942" i="1"/>
  <c r="S3942" i="1" s="1"/>
  <c r="O3942" i="1"/>
  <c r="P3942" i="1" s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S3941" i="1" s="1"/>
  <c r="Q3941" i="1"/>
  <c r="P3941" i="1"/>
  <c r="O3941" i="1"/>
  <c r="N3941" i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Q3939" i="1"/>
  <c r="S3939" i="1" s="1"/>
  <c r="O3939" i="1"/>
  <c r="N3939" i="1"/>
  <c r="P3939" i="1" s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R3938" i="1"/>
  <c r="Q3938" i="1"/>
  <c r="S3938" i="1" s="1"/>
  <c r="O3938" i="1"/>
  <c r="P3938" i="1" s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S3937" i="1" s="1"/>
  <c r="Q3937" i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R3934" i="1"/>
  <c r="Q3934" i="1"/>
  <c r="S3934" i="1" s="1"/>
  <c r="O3934" i="1"/>
  <c r="P3934" i="1" s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S3933" i="1" s="1"/>
  <c r="Q3933" i="1"/>
  <c r="P3933" i="1"/>
  <c r="O3933" i="1"/>
  <c r="N3933" i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S3931" i="1" s="1"/>
  <c r="O3931" i="1"/>
  <c r="N3931" i="1"/>
  <c r="P3931" i="1" s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R3930" i="1"/>
  <c r="Q3930" i="1"/>
  <c r="S3930" i="1" s="1"/>
  <c r="O3930" i="1"/>
  <c r="P3930" i="1" s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S3929" i="1" s="1"/>
  <c r="Q3929" i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R3926" i="1"/>
  <c r="Q3926" i="1"/>
  <c r="S3926" i="1" s="1"/>
  <c r="O3926" i="1"/>
  <c r="P3926" i="1" s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S3925" i="1" s="1"/>
  <c r="Q3925" i="1"/>
  <c r="P3925" i="1"/>
  <c r="O3925" i="1"/>
  <c r="N3925" i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S3923" i="1" s="1"/>
  <c r="O3923" i="1"/>
  <c r="N3923" i="1"/>
  <c r="P3923" i="1" s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R3922" i="1"/>
  <c r="Q3922" i="1"/>
  <c r="S3922" i="1" s="1"/>
  <c r="O3922" i="1"/>
  <c r="P3922" i="1" s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S3921" i="1" s="1"/>
  <c r="Q3921" i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R3918" i="1"/>
  <c r="Q3918" i="1"/>
  <c r="S3918" i="1" s="1"/>
  <c r="O3918" i="1"/>
  <c r="P3918" i="1" s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S3917" i="1" s="1"/>
  <c r="Q3917" i="1"/>
  <c r="P3917" i="1"/>
  <c r="O3917" i="1"/>
  <c r="N3917" i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Q3915" i="1"/>
  <c r="S3915" i="1" s="1"/>
  <c r="O3915" i="1"/>
  <c r="N3915" i="1"/>
  <c r="P3915" i="1" s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R3914" i="1"/>
  <c r="Q3914" i="1"/>
  <c r="S3914" i="1" s="1"/>
  <c r="O3914" i="1"/>
  <c r="P3914" i="1" s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R3910" i="1"/>
  <c r="Q3910" i="1"/>
  <c r="S3910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S3908" i="1"/>
  <c r="R3908" i="1"/>
  <c r="Q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R3902" i="1"/>
  <c r="Q3902" i="1"/>
  <c r="S3902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S3900" i="1"/>
  <c r="R3900" i="1"/>
  <c r="Q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P3889" i="1"/>
  <c r="O3889" i="1"/>
  <c r="N3889" i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M3886" i="1"/>
  <c r="L3886" i="1"/>
  <c r="K3886" i="1"/>
  <c r="J3886" i="1"/>
  <c r="I3886" i="1"/>
  <c r="AB3886" i="1" s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M3878" i="1"/>
  <c r="L3878" i="1"/>
  <c r="K3878" i="1"/>
  <c r="J3878" i="1"/>
  <c r="I3878" i="1"/>
  <c r="AB3878" i="1" s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M3870" i="1"/>
  <c r="L3870" i="1"/>
  <c r="K3870" i="1"/>
  <c r="J3870" i="1"/>
  <c r="I3870" i="1"/>
  <c r="AB3870" i="1" s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M3862" i="1"/>
  <c r="L3862" i="1"/>
  <c r="K3862" i="1"/>
  <c r="J3862" i="1"/>
  <c r="I3862" i="1"/>
  <c r="AB3862" i="1" s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R3854" i="1"/>
  <c r="Q3854" i="1"/>
  <c r="S3854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S3852" i="1"/>
  <c r="R3852" i="1"/>
  <c r="Q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V3851" i="1"/>
  <c r="U3851" i="1"/>
  <c r="T3851" i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R3850" i="1"/>
  <c r="Q3850" i="1"/>
  <c r="S3850" i="1" s="1"/>
  <c r="O3850" i="1"/>
  <c r="P3850" i="1" s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B3849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B3846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S3845" i="1" s="1"/>
  <c r="Q3845" i="1"/>
  <c r="P3845" i="1"/>
  <c r="O3845" i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U3844" i="1"/>
  <c r="V3844" i="1" s="1"/>
  <c r="T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O3843" i="1"/>
  <c r="N3843" i="1"/>
  <c r="P3843" i="1" s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S3836" i="1"/>
  <c r="R3836" i="1"/>
  <c r="Q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V3835" i="1"/>
  <c r="U3835" i="1"/>
  <c r="T3835" i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O3834" i="1"/>
  <c r="P3834" i="1" s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M3833" i="1" s="1"/>
  <c r="AB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AB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S3829" i="1" s="1"/>
  <c r="Q3829" i="1"/>
  <c r="P3829" i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Z3828" i="1" s="1"/>
  <c r="X3828" i="1"/>
  <c r="W3828" i="1"/>
  <c r="U3828" i="1"/>
  <c r="V3828" i="1" s="1"/>
  <c r="T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O3827" i="1"/>
  <c r="N3827" i="1"/>
  <c r="P3827" i="1" s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S3820" i="1"/>
  <c r="R3820" i="1"/>
  <c r="Q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V3819" i="1"/>
  <c r="U3819" i="1"/>
  <c r="T3819" i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O3818" i="1"/>
  <c r="P3818" i="1" s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B3817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B3814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S3813" i="1" s="1"/>
  <c r="Q3813" i="1"/>
  <c r="P3813" i="1"/>
  <c r="O3813" i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Z3812" i="1" s="1"/>
  <c r="X3812" i="1"/>
  <c r="W3812" i="1"/>
  <c r="U3812" i="1"/>
  <c r="V3812" i="1" s="1"/>
  <c r="T3812" i="1"/>
  <c r="R3812" i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V3811" i="1" s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B3810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Z3804" i="1" s="1"/>
  <c r="X3804" i="1"/>
  <c r="W3804" i="1"/>
  <c r="U3804" i="1"/>
  <c r="V3804" i="1" s="1"/>
  <c r="T3804" i="1"/>
  <c r="R3804" i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M3802" i="1" s="1"/>
  <c r="AB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U3796" i="1"/>
  <c r="V3796" i="1" s="1"/>
  <c r="T3796" i="1"/>
  <c r="R3796" i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V3795" i="1" s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B3794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R3790" i="1"/>
  <c r="Q3790" i="1"/>
  <c r="S3790" i="1" s="1"/>
  <c r="O3790" i="1"/>
  <c r="P3790" i="1" s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S3785" i="1" s="1"/>
  <c r="Q3785" i="1"/>
  <c r="P3785" i="1"/>
  <c r="O3785" i="1"/>
  <c r="N3785" i="1"/>
  <c r="L3785" i="1"/>
  <c r="K3785" i="1"/>
  <c r="M3785" i="1" s="1"/>
  <c r="AB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O3783" i="1"/>
  <c r="N3783" i="1"/>
  <c r="P3783" i="1" s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P3781" i="1" s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AB3779" i="1" s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R3778" i="1"/>
  <c r="S3778" i="1" s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S3774" i="1" s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T3773" i="1"/>
  <c r="V3773" i="1" s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S3770" i="1" s="1"/>
  <c r="Q3770" i="1"/>
  <c r="P3770" i="1"/>
  <c r="O3770" i="1"/>
  <c r="N3770" i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S3762" i="1" s="1"/>
  <c r="Q3762" i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S3758" i="1" s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S3754" i="1" s="1"/>
  <c r="Q3754" i="1"/>
  <c r="P3754" i="1"/>
  <c r="O3754" i="1"/>
  <c r="N3754" i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P3751" i="1" s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S3750" i="1" s="1"/>
  <c r="Q3750" i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S3746" i="1" s="1"/>
  <c r="Q3746" i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S3742" i="1" s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S3738" i="1" s="1"/>
  <c r="Q3738" i="1"/>
  <c r="P3738" i="1"/>
  <c r="O3738" i="1"/>
  <c r="N3738" i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S3734" i="1" s="1"/>
  <c r="Q3734" i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S3730" i="1" s="1"/>
  <c r="Q3730" i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AB3727" i="1" s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S3718" i="1" s="1"/>
  <c r="Q3718" i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M3716" i="1"/>
  <c r="L3716" i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AB3683" i="1" s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AB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V3516" i="1"/>
  <c r="U3516" i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P3514" i="1"/>
  <c r="O3514" i="1"/>
  <c r="N3514" i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AB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V3508" i="1"/>
  <c r="U3508" i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P3506" i="1"/>
  <c r="O3506" i="1"/>
  <c r="N3506" i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AB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/>
  <c r="AA3500" i="1"/>
  <c r="Z3500" i="1"/>
  <c r="Y3500" i="1"/>
  <c r="X3500" i="1"/>
  <c r="W3500" i="1"/>
  <c r="V3500" i="1"/>
  <c r="U3500" i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 s="1"/>
  <c r="AB3494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V3492" i="1"/>
  <c r="U3492" i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AB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/>
  <c r="AA3484" i="1"/>
  <c r="Z3484" i="1"/>
  <c r="Y3484" i="1"/>
  <c r="X3484" i="1"/>
  <c r="W3484" i="1"/>
  <c r="V3484" i="1"/>
  <c r="U3484" i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 s="1"/>
  <c r="AB3478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V3476" i="1"/>
  <c r="U3476" i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AB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/>
  <c r="AA3468" i="1"/>
  <c r="Z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P3466" i="1"/>
  <c r="O3466" i="1"/>
  <c r="N3466" i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 s="1"/>
  <c r="AB3462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V3460" i="1"/>
  <c r="U3460" i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AB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/>
  <c r="AA3452" i="1"/>
  <c r="Z3452" i="1"/>
  <c r="Y3452" i="1"/>
  <c r="X3452" i="1"/>
  <c r="W3452" i="1"/>
  <c r="V3452" i="1"/>
  <c r="U3452" i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 s="1"/>
  <c r="AB3446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V3444" i="1"/>
  <c r="U3444" i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P3442" i="1"/>
  <c r="O3442" i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AB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V3428" i="1"/>
  <c r="U3428" i="1"/>
  <c r="T3428" i="1"/>
  <c r="R3428" i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R3427" i="1"/>
  <c r="Q3427" i="1"/>
  <c r="S3427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 s="1"/>
  <c r="AB3422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V3420" i="1"/>
  <c r="U3420" i="1"/>
  <c r="T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R3419" i="1"/>
  <c r="Q3419" i="1"/>
  <c r="S3419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P3418" i="1"/>
  <c r="O3418" i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 s="1"/>
  <c r="AB3414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P3410" i="1"/>
  <c r="O3410" i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AB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V3400" i="1"/>
  <c r="U3400" i="1"/>
  <c r="T3400" i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O3399" i="1"/>
  <c r="P3399" i="1" s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B3398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AB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S3394" i="1" s="1"/>
  <c r="Q3394" i="1"/>
  <c r="P3394" i="1"/>
  <c r="O3394" i="1"/>
  <c r="N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O3392" i="1"/>
  <c r="N3392" i="1"/>
  <c r="P3392" i="1" s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V3387" i="1" s="1"/>
  <c r="R3387" i="1"/>
  <c r="Q3387" i="1"/>
  <c r="S3387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S3385" i="1"/>
  <c r="R3385" i="1"/>
  <c r="Q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AB3382" i="1" s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AB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S3378" i="1" s="1"/>
  <c r="Q3378" i="1"/>
  <c r="P3378" i="1"/>
  <c r="O3378" i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U3377" i="1"/>
  <c r="V3377" i="1" s="1"/>
  <c r="T3377" i="1"/>
  <c r="R3377" i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V3373" i="1"/>
  <c r="U3373" i="1"/>
  <c r="T3373" i="1"/>
  <c r="S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V3368" i="1"/>
  <c r="U3368" i="1"/>
  <c r="T3368" i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R3367" i="1"/>
  <c r="Q3367" i="1"/>
  <c r="S3367" i="1" s="1"/>
  <c r="O3367" i="1"/>
  <c r="P3367" i="1" s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B3366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AB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S3362" i="1" s="1"/>
  <c r="Q3362" i="1"/>
  <c r="P3362" i="1"/>
  <c r="O3362" i="1"/>
  <c r="N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V3355" i="1" s="1"/>
  <c r="R3355" i="1"/>
  <c r="Q3355" i="1"/>
  <c r="S3355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S3353" i="1"/>
  <c r="R3353" i="1"/>
  <c r="Q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AB3350" i="1" s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S3346" i="1" s="1"/>
  <c r="Q3346" i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U3345" i="1"/>
  <c r="V3345" i="1" s="1"/>
  <c r="T3345" i="1"/>
  <c r="R3345" i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O3344" i="1"/>
  <c r="N3344" i="1"/>
  <c r="P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V3341" i="1"/>
  <c r="U3341" i="1"/>
  <c r="T3341" i="1"/>
  <c r="S3341" i="1"/>
  <c r="R3341" i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V3336" i="1"/>
  <c r="U3336" i="1"/>
  <c r="T3336" i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R3335" i="1"/>
  <c r="Q3335" i="1"/>
  <c r="S3335" i="1" s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B3334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AB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S3330" i="1" s="1"/>
  <c r="Q3330" i="1"/>
  <c r="P3330" i="1"/>
  <c r="O3330" i="1"/>
  <c r="N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S3318" i="1"/>
  <c r="R3318" i="1"/>
  <c r="Q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M3316" i="1"/>
  <c r="L3316" i="1"/>
  <c r="K3316" i="1"/>
  <c r="J3316" i="1"/>
  <c r="I3316" i="1"/>
  <c r="AB3316" i="1" s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V3313" i="1"/>
  <c r="U3313" i="1"/>
  <c r="T3313" i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M3300" i="1"/>
  <c r="L3300" i="1"/>
  <c r="K3300" i="1"/>
  <c r="J3300" i="1"/>
  <c r="I3300" i="1"/>
  <c r="AB3300" i="1" s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V3297" i="1"/>
  <c r="U3297" i="1"/>
  <c r="T3297" i="1"/>
  <c r="R3297" i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S3286" i="1"/>
  <c r="R3286" i="1"/>
  <c r="Q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M3284" i="1"/>
  <c r="L3284" i="1"/>
  <c r="K3284" i="1"/>
  <c r="J3284" i="1"/>
  <c r="I3284" i="1"/>
  <c r="AB3284" i="1" s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V3281" i="1"/>
  <c r="U3281" i="1"/>
  <c r="T3281" i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S3270" i="1"/>
  <c r="R3270" i="1"/>
  <c r="Q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M3268" i="1"/>
  <c r="L3268" i="1"/>
  <c r="K3268" i="1"/>
  <c r="J3268" i="1"/>
  <c r="I3268" i="1"/>
  <c r="AB3268" i="1" s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V3265" i="1"/>
  <c r="U3265" i="1"/>
  <c r="T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R3264" i="1"/>
  <c r="Q3264" i="1"/>
  <c r="S3264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S3254" i="1"/>
  <c r="R3254" i="1"/>
  <c r="Q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M3252" i="1"/>
  <c r="L3252" i="1"/>
  <c r="K3252" i="1"/>
  <c r="J3252" i="1"/>
  <c r="I3252" i="1"/>
  <c r="AB3252" i="1" s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V3249" i="1"/>
  <c r="U3249" i="1"/>
  <c r="T3249" i="1"/>
  <c r="R3249" i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R3248" i="1"/>
  <c r="Q3248" i="1"/>
  <c r="S3248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S3238" i="1"/>
  <c r="R3238" i="1"/>
  <c r="Q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M3236" i="1"/>
  <c r="L3236" i="1"/>
  <c r="K3236" i="1"/>
  <c r="J3236" i="1"/>
  <c r="I3236" i="1"/>
  <c r="AB3236" i="1" s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V3233" i="1"/>
  <c r="U3233" i="1"/>
  <c r="T3233" i="1"/>
  <c r="R3233" i="1"/>
  <c r="Q3233" i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R3232" i="1"/>
  <c r="Q3232" i="1"/>
  <c r="S3232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S3222" i="1"/>
  <c r="R3222" i="1"/>
  <c r="Q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M3220" i="1"/>
  <c r="L3220" i="1"/>
  <c r="K3220" i="1"/>
  <c r="J3220" i="1"/>
  <c r="I3220" i="1"/>
  <c r="AB3220" i="1" s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V3217" i="1"/>
  <c r="U3217" i="1"/>
  <c r="T3217" i="1"/>
  <c r="R3217" i="1"/>
  <c r="Q3217" i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R3216" i="1"/>
  <c r="Q3216" i="1"/>
  <c r="S3216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S3206" i="1"/>
  <c r="R3206" i="1"/>
  <c r="Q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M3204" i="1"/>
  <c r="L3204" i="1"/>
  <c r="K3204" i="1"/>
  <c r="J3204" i="1"/>
  <c r="I3204" i="1"/>
  <c r="AB3204" i="1" s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V3201" i="1"/>
  <c r="U3201" i="1"/>
  <c r="T3201" i="1"/>
  <c r="R3201" i="1"/>
  <c r="Q3201" i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Q3200" i="1"/>
  <c r="S3200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M3188" i="1"/>
  <c r="L3188" i="1"/>
  <c r="K3188" i="1"/>
  <c r="J3188" i="1"/>
  <c r="I3188" i="1"/>
  <c r="AB3188" i="1" s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V3185" i="1"/>
  <c r="U3185" i="1"/>
  <c r="T3185" i="1"/>
  <c r="R3185" i="1"/>
  <c r="Q3185" i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R3184" i="1"/>
  <c r="Q3184" i="1"/>
  <c r="S3184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S3174" i="1"/>
  <c r="R3174" i="1"/>
  <c r="Q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M3172" i="1"/>
  <c r="L3172" i="1"/>
  <c r="K3172" i="1"/>
  <c r="J3172" i="1"/>
  <c r="I3172" i="1"/>
  <c r="AB3172" i="1" s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V3169" i="1"/>
  <c r="U3169" i="1"/>
  <c r="T3169" i="1"/>
  <c r="R3169" i="1"/>
  <c r="Q3169" i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R3168" i="1"/>
  <c r="Q3168" i="1"/>
  <c r="S3168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S3158" i="1"/>
  <c r="R3158" i="1"/>
  <c r="Q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M3156" i="1"/>
  <c r="L3156" i="1"/>
  <c r="K3156" i="1"/>
  <c r="J3156" i="1"/>
  <c r="I3156" i="1"/>
  <c r="AB3156" i="1" s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V3153" i="1"/>
  <c r="U3153" i="1"/>
  <c r="T3153" i="1"/>
  <c r="R3153" i="1"/>
  <c r="Q3153" i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R3152" i="1"/>
  <c r="Q3152" i="1"/>
  <c r="S3152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S3142" i="1"/>
  <c r="R3142" i="1"/>
  <c r="Q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M3140" i="1"/>
  <c r="L3140" i="1"/>
  <c r="K3140" i="1"/>
  <c r="J3140" i="1"/>
  <c r="I3140" i="1"/>
  <c r="AB3140" i="1" s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V3137" i="1"/>
  <c r="U3137" i="1"/>
  <c r="T3137" i="1"/>
  <c r="R3137" i="1"/>
  <c r="Q3137" i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S3126" i="1"/>
  <c r="R3126" i="1"/>
  <c r="Q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M3124" i="1"/>
  <c r="L3124" i="1"/>
  <c r="K3124" i="1"/>
  <c r="J3124" i="1"/>
  <c r="I3124" i="1"/>
  <c r="AB3124" i="1" s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V3121" i="1"/>
  <c r="U3121" i="1"/>
  <c r="T3121" i="1"/>
  <c r="R3121" i="1"/>
  <c r="Q3121" i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M3108" i="1"/>
  <c r="L3108" i="1"/>
  <c r="K3108" i="1"/>
  <c r="J3108" i="1"/>
  <c r="I3108" i="1"/>
  <c r="AB3108" i="1" s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V3105" i="1"/>
  <c r="U3105" i="1"/>
  <c r="T3105" i="1"/>
  <c r="R3105" i="1"/>
  <c r="Q3105" i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R3104" i="1"/>
  <c r="Q3104" i="1"/>
  <c r="S3104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S3102" i="1"/>
  <c r="R3102" i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S3101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R3100" i="1"/>
  <c r="Q3100" i="1"/>
  <c r="S3100" i="1" s="1"/>
  <c r="O3100" i="1"/>
  <c r="P3100" i="1" s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B3099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S3095" i="1" s="1"/>
  <c r="Q3095" i="1"/>
  <c r="P3095" i="1"/>
  <c r="O3095" i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O3093" i="1"/>
  <c r="N3093" i="1"/>
  <c r="P3093" i="1" s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V3092" i="1" s="1"/>
  <c r="S3092" i="1"/>
  <c r="R3092" i="1"/>
  <c r="Q3092" i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V3090" i="1"/>
  <c r="U3090" i="1"/>
  <c r="T3090" i="1"/>
  <c r="S3090" i="1"/>
  <c r="R3090" i="1"/>
  <c r="Q3090" i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R3088" i="1"/>
  <c r="Q3088" i="1"/>
  <c r="S3088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S3087" i="1"/>
  <c r="R3087" i="1"/>
  <c r="Q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S3086" i="1"/>
  <c r="R3086" i="1"/>
  <c r="Q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S3085" i="1" s="1"/>
  <c r="P3085" i="1"/>
  <c r="O3085" i="1"/>
  <c r="N3085" i="1"/>
  <c r="M3085" i="1"/>
  <c r="L3085" i="1"/>
  <c r="K3085" i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R3084" i="1"/>
  <c r="Q3084" i="1"/>
  <c r="S3084" i="1" s="1"/>
  <c r="O3084" i="1"/>
  <c r="P3084" i="1" s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M3083" i="1" s="1"/>
  <c r="AB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AB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S3079" i="1" s="1"/>
  <c r="Q3079" i="1"/>
  <c r="P3079" i="1"/>
  <c r="O3079" i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O3077" i="1"/>
  <c r="N3077" i="1"/>
  <c r="P3077" i="1" s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V3076" i="1" s="1"/>
  <c r="S3076" i="1"/>
  <c r="R3076" i="1"/>
  <c r="Q3076" i="1"/>
  <c r="P3076" i="1"/>
  <c r="O3076" i="1"/>
  <c r="N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V3074" i="1"/>
  <c r="U3074" i="1"/>
  <c r="T3074" i="1"/>
  <c r="S3074" i="1"/>
  <c r="R3074" i="1"/>
  <c r="Q3074" i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S3070" i="1"/>
  <c r="R3070" i="1"/>
  <c r="Q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S3069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R3068" i="1"/>
  <c r="Q3068" i="1"/>
  <c r="S3068" i="1" s="1"/>
  <c r="O3068" i="1"/>
  <c r="P3068" i="1" s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M3067" i="1" s="1"/>
  <c r="AB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S3063" i="1" s="1"/>
  <c r="Q3063" i="1"/>
  <c r="P3063" i="1"/>
  <c r="O3063" i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O3061" i="1"/>
  <c r="N3061" i="1"/>
  <c r="P3061" i="1" s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V3060" i="1" s="1"/>
  <c r="S3060" i="1"/>
  <c r="R3060" i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V3058" i="1"/>
  <c r="U3058" i="1"/>
  <c r="T3058" i="1"/>
  <c r="S3058" i="1"/>
  <c r="R3058" i="1"/>
  <c r="Q3058" i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S3055" i="1"/>
  <c r="R3055" i="1"/>
  <c r="Q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S3054" i="1"/>
  <c r="R3054" i="1"/>
  <c r="Q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P3053" i="1"/>
  <c r="O3053" i="1"/>
  <c r="N3053" i="1"/>
  <c r="M3053" i="1"/>
  <c r="L3053" i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R3052" i="1"/>
  <c r="Q3052" i="1"/>
  <c r="S3052" i="1" s="1"/>
  <c r="O3052" i="1"/>
  <c r="P3052" i="1" s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M3051" i="1" s="1"/>
  <c r="AB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V3044" i="1" s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M3043" i="1" s="1"/>
  <c r="AB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S3042" i="1"/>
  <c r="R3042" i="1"/>
  <c r="Q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V3036" i="1" s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B3035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V3028" i="1" s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M3027" i="1" s="1"/>
  <c r="AB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S3026" i="1"/>
  <c r="R3026" i="1"/>
  <c r="Q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V3020" i="1" s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B3019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V3012" i="1" s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M3011" i="1" s="1"/>
  <c r="AB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S3010" i="1"/>
  <c r="R3010" i="1"/>
  <c r="Q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V3004" i="1" s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B3003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V2996" i="1" s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M2995" i="1" s="1"/>
  <c r="AB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V2988" i="1" s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B2987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V2980" i="1" s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M2979" i="1" s="1"/>
  <c r="AB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S2978" i="1"/>
  <c r="R2978" i="1"/>
  <c r="Q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V2972" i="1" s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B2971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V2964" i="1" s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M2963" i="1" s="1"/>
  <c r="AB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V2956" i="1" s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B2955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V2948" i="1" s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M2947" i="1" s="1"/>
  <c r="AB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V2940" i="1" s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B2939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V2932" i="1" s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AB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V2924" i="1" s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B2923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V2916" i="1" s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AB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V2908" i="1" s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B2907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V2900" i="1" s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AB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S2898" i="1"/>
  <c r="R2898" i="1"/>
  <c r="Q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V2892" i="1" s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B2891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Z2881" i="1" s="1"/>
  <c r="X2881" i="1"/>
  <c r="W2881" i="1"/>
  <c r="U2881" i="1"/>
  <c r="V2881" i="1" s="1"/>
  <c r="T2881" i="1"/>
  <c r="R2881" i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V2880" i="1" s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M2879" i="1" s="1"/>
  <c r="AB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Z2873" i="1" s="1"/>
  <c r="X2873" i="1"/>
  <c r="W2873" i="1"/>
  <c r="U2873" i="1"/>
  <c r="V2873" i="1" s="1"/>
  <c r="T2873" i="1"/>
  <c r="R2873" i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V2872" i="1" s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B2871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U2865" i="1"/>
  <c r="V2865" i="1" s="1"/>
  <c r="T2865" i="1"/>
  <c r="R2865" i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V2864" i="1" s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M2863" i="1" s="1"/>
  <c r="AB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Z2857" i="1" s="1"/>
  <c r="X2857" i="1"/>
  <c r="W2857" i="1"/>
  <c r="U2857" i="1"/>
  <c r="V2857" i="1" s="1"/>
  <c r="T2857" i="1"/>
  <c r="R2857" i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V2856" i="1" s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B2855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U2849" i="1"/>
  <c r="V2849" i="1" s="1"/>
  <c r="T2849" i="1"/>
  <c r="R2849" i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V2848" i="1" s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M2847" i="1" s="1"/>
  <c r="AB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U2841" i="1"/>
  <c r="V2841" i="1" s="1"/>
  <c r="T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V2840" i="1" s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B2839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U2833" i="1"/>
  <c r="V2833" i="1" s="1"/>
  <c r="T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V2832" i="1" s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M2831" i="1" s="1"/>
  <c r="AB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U2825" i="1"/>
  <c r="V2825" i="1" s="1"/>
  <c r="T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V2824" i="1" s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B2823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U2817" i="1"/>
  <c r="V2817" i="1" s="1"/>
  <c r="T2817" i="1"/>
  <c r="R2817" i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V2816" i="1" s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M2815" i="1" s="1"/>
  <c r="AB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Z2809" i="1" s="1"/>
  <c r="X2809" i="1"/>
  <c r="W2809" i="1"/>
  <c r="U2809" i="1"/>
  <c r="V2809" i="1" s="1"/>
  <c r="T2809" i="1"/>
  <c r="R2809" i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V2808" i="1" s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B2807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Z2801" i="1" s="1"/>
  <c r="X2801" i="1"/>
  <c r="W2801" i="1"/>
  <c r="U2801" i="1"/>
  <c r="V2801" i="1" s="1"/>
  <c r="T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M2799" i="1" s="1"/>
  <c r="AB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Z2793" i="1" s="1"/>
  <c r="X2793" i="1"/>
  <c r="W2793" i="1"/>
  <c r="U2793" i="1"/>
  <c r="V2793" i="1" s="1"/>
  <c r="T2793" i="1"/>
  <c r="R2793" i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V2792" i="1" s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B2791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U2785" i="1"/>
  <c r="V2785" i="1" s="1"/>
  <c r="T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V2784" i="1" s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M2783" i="1" s="1"/>
  <c r="AB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V2781" i="1"/>
  <c r="U2781" i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Z2777" i="1" s="1"/>
  <c r="X2777" i="1"/>
  <c r="W2777" i="1"/>
  <c r="U2777" i="1"/>
  <c r="V2777" i="1" s="1"/>
  <c r="T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V2776" i="1" s="1"/>
  <c r="R2776" i="1"/>
  <c r="Q2776" i="1"/>
  <c r="S2776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B2775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AB2772" i="1" s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U2769" i="1"/>
  <c r="V2769" i="1" s="1"/>
  <c r="T2769" i="1"/>
  <c r="S2769" i="1"/>
  <c r="R2769" i="1"/>
  <c r="Q2769" i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R2767" i="1"/>
  <c r="Q2767" i="1"/>
  <c r="S2767" i="1" s="1"/>
  <c r="O2767" i="1"/>
  <c r="P2767" i="1" s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P2764" i="1"/>
  <c r="O2764" i="1"/>
  <c r="N2764" i="1"/>
  <c r="M2764" i="1"/>
  <c r="L2764" i="1"/>
  <c r="K2764" i="1"/>
  <c r="J2764" i="1"/>
  <c r="I2764" i="1"/>
  <c r="AB2764" i="1" s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S2762" i="1" s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O2760" i="1"/>
  <c r="N2760" i="1"/>
  <c r="P2760" i="1" s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S2758" i="1"/>
  <c r="R2758" i="1"/>
  <c r="Q2758" i="1"/>
  <c r="O2758" i="1"/>
  <c r="N2758" i="1"/>
  <c r="P2758" i="1" s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U2753" i="1"/>
  <c r="V2753" i="1" s="1"/>
  <c r="T2753" i="1"/>
  <c r="S2753" i="1"/>
  <c r="R2753" i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R2751" i="1"/>
  <c r="Q2751" i="1"/>
  <c r="S2751" i="1" s="1"/>
  <c r="O2751" i="1"/>
  <c r="P2751" i="1" s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S2748" i="1" s="1"/>
  <c r="P2748" i="1"/>
  <c r="O2748" i="1"/>
  <c r="N2748" i="1"/>
  <c r="M2748" i="1"/>
  <c r="L2748" i="1"/>
  <c r="K2748" i="1"/>
  <c r="J2748" i="1"/>
  <c r="I2748" i="1"/>
  <c r="AB2748" i="1" s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S2746" i="1" s="1"/>
  <c r="Q2746" i="1"/>
  <c r="P2746" i="1"/>
  <c r="O2746" i="1"/>
  <c r="N2746" i="1"/>
  <c r="L2746" i="1"/>
  <c r="K2746" i="1"/>
  <c r="M2746" i="1" s="1"/>
  <c r="AB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O2744" i="1"/>
  <c r="N2744" i="1"/>
  <c r="P2744" i="1" s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Z2737" i="1" s="1"/>
  <c r="X2737" i="1"/>
  <c r="W2737" i="1"/>
  <c r="U2737" i="1"/>
  <c r="V2737" i="1" s="1"/>
  <c r="T2737" i="1"/>
  <c r="S2737" i="1"/>
  <c r="R2737" i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R2735" i="1"/>
  <c r="Q2735" i="1"/>
  <c r="S2735" i="1" s="1"/>
  <c r="O2735" i="1"/>
  <c r="P2735" i="1" s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S2732" i="1" s="1"/>
  <c r="P2732" i="1"/>
  <c r="O2732" i="1"/>
  <c r="N2732" i="1"/>
  <c r="M2732" i="1"/>
  <c r="L2732" i="1"/>
  <c r="K2732" i="1"/>
  <c r="J2732" i="1"/>
  <c r="I2732" i="1"/>
  <c r="AB2732" i="1" s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S2730" i="1" s="1"/>
  <c r="Q2730" i="1"/>
  <c r="P2730" i="1"/>
  <c r="O2730" i="1"/>
  <c r="N2730" i="1"/>
  <c r="L2730" i="1"/>
  <c r="K2730" i="1"/>
  <c r="M2730" i="1" s="1"/>
  <c r="AB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O2728" i="1"/>
  <c r="N2728" i="1"/>
  <c r="P2728" i="1" s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AB2724" i="1" s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Z2721" i="1" s="1"/>
  <c r="X2721" i="1"/>
  <c r="W2721" i="1"/>
  <c r="U2721" i="1"/>
  <c r="V2721" i="1" s="1"/>
  <c r="T2721" i="1"/>
  <c r="S2721" i="1"/>
  <c r="R2721" i="1"/>
  <c r="Q2721" i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R2719" i="1"/>
  <c r="Q2719" i="1"/>
  <c r="S2719" i="1" s="1"/>
  <c r="O2719" i="1"/>
  <c r="P2719" i="1" s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N2718" i="1"/>
  <c r="P2718" i="1" s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S2716" i="1" s="1"/>
  <c r="P2716" i="1"/>
  <c r="O2716" i="1"/>
  <c r="N2716" i="1"/>
  <c r="M2716" i="1"/>
  <c r="L2716" i="1"/>
  <c r="K2716" i="1"/>
  <c r="J2716" i="1"/>
  <c r="I2716" i="1"/>
  <c r="AB2716" i="1" s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S2714" i="1" s="1"/>
  <c r="Q2714" i="1"/>
  <c r="P2714" i="1"/>
  <c r="O2714" i="1"/>
  <c r="N2714" i="1"/>
  <c r="L2714" i="1"/>
  <c r="K2714" i="1"/>
  <c r="M2714" i="1" s="1"/>
  <c r="AB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O2712" i="1"/>
  <c r="N2712" i="1"/>
  <c r="P2712" i="1" s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AB2708" i="1" s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Z2705" i="1" s="1"/>
  <c r="X2705" i="1"/>
  <c r="W2705" i="1"/>
  <c r="U2705" i="1"/>
  <c r="V2705" i="1" s="1"/>
  <c r="T2705" i="1"/>
  <c r="S2705" i="1"/>
  <c r="R2705" i="1"/>
  <c r="Q2705" i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R2703" i="1"/>
  <c r="Q2703" i="1"/>
  <c r="S2703" i="1" s="1"/>
  <c r="O2703" i="1"/>
  <c r="P2703" i="1" s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P2702" i="1" s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S2698" i="1" s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O2696" i="1"/>
  <c r="N2696" i="1"/>
  <c r="P2696" i="1" s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P2694" i="1" s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AB2692" i="1" s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Z2689" i="1" s="1"/>
  <c r="X2689" i="1"/>
  <c r="W2689" i="1"/>
  <c r="U2689" i="1"/>
  <c r="V2689" i="1" s="1"/>
  <c r="T2689" i="1"/>
  <c r="S2689" i="1"/>
  <c r="R2689" i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R2687" i="1"/>
  <c r="Q2687" i="1"/>
  <c r="S2687" i="1" s="1"/>
  <c r="O2687" i="1"/>
  <c r="P2687" i="1" s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S2686" i="1"/>
  <c r="R2686" i="1"/>
  <c r="Q2686" i="1"/>
  <c r="O2686" i="1"/>
  <c r="N2686" i="1"/>
  <c r="P2686" i="1" s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S2684" i="1" s="1"/>
  <c r="P2684" i="1"/>
  <c r="O2684" i="1"/>
  <c r="N2684" i="1"/>
  <c r="M2684" i="1"/>
  <c r="L2684" i="1"/>
  <c r="K2684" i="1"/>
  <c r="J2684" i="1"/>
  <c r="I2684" i="1"/>
  <c r="AB2684" i="1" s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S2682" i="1" s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O2680" i="1"/>
  <c r="N2680" i="1"/>
  <c r="P2680" i="1" s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S2678" i="1"/>
  <c r="R2678" i="1"/>
  <c r="Q2678" i="1"/>
  <c r="O2678" i="1"/>
  <c r="N2678" i="1"/>
  <c r="P2678" i="1" s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AB2676" i="1" s="1"/>
  <c r="R2676" i="1"/>
  <c r="Q2676" i="1"/>
  <c r="S2676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Z2673" i="1" s="1"/>
  <c r="X2673" i="1"/>
  <c r="W2673" i="1"/>
  <c r="U2673" i="1"/>
  <c r="V2673" i="1" s="1"/>
  <c r="T2673" i="1"/>
  <c r="S2673" i="1"/>
  <c r="R2673" i="1"/>
  <c r="Q2673" i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P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R2671" i="1"/>
  <c r="Q2671" i="1"/>
  <c r="S2671" i="1" s="1"/>
  <c r="O2671" i="1"/>
  <c r="P2671" i="1" s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S2670" i="1"/>
  <c r="R2670" i="1"/>
  <c r="Q2670" i="1"/>
  <c r="O2670" i="1"/>
  <c r="N2670" i="1"/>
  <c r="P2670" i="1" s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P2668" i="1"/>
  <c r="O2668" i="1"/>
  <c r="N2668" i="1"/>
  <c r="M2668" i="1"/>
  <c r="L2668" i="1"/>
  <c r="K2668" i="1"/>
  <c r="J2668" i="1"/>
  <c r="I2668" i="1"/>
  <c r="AB2668" i="1" s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S2666" i="1" s="1"/>
  <c r="Q2666" i="1"/>
  <c r="P2666" i="1"/>
  <c r="O2666" i="1"/>
  <c r="N2666" i="1"/>
  <c r="L2666" i="1"/>
  <c r="K2666" i="1"/>
  <c r="M2666" i="1" s="1"/>
  <c r="AB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O2664" i="1"/>
  <c r="N2664" i="1"/>
  <c r="P2664" i="1" s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N2662" i="1"/>
  <c r="P2662" i="1" s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AB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Z2657" i="1" s="1"/>
  <c r="X2657" i="1"/>
  <c r="W2657" i="1"/>
  <c r="U2657" i="1"/>
  <c r="V2657" i="1" s="1"/>
  <c r="T2657" i="1"/>
  <c r="S2657" i="1"/>
  <c r="R2657" i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R2655" i="1"/>
  <c r="Q2655" i="1"/>
  <c r="S2655" i="1" s="1"/>
  <c r="O2655" i="1"/>
  <c r="P2655" i="1" s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P2652" i="1"/>
  <c r="O2652" i="1"/>
  <c r="N2652" i="1"/>
  <c r="M2652" i="1"/>
  <c r="L2652" i="1"/>
  <c r="K2652" i="1"/>
  <c r="J2652" i="1"/>
  <c r="I2652" i="1"/>
  <c r="AB2652" i="1" s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S2650" i="1" s="1"/>
  <c r="Q2650" i="1"/>
  <c r="P2650" i="1"/>
  <c r="O2650" i="1"/>
  <c r="N2650" i="1"/>
  <c r="L2650" i="1"/>
  <c r="K2650" i="1"/>
  <c r="M2650" i="1" s="1"/>
  <c r="AB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O2648" i="1"/>
  <c r="N2648" i="1"/>
  <c r="P2648" i="1" s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S2646" i="1"/>
  <c r="R2646" i="1"/>
  <c r="Q2646" i="1"/>
  <c r="O2646" i="1"/>
  <c r="N2646" i="1"/>
  <c r="P2646" i="1" s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AB2644" i="1" s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Z2641" i="1" s="1"/>
  <c r="X2641" i="1"/>
  <c r="W2641" i="1"/>
  <c r="U2641" i="1"/>
  <c r="V2641" i="1" s="1"/>
  <c r="T2641" i="1"/>
  <c r="S2641" i="1"/>
  <c r="R2641" i="1"/>
  <c r="Q2641" i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R2639" i="1"/>
  <c r="Q2639" i="1"/>
  <c r="S2639" i="1" s="1"/>
  <c r="O2639" i="1"/>
  <c r="P2639" i="1" s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S2638" i="1"/>
  <c r="R2638" i="1"/>
  <c r="Q2638" i="1"/>
  <c r="O2638" i="1"/>
  <c r="N2638" i="1"/>
  <c r="P2638" i="1" s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S2636" i="1" s="1"/>
  <c r="P2636" i="1"/>
  <c r="O2636" i="1"/>
  <c r="N2636" i="1"/>
  <c r="M2636" i="1"/>
  <c r="L2636" i="1"/>
  <c r="K2636" i="1"/>
  <c r="J2636" i="1"/>
  <c r="I2636" i="1"/>
  <c r="AB2636" i="1" s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V2635" i="1" s="1"/>
  <c r="S2635" i="1"/>
  <c r="R2635" i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S2634" i="1" s="1"/>
  <c r="Q2634" i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O2632" i="1"/>
  <c r="N2632" i="1"/>
  <c r="P2632" i="1" s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S2630" i="1"/>
  <c r="R2630" i="1"/>
  <c r="Q2630" i="1"/>
  <c r="O2630" i="1"/>
  <c r="N2630" i="1"/>
  <c r="P2630" i="1" s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AB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Z2625" i="1" s="1"/>
  <c r="X2625" i="1"/>
  <c r="W2625" i="1"/>
  <c r="U2625" i="1"/>
  <c r="V2625" i="1" s="1"/>
  <c r="T2625" i="1"/>
  <c r="S2625" i="1"/>
  <c r="R2625" i="1"/>
  <c r="Q2625" i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R2623" i="1"/>
  <c r="Q2623" i="1"/>
  <c r="S2623" i="1" s="1"/>
  <c r="O2623" i="1"/>
  <c r="P2623" i="1" s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S2622" i="1"/>
  <c r="R2622" i="1"/>
  <c r="Q2622" i="1"/>
  <c r="O2622" i="1"/>
  <c r="N2622" i="1"/>
  <c r="P2622" i="1" s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S2620" i="1" s="1"/>
  <c r="P2620" i="1"/>
  <c r="O2620" i="1"/>
  <c r="N2620" i="1"/>
  <c r="M2620" i="1"/>
  <c r="L2620" i="1"/>
  <c r="K2620" i="1"/>
  <c r="J2620" i="1"/>
  <c r="I2620" i="1"/>
  <c r="AB2620" i="1" s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S2618" i="1" s="1"/>
  <c r="Q2618" i="1"/>
  <c r="P2618" i="1"/>
  <c r="O2618" i="1"/>
  <c r="N2618" i="1"/>
  <c r="L2618" i="1"/>
  <c r="K2618" i="1"/>
  <c r="M2618" i="1" s="1"/>
  <c r="AB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O2616" i="1"/>
  <c r="N2616" i="1"/>
  <c r="P2616" i="1" s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S2614" i="1"/>
  <c r="R2614" i="1"/>
  <c r="Q2614" i="1"/>
  <c r="O2614" i="1"/>
  <c r="N2614" i="1"/>
  <c r="P2614" i="1" s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AB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Z2609" i="1" s="1"/>
  <c r="X2609" i="1"/>
  <c r="W2609" i="1"/>
  <c r="U2609" i="1"/>
  <c r="V2609" i="1" s="1"/>
  <c r="T2609" i="1"/>
  <c r="S2609" i="1"/>
  <c r="R2609" i="1"/>
  <c r="Q2609" i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R2607" i="1"/>
  <c r="Q2607" i="1"/>
  <c r="S2607" i="1" s="1"/>
  <c r="O2607" i="1"/>
  <c r="P2607" i="1" s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S2604" i="1" s="1"/>
  <c r="P2604" i="1"/>
  <c r="O2604" i="1"/>
  <c r="N2604" i="1"/>
  <c r="M2604" i="1"/>
  <c r="L2604" i="1"/>
  <c r="K2604" i="1"/>
  <c r="J2604" i="1"/>
  <c r="I2604" i="1"/>
  <c r="AB2604" i="1" s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S2602" i="1" s="1"/>
  <c r="Q2602" i="1"/>
  <c r="P2602" i="1"/>
  <c r="O2602" i="1"/>
  <c r="N2602" i="1"/>
  <c r="L2602" i="1"/>
  <c r="K2602" i="1"/>
  <c r="M2602" i="1" s="1"/>
  <c r="AB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O2600" i="1"/>
  <c r="N2600" i="1"/>
  <c r="P2600" i="1" s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N2598" i="1"/>
  <c r="P2598" i="1" s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Z2593" i="1" s="1"/>
  <c r="X2593" i="1"/>
  <c r="W2593" i="1"/>
  <c r="U2593" i="1"/>
  <c r="V2593" i="1" s="1"/>
  <c r="T2593" i="1"/>
  <c r="S2593" i="1"/>
  <c r="R2593" i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R2591" i="1"/>
  <c r="Q2591" i="1"/>
  <c r="S2591" i="1" s="1"/>
  <c r="O2591" i="1"/>
  <c r="P2591" i="1" s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S2590" i="1"/>
  <c r="R2590" i="1"/>
  <c r="Q2590" i="1"/>
  <c r="O2590" i="1"/>
  <c r="N2590" i="1"/>
  <c r="P2590" i="1" s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S2588" i="1" s="1"/>
  <c r="P2588" i="1"/>
  <c r="O2588" i="1"/>
  <c r="N2588" i="1"/>
  <c r="M2588" i="1"/>
  <c r="L2588" i="1"/>
  <c r="K2588" i="1"/>
  <c r="J2588" i="1"/>
  <c r="I2588" i="1"/>
  <c r="AB2588" i="1" s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S2587" i="1"/>
  <c r="R2587" i="1"/>
  <c r="Q2587" i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S2586" i="1" s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O2584" i="1"/>
  <c r="N2584" i="1"/>
  <c r="P2584" i="1" s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S2582" i="1"/>
  <c r="R2582" i="1"/>
  <c r="Q2582" i="1"/>
  <c r="O2582" i="1"/>
  <c r="N2582" i="1"/>
  <c r="P2582" i="1" s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AB2580" i="1" s="1"/>
  <c r="R2580" i="1"/>
  <c r="Q2580" i="1"/>
  <c r="S2580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S2579" i="1"/>
  <c r="R2579" i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Z2577" i="1" s="1"/>
  <c r="X2577" i="1"/>
  <c r="W2577" i="1"/>
  <c r="U2577" i="1"/>
  <c r="V2577" i="1" s="1"/>
  <c r="T2577" i="1"/>
  <c r="S2577" i="1"/>
  <c r="R2577" i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R2575" i="1"/>
  <c r="Q2575" i="1"/>
  <c r="S2575" i="1" s="1"/>
  <c r="O2575" i="1"/>
  <c r="P2575" i="1" s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S2574" i="1"/>
  <c r="R2574" i="1"/>
  <c r="Q2574" i="1"/>
  <c r="O2574" i="1"/>
  <c r="N2574" i="1"/>
  <c r="P2574" i="1" s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S2572" i="1" s="1"/>
  <c r="P2572" i="1"/>
  <c r="O2572" i="1"/>
  <c r="N2572" i="1"/>
  <c r="M2572" i="1"/>
  <c r="L2572" i="1"/>
  <c r="K2572" i="1"/>
  <c r="J2572" i="1"/>
  <c r="I2572" i="1"/>
  <c r="AB2572" i="1" s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V2571" i="1" s="1"/>
  <c r="S2571" i="1"/>
  <c r="R2571" i="1"/>
  <c r="Q2571" i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S2570" i="1" s="1"/>
  <c r="Q2570" i="1"/>
  <c r="P2570" i="1"/>
  <c r="O2570" i="1"/>
  <c r="N2570" i="1"/>
  <c r="L2570" i="1"/>
  <c r="K2570" i="1"/>
  <c r="M2570" i="1" s="1"/>
  <c r="AB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O2568" i="1"/>
  <c r="N2568" i="1"/>
  <c r="P2568" i="1" s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S2566" i="1"/>
  <c r="R2566" i="1"/>
  <c r="Q2566" i="1"/>
  <c r="O2566" i="1"/>
  <c r="N2566" i="1"/>
  <c r="P2566" i="1" s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V2563" i="1" s="1"/>
  <c r="S2563" i="1"/>
  <c r="R2563" i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Z2561" i="1" s="1"/>
  <c r="X2561" i="1"/>
  <c r="W2561" i="1"/>
  <c r="U2561" i="1"/>
  <c r="V2561" i="1" s="1"/>
  <c r="T2561" i="1"/>
  <c r="S2561" i="1"/>
  <c r="R2561" i="1"/>
  <c r="Q2561" i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R2559" i="1"/>
  <c r="Q2559" i="1"/>
  <c r="S2559" i="1" s="1"/>
  <c r="O2559" i="1"/>
  <c r="P2559" i="1" s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AB2556" i="1" s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V2555" i="1" s="1"/>
  <c r="S2555" i="1"/>
  <c r="R2555" i="1"/>
  <c r="Q2555" i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S2554" i="1" s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O2552" i="1"/>
  <c r="N2552" i="1"/>
  <c r="P2552" i="1" s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S2550" i="1"/>
  <c r="R2550" i="1"/>
  <c r="Q2550" i="1"/>
  <c r="O2550" i="1"/>
  <c r="N2550" i="1"/>
  <c r="P2550" i="1" s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V2549" i="1"/>
  <c r="U2549" i="1"/>
  <c r="T2549" i="1"/>
  <c r="R2549" i="1"/>
  <c r="Q2549" i="1"/>
  <c r="S2549" i="1" s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V2547" i="1" s="1"/>
  <c r="S2547" i="1"/>
  <c r="R2547" i="1"/>
  <c r="Q2547" i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AB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Z2545" i="1" s="1"/>
  <c r="X2545" i="1"/>
  <c r="W2545" i="1"/>
  <c r="U2545" i="1"/>
  <c r="V2545" i="1" s="1"/>
  <c r="T2545" i="1"/>
  <c r="S2545" i="1"/>
  <c r="R2545" i="1"/>
  <c r="Q2545" i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R2543" i="1"/>
  <c r="Q2543" i="1"/>
  <c r="S2543" i="1" s="1"/>
  <c r="O2543" i="1"/>
  <c r="P2543" i="1" s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S2542" i="1"/>
  <c r="R2542" i="1"/>
  <c r="Q2542" i="1"/>
  <c r="O2542" i="1"/>
  <c r="N2542" i="1"/>
  <c r="P2542" i="1" s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S2540" i="1" s="1"/>
  <c r="P2540" i="1"/>
  <c r="O2540" i="1"/>
  <c r="N2540" i="1"/>
  <c r="M2540" i="1"/>
  <c r="L2540" i="1"/>
  <c r="K2540" i="1"/>
  <c r="J2540" i="1"/>
  <c r="I2540" i="1"/>
  <c r="AB2540" i="1" s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V2539" i="1" s="1"/>
  <c r="S2539" i="1"/>
  <c r="R2539" i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S2538" i="1" s="1"/>
  <c r="Q2538" i="1"/>
  <c r="P2538" i="1"/>
  <c r="O2538" i="1"/>
  <c r="N2538" i="1"/>
  <c r="L2538" i="1"/>
  <c r="K2538" i="1"/>
  <c r="M2538" i="1" s="1"/>
  <c r="AB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O2536" i="1"/>
  <c r="N2536" i="1"/>
  <c r="P2536" i="1" s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S2534" i="1"/>
  <c r="R2534" i="1"/>
  <c r="Q2534" i="1"/>
  <c r="O2534" i="1"/>
  <c r="N2534" i="1"/>
  <c r="P2534" i="1" s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AB2532" i="1" s="1"/>
  <c r="R2532" i="1"/>
  <c r="Q2532" i="1"/>
  <c r="S2532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V2531" i="1" s="1"/>
  <c r="S2531" i="1"/>
  <c r="R2531" i="1"/>
  <c r="Q2531" i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Z2529" i="1" s="1"/>
  <c r="X2529" i="1"/>
  <c r="W2529" i="1"/>
  <c r="U2529" i="1"/>
  <c r="V2529" i="1" s="1"/>
  <c r="T2529" i="1"/>
  <c r="S2529" i="1"/>
  <c r="R2529" i="1"/>
  <c r="Q2529" i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R2527" i="1"/>
  <c r="Q2527" i="1"/>
  <c r="S2527" i="1" s="1"/>
  <c r="O2527" i="1"/>
  <c r="P2527" i="1" s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S2526" i="1"/>
  <c r="R2526" i="1"/>
  <c r="Q2526" i="1"/>
  <c r="O2526" i="1"/>
  <c r="N2526" i="1"/>
  <c r="P2526" i="1" s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S2524" i="1" s="1"/>
  <c r="P2524" i="1"/>
  <c r="O2524" i="1"/>
  <c r="N2524" i="1"/>
  <c r="M2524" i="1"/>
  <c r="L2524" i="1"/>
  <c r="K2524" i="1"/>
  <c r="J2524" i="1"/>
  <c r="I2524" i="1"/>
  <c r="AB2524" i="1" s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S2522" i="1" s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O2520" i="1"/>
  <c r="N2520" i="1"/>
  <c r="P2520" i="1" s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S2518" i="1"/>
  <c r="R2518" i="1"/>
  <c r="Q2518" i="1"/>
  <c r="O2518" i="1"/>
  <c r="N2518" i="1"/>
  <c r="P2518" i="1" s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V2515" i="1" s="1"/>
  <c r="S2515" i="1"/>
  <c r="R2515" i="1"/>
  <c r="Q2515" i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AB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Z2513" i="1" s="1"/>
  <c r="X2513" i="1"/>
  <c r="W2513" i="1"/>
  <c r="U2513" i="1"/>
  <c r="V2513" i="1" s="1"/>
  <c r="T2513" i="1"/>
  <c r="S2513" i="1"/>
  <c r="R2513" i="1"/>
  <c r="Q2513" i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R2511" i="1"/>
  <c r="Q2511" i="1"/>
  <c r="S2511" i="1" s="1"/>
  <c r="O2511" i="1"/>
  <c r="P2511" i="1" s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S2510" i="1"/>
  <c r="R2510" i="1"/>
  <c r="Q2510" i="1"/>
  <c r="O2510" i="1"/>
  <c r="N2510" i="1"/>
  <c r="P2510" i="1" s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V2509" i="1"/>
  <c r="U2509" i="1"/>
  <c r="T2509" i="1"/>
  <c r="R2509" i="1"/>
  <c r="Q2509" i="1"/>
  <c r="S2509" i="1" s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S2508" i="1" s="1"/>
  <c r="P2508" i="1"/>
  <c r="O2508" i="1"/>
  <c r="N2508" i="1"/>
  <c r="M2508" i="1"/>
  <c r="L2508" i="1"/>
  <c r="K2508" i="1"/>
  <c r="J2508" i="1"/>
  <c r="I2508" i="1"/>
  <c r="AB2508" i="1" s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V2507" i="1" s="1"/>
  <c r="S2507" i="1"/>
  <c r="R2507" i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S2506" i="1" s="1"/>
  <c r="Q2506" i="1"/>
  <c r="P2506" i="1"/>
  <c r="O2506" i="1"/>
  <c r="N2506" i="1"/>
  <c r="L2506" i="1"/>
  <c r="K2506" i="1"/>
  <c r="M2506" i="1" s="1"/>
  <c r="AB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O2504" i="1"/>
  <c r="N2504" i="1"/>
  <c r="P2504" i="1" s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S2502" i="1"/>
  <c r="R2502" i="1"/>
  <c r="Q2502" i="1"/>
  <c r="O2502" i="1"/>
  <c r="N2502" i="1"/>
  <c r="P2502" i="1" s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AB2500" i="1" s="1"/>
  <c r="R2500" i="1"/>
  <c r="Q2500" i="1"/>
  <c r="S2500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W2499" i="1"/>
  <c r="U2499" i="1"/>
  <c r="T2499" i="1"/>
  <c r="V2499" i="1" s="1"/>
  <c r="S2499" i="1"/>
  <c r="R2499" i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Z2497" i="1" s="1"/>
  <c r="X2497" i="1"/>
  <c r="W2497" i="1"/>
  <c r="U2497" i="1"/>
  <c r="V2497" i="1" s="1"/>
  <c r="T2497" i="1"/>
  <c r="S2497" i="1"/>
  <c r="R2497" i="1"/>
  <c r="Q2497" i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P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R2495" i="1"/>
  <c r="Q2495" i="1"/>
  <c r="S2495" i="1" s="1"/>
  <c r="O2495" i="1"/>
  <c r="P2495" i="1" s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S2494" i="1"/>
  <c r="R2494" i="1"/>
  <c r="Q2494" i="1"/>
  <c r="O2494" i="1"/>
  <c r="N2494" i="1"/>
  <c r="P2494" i="1" s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V2491" i="1" s="1"/>
  <c r="S2491" i="1"/>
  <c r="R2491" i="1"/>
  <c r="Q2491" i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S2490" i="1" s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S2486" i="1"/>
  <c r="R2486" i="1"/>
  <c r="Q2486" i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V2483" i="1" s="1"/>
  <c r="S2483" i="1"/>
  <c r="R2483" i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AB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Z2481" i="1" s="1"/>
  <c r="X2481" i="1"/>
  <c r="W2481" i="1"/>
  <c r="U2481" i="1"/>
  <c r="V2481" i="1" s="1"/>
  <c r="T2481" i="1"/>
  <c r="S2481" i="1"/>
  <c r="R2481" i="1"/>
  <c r="Q2481" i="1"/>
  <c r="O2481" i="1"/>
  <c r="N2481" i="1"/>
  <c r="P2481" i="1" s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P2480" i="1" s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S2479" i="1" s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S2477" i="1" s="1"/>
  <c r="O2477" i="1"/>
  <c r="N2477" i="1"/>
  <c r="P2477" i="1" s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S2475" i="1" s="1"/>
  <c r="Q2475" i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S2457" i="1" s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S2455" i="1" s="1"/>
  <c r="Q2455" i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S2453" i="1" s="1"/>
  <c r="Q2453" i="1"/>
  <c r="P2453" i="1"/>
  <c r="O2453" i="1"/>
  <c r="N2453" i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S2451" i="1" s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P2448" i="1" s="1"/>
  <c r="N2448" i="1"/>
  <c r="M2448" i="1"/>
  <c r="L2448" i="1"/>
  <c r="K2448" i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S2447" i="1" s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S2439" i="1" s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S2435" i="1" s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S2431" i="1" s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S2427" i="1" s="1"/>
  <c r="Q2427" i="1"/>
  <c r="P2427" i="1"/>
  <c r="O2427" i="1"/>
  <c r="N2427" i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S2423" i="1" s="1"/>
  <c r="Q2423" i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S2419" i="1" s="1"/>
  <c r="Q2419" i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P2416" i="1" s="1"/>
  <c r="N2416" i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S2415" i="1" s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S2411" i="1" s="1"/>
  <c r="Q2411" i="1"/>
  <c r="P2411" i="1"/>
  <c r="O2411" i="1"/>
  <c r="N2411" i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S2407" i="1" s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T2392" i="1"/>
  <c r="V2392" i="1" s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S2391" i="1" s="1"/>
  <c r="Q2391" i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P2388" i="1" s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S2387" i="1" s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S2383" i="1" s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S2379" i="1" s="1"/>
  <c r="Q2379" i="1"/>
  <c r="P2379" i="1"/>
  <c r="O2379" i="1"/>
  <c r="N2379" i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S2375" i="1" s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S2371" i="1" s="1"/>
  <c r="Q2371" i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S2367" i="1" s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S2363" i="1" s="1"/>
  <c r="Q2363" i="1"/>
  <c r="P2363" i="1"/>
  <c r="O2363" i="1"/>
  <c r="N2363" i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S2359" i="1" s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T2358" i="1"/>
  <c r="V2358" i="1" s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S2355" i="1" s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S2351" i="1" s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P2348" i="1" s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S2347" i="1" s="1"/>
  <c r="Q2347" i="1"/>
  <c r="P2347" i="1"/>
  <c r="O2347" i="1"/>
  <c r="N2347" i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S2343" i="1" s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S2339" i="1" s="1"/>
  <c r="Q2339" i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P2336" i="1" s="1"/>
  <c r="N2336" i="1"/>
  <c r="M2336" i="1"/>
  <c r="L2336" i="1"/>
  <c r="K2336" i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S2335" i="1" s="1"/>
  <c r="Q2335" i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S2331" i="1" s="1"/>
  <c r="Q2331" i="1"/>
  <c r="P2331" i="1"/>
  <c r="O2331" i="1"/>
  <c r="N2331" i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S2327" i="1" s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S2323" i="1" s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P2320" i="1" s="1"/>
  <c r="N2320" i="1"/>
  <c r="M2320" i="1"/>
  <c r="L2320" i="1"/>
  <c r="K2320" i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S2319" i="1" s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P2316" i="1" s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S2315" i="1" s="1"/>
  <c r="Q2315" i="1"/>
  <c r="P2315" i="1"/>
  <c r="O2315" i="1"/>
  <c r="N2315" i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L2313" i="1"/>
  <c r="M2313" i="1" s="1"/>
  <c r="K2313" i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P2312" i="1" s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S2311" i="1" s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P2308" i="1" s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S2307" i="1" s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P2304" i="1" s="1"/>
  <c r="N2304" i="1"/>
  <c r="M2304" i="1"/>
  <c r="L2304" i="1"/>
  <c r="K2304" i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S2303" i="1" s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P2300" i="1" s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S2299" i="1" s="1"/>
  <c r="Q2299" i="1"/>
  <c r="P2299" i="1"/>
  <c r="O2299" i="1"/>
  <c r="N2299" i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P2296" i="1" s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S2295" i="1" s="1"/>
  <c r="Q2295" i="1"/>
  <c r="P2295" i="1"/>
  <c r="O2295" i="1"/>
  <c r="N2295" i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S2291" i="1" s="1"/>
  <c r="Q2291" i="1"/>
  <c r="P2291" i="1"/>
  <c r="O2291" i="1"/>
  <c r="N2291" i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S2289" i="1" s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S2287" i="1" s="1"/>
  <c r="Q2287" i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S2285" i="1" s="1"/>
  <c r="Q2285" i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S2283" i="1" s="1"/>
  <c r="Q2283" i="1"/>
  <c r="P2283" i="1"/>
  <c r="O2283" i="1"/>
  <c r="N2283" i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S2281" i="1" s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T2280" i="1"/>
  <c r="V2280" i="1" s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S2273" i="1" s="1"/>
  <c r="Q2273" i="1"/>
  <c r="P2273" i="1"/>
  <c r="O2273" i="1"/>
  <c r="N2273" i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S2261" i="1" s="1"/>
  <c r="Q2261" i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S2259" i="1" s="1"/>
  <c r="Q2259" i="1"/>
  <c r="P2259" i="1"/>
  <c r="O2259" i="1"/>
  <c r="N2259" i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T2258" i="1"/>
  <c r="V2258" i="1" s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S2257" i="1" s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S2253" i="1" s="1"/>
  <c r="Q2253" i="1"/>
  <c r="P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S2249" i="1" s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S2245" i="1" s="1"/>
  <c r="Q2245" i="1"/>
  <c r="P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T2242" i="1"/>
  <c r="V2242" i="1" s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S2241" i="1" s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S2237" i="1" s="1"/>
  <c r="Q2237" i="1"/>
  <c r="P2237" i="1"/>
  <c r="O2237" i="1"/>
  <c r="N2237" i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S2233" i="1" s="1"/>
  <c r="Q2233" i="1"/>
  <c r="P2233" i="1"/>
  <c r="O2233" i="1"/>
  <c r="N2233" i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S2231" i="1" s="1"/>
  <c r="Q2231" i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S2229" i="1" s="1"/>
  <c r="Q2229" i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R2226" i="1"/>
  <c r="Q2226" i="1"/>
  <c r="S2226" i="1" s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P2225" i="1"/>
  <c r="O2225" i="1"/>
  <c r="N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S2224" i="1"/>
  <c r="R2224" i="1"/>
  <c r="Q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P2217" i="1"/>
  <c r="O2217" i="1"/>
  <c r="N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T2216" i="1"/>
  <c r="V2216" i="1" s="1"/>
  <c r="S2216" i="1"/>
  <c r="R2216" i="1"/>
  <c r="Q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S2215" i="1" s="1"/>
  <c r="Q2215" i="1"/>
  <c r="P2215" i="1"/>
  <c r="O2215" i="1"/>
  <c r="N2215" i="1"/>
  <c r="L2215" i="1"/>
  <c r="K2215" i="1"/>
  <c r="M2215" i="1" s="1"/>
  <c r="J2215" i="1"/>
  <c r="AB2215" i="1" s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S2214" i="1"/>
  <c r="R2214" i="1"/>
  <c r="Q2214" i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Q2211" i="1"/>
  <c r="O2211" i="1"/>
  <c r="N2211" i="1"/>
  <c r="P2211" i="1" s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R2210" i="1"/>
  <c r="Q2210" i="1"/>
  <c r="S2210" i="1" s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P2209" i="1"/>
  <c r="O2209" i="1"/>
  <c r="N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S2208" i="1"/>
  <c r="R2208" i="1"/>
  <c r="Q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S2206" i="1"/>
  <c r="R2206" i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T2202" i="1"/>
  <c r="R2202" i="1"/>
  <c r="Q2202" i="1"/>
  <c r="S2202" i="1" s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P2201" i="1"/>
  <c r="O2201" i="1"/>
  <c r="N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S2200" i="1"/>
  <c r="R2200" i="1"/>
  <c r="Q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S2199" i="1" s="1"/>
  <c r="Q2199" i="1"/>
  <c r="P2199" i="1"/>
  <c r="O2199" i="1"/>
  <c r="N2199" i="1"/>
  <c r="L2199" i="1"/>
  <c r="K2199" i="1"/>
  <c r="M2199" i="1" s="1"/>
  <c r="J2199" i="1"/>
  <c r="AB2199" i="1" s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S2198" i="1"/>
  <c r="R2198" i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Q2195" i="1"/>
  <c r="O2195" i="1"/>
  <c r="N2195" i="1"/>
  <c r="P2195" i="1" s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S2193" i="1" s="1"/>
  <c r="P2193" i="1"/>
  <c r="O2193" i="1"/>
  <c r="N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V2192" i="1" s="1"/>
  <c r="S2192" i="1"/>
  <c r="R2192" i="1"/>
  <c r="Q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S2191" i="1" s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S2190" i="1"/>
  <c r="R2190" i="1"/>
  <c r="Q2190" i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P2185" i="1"/>
  <c r="O2185" i="1"/>
  <c r="N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S2184" i="1"/>
  <c r="R2184" i="1"/>
  <c r="Q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S2183" i="1" s="1"/>
  <c r="Q2183" i="1"/>
  <c r="P2183" i="1"/>
  <c r="O2183" i="1"/>
  <c r="N2183" i="1"/>
  <c r="L2183" i="1"/>
  <c r="K2183" i="1"/>
  <c r="M2183" i="1" s="1"/>
  <c r="J2183" i="1"/>
  <c r="AB2183" i="1" s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S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V2178" i="1" s="1"/>
  <c r="T2178" i="1"/>
  <c r="R2178" i="1"/>
  <c r="Q2178" i="1"/>
  <c r="S2178" i="1" s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P2177" i="1"/>
  <c r="O2177" i="1"/>
  <c r="N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V2176" i="1" s="1"/>
  <c r="S2176" i="1"/>
  <c r="R2176" i="1"/>
  <c r="Q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S2175" i="1" s="1"/>
  <c r="Q2175" i="1"/>
  <c r="P2175" i="1"/>
  <c r="O2175" i="1"/>
  <c r="N2175" i="1"/>
  <c r="L2175" i="1"/>
  <c r="K2175" i="1"/>
  <c r="M2175" i="1" s="1"/>
  <c r="J2175" i="1"/>
  <c r="AB2175" i="1" s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S2174" i="1"/>
  <c r="R2174" i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S2167" i="1" s="1"/>
  <c r="Q2167" i="1"/>
  <c r="P2167" i="1"/>
  <c r="O2167" i="1"/>
  <c r="N2167" i="1"/>
  <c r="L2167" i="1"/>
  <c r="K2167" i="1"/>
  <c r="M2167" i="1" s="1"/>
  <c r="J2167" i="1"/>
  <c r="AB2167" i="1" s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S2166" i="1"/>
  <c r="R2166" i="1"/>
  <c r="Q2166" i="1"/>
  <c r="O2166" i="1"/>
  <c r="P2166" i="1" s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S2165" i="1" s="1"/>
  <c r="Q2165" i="1"/>
  <c r="O2165" i="1"/>
  <c r="N2165" i="1"/>
  <c r="P2165" i="1" s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T2164" i="1"/>
  <c r="R2164" i="1"/>
  <c r="Q2164" i="1"/>
  <c r="S2164" i="1" s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P2161" i="1"/>
  <c r="O2161" i="1"/>
  <c r="N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V2160" i="1" s="1"/>
  <c r="S2160" i="1"/>
  <c r="R2160" i="1"/>
  <c r="Q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S2159" i="1" s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S2158" i="1"/>
  <c r="R2158" i="1"/>
  <c r="Q2158" i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R2156" i="1"/>
  <c r="Q2156" i="1"/>
  <c r="S2156" i="1" s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S2153" i="1" s="1"/>
  <c r="P2153" i="1"/>
  <c r="O2153" i="1"/>
  <c r="N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S2151" i="1" s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T2150" i="1"/>
  <c r="S2150" i="1"/>
  <c r="R2150" i="1"/>
  <c r="Q2150" i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P2145" i="1"/>
  <c r="O2145" i="1"/>
  <c r="N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S2144" i="1"/>
  <c r="R2144" i="1"/>
  <c r="Q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S2143" i="1" s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S2142" i="1"/>
  <c r="R2142" i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P2137" i="1"/>
  <c r="O2137" i="1"/>
  <c r="N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S2136" i="1"/>
  <c r="R2136" i="1"/>
  <c r="Q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S2135" i="1" s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S2134" i="1"/>
  <c r="R2134" i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T2130" i="1"/>
  <c r="R2130" i="1"/>
  <c r="Q2130" i="1"/>
  <c r="S2130" i="1" s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P2129" i="1"/>
  <c r="O2129" i="1"/>
  <c r="N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V2128" i="1" s="1"/>
  <c r="S2128" i="1"/>
  <c r="R2128" i="1"/>
  <c r="Q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S2127" i="1" s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S2126" i="1"/>
  <c r="R2126" i="1"/>
  <c r="Q2126" i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R2122" i="1"/>
  <c r="Q2122" i="1"/>
  <c r="S2122" i="1" s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P2121" i="1"/>
  <c r="O2121" i="1"/>
  <c r="N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S2120" i="1"/>
  <c r="R2120" i="1"/>
  <c r="Q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S2118" i="1"/>
  <c r="R2118" i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S2117" i="1" s="1"/>
  <c r="Q2117" i="1"/>
  <c r="O2117" i="1"/>
  <c r="N2117" i="1"/>
  <c r="P2117" i="1" s="1"/>
  <c r="L2117" i="1"/>
  <c r="K2117" i="1"/>
  <c r="M2117" i="1" s="1"/>
  <c r="J2117" i="1"/>
  <c r="AB2117" i="1" s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R2114" i="1"/>
  <c r="Q2114" i="1"/>
  <c r="S2114" i="1" s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P2113" i="1"/>
  <c r="O2113" i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V2112" i="1" s="1"/>
  <c r="S2112" i="1"/>
  <c r="R2112" i="1"/>
  <c r="Q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S2111" i="1" s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T2110" i="1"/>
  <c r="S2110" i="1"/>
  <c r="R2110" i="1"/>
  <c r="Q2110" i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S2105" i="1" s="1"/>
  <c r="P2105" i="1"/>
  <c r="O2105" i="1"/>
  <c r="N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V2104" i="1" s="1"/>
  <c r="S2104" i="1"/>
  <c r="R2104" i="1"/>
  <c r="Q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S2103" i="1" s="1"/>
  <c r="Q2103" i="1"/>
  <c r="P2103" i="1"/>
  <c r="O2103" i="1"/>
  <c r="N2103" i="1"/>
  <c r="L2103" i="1"/>
  <c r="K2103" i="1"/>
  <c r="M2103" i="1" s="1"/>
  <c r="J2103" i="1"/>
  <c r="AB2103" i="1" s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S2102" i="1"/>
  <c r="R2102" i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Q2099" i="1"/>
  <c r="O2099" i="1"/>
  <c r="N2099" i="1"/>
  <c r="P2099" i="1" s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R2098" i="1"/>
  <c r="Q2098" i="1"/>
  <c r="S2098" i="1" s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P2097" i="1"/>
  <c r="O2097" i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S2096" i="1"/>
  <c r="R2096" i="1"/>
  <c r="Q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S2095" i="1" s="1"/>
  <c r="Q2095" i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S2094" i="1"/>
  <c r="R2094" i="1"/>
  <c r="Q2094" i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M2088" i="1"/>
  <c r="L2088" i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M2084" i="1"/>
  <c r="L2084" i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M2080" i="1"/>
  <c r="L2080" i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M2072" i="1"/>
  <c r="L2072" i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M2064" i="1"/>
  <c r="L2064" i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M2060" i="1"/>
  <c r="L2060" i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S1619" i="1" s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S1615" i="1" s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P1612" i="1" s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S1611" i="1" s="1"/>
  <c r="Q1611" i="1"/>
  <c r="P1611" i="1"/>
  <c r="O1611" i="1"/>
  <c r="N1611" i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S1607" i="1" s="1"/>
  <c r="Q1607" i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S1603" i="1" s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S1587" i="1" s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P1584" i="1" s="1"/>
  <c r="N1584" i="1"/>
  <c r="M1584" i="1"/>
  <c r="L1584" i="1"/>
  <c r="K1584" i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S1583" i="1" s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P1580" i="1" s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S1579" i="1" s="1"/>
  <c r="Q1579" i="1"/>
  <c r="P1579" i="1"/>
  <c r="O1579" i="1"/>
  <c r="N1579" i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L1577" i="1"/>
  <c r="M1577" i="1" s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S1575" i="1" s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S1571" i="1" s="1"/>
  <c r="Q1571" i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P1568" i="1" s="1"/>
  <c r="N1568" i="1"/>
  <c r="M1568" i="1"/>
  <c r="L1568" i="1"/>
  <c r="K1568" i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S1567" i="1" s="1"/>
  <c r="Q1567" i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S1563" i="1" s="1"/>
  <c r="Q1563" i="1"/>
  <c r="P1563" i="1"/>
  <c r="O1563" i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S1559" i="1" s="1"/>
  <c r="Q1559" i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S1555" i="1" s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S1543" i="1" s="1"/>
  <c r="Q1543" i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T1542" i="1"/>
  <c r="V1542" i="1" s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S1539" i="1" s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S1535" i="1" s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S1531" i="1" s="1"/>
  <c r="Q1531" i="1"/>
  <c r="P1531" i="1"/>
  <c r="O1531" i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L1529" i="1"/>
  <c r="M1529" i="1" s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S1527" i="1" s="1"/>
  <c r="Q1527" i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S1523" i="1" s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S1495" i="1" s="1"/>
  <c r="Q1495" i="1"/>
  <c r="P1495" i="1"/>
  <c r="O1495" i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S1490" i="1"/>
  <c r="R1490" i="1"/>
  <c r="Q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V1488" i="1" s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S1487" i="1" s="1"/>
  <c r="Q1487" i="1"/>
  <c r="P1487" i="1"/>
  <c r="O1487" i="1"/>
  <c r="N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S1486" i="1"/>
  <c r="R1486" i="1"/>
  <c r="Q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S1482" i="1"/>
  <c r="R1482" i="1"/>
  <c r="Q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S1479" i="1" s="1"/>
  <c r="Q1479" i="1"/>
  <c r="P1479" i="1"/>
  <c r="O1479" i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S1478" i="1"/>
  <c r="R1478" i="1"/>
  <c r="Q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T1476" i="1"/>
  <c r="V1476" i="1" s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S1475" i="1" s="1"/>
  <c r="Q1475" i="1"/>
  <c r="P1475" i="1"/>
  <c r="O1475" i="1"/>
  <c r="N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S1474" i="1"/>
  <c r="R1474" i="1"/>
  <c r="Q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O1473" i="1"/>
  <c r="N1473" i="1"/>
  <c r="P1473" i="1" s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V1472" i="1" s="1"/>
  <c r="R1472" i="1"/>
  <c r="Q1472" i="1"/>
  <c r="S1472" i="1" s="1"/>
  <c r="O1472" i="1"/>
  <c r="P1472" i="1" s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S1471" i="1" s="1"/>
  <c r="Q1471" i="1"/>
  <c r="P1471" i="1"/>
  <c r="O1471" i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S1470" i="1"/>
  <c r="R1470" i="1"/>
  <c r="Q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O1469" i="1"/>
  <c r="N1469" i="1"/>
  <c r="P1469" i="1" s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V1468" i="1" s="1"/>
  <c r="R1468" i="1"/>
  <c r="Q1468" i="1"/>
  <c r="S1468" i="1" s="1"/>
  <c r="O1468" i="1"/>
  <c r="P1468" i="1" s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S1467" i="1" s="1"/>
  <c r="Q1467" i="1"/>
  <c r="P1467" i="1"/>
  <c r="O1467" i="1"/>
  <c r="N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S1466" i="1"/>
  <c r="R1466" i="1"/>
  <c r="Q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O1465" i="1"/>
  <c r="N1465" i="1"/>
  <c r="P1465" i="1" s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V1464" i="1" s="1"/>
  <c r="R1464" i="1"/>
  <c r="Q1464" i="1"/>
  <c r="S1464" i="1" s="1"/>
  <c r="O1464" i="1"/>
  <c r="P1464" i="1" s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S1463" i="1" s="1"/>
  <c r="Q1463" i="1"/>
  <c r="P1463" i="1"/>
  <c r="O1463" i="1"/>
  <c r="N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S1461" i="1" s="1"/>
  <c r="P1461" i="1"/>
  <c r="O1461" i="1"/>
  <c r="N1461" i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S1458" i="1"/>
  <c r="R1458" i="1"/>
  <c r="Q1458" i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S1457" i="1" s="1"/>
  <c r="Q1457" i="1"/>
  <c r="O1457" i="1"/>
  <c r="N1457" i="1"/>
  <c r="P1457" i="1" s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R1456" i="1"/>
  <c r="Q1456" i="1"/>
  <c r="S1456" i="1" s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T1454" i="1"/>
  <c r="V1454" i="1" s="1"/>
  <c r="R1454" i="1"/>
  <c r="Q1454" i="1"/>
  <c r="S1454" i="1" s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P1453" i="1"/>
  <c r="O1453" i="1"/>
  <c r="N1453" i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S1451" i="1" s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S1450" i="1"/>
  <c r="R1450" i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O1449" i="1"/>
  <c r="N1449" i="1"/>
  <c r="P1449" i="1" s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S1443" i="1" s="1"/>
  <c r="Q1443" i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S1442" i="1"/>
  <c r="R1442" i="1"/>
  <c r="Q1442" i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O1441" i="1"/>
  <c r="N1441" i="1"/>
  <c r="P1441" i="1" s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R1440" i="1"/>
  <c r="Q1440" i="1"/>
  <c r="S1440" i="1" s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P1437" i="1"/>
  <c r="O1437" i="1"/>
  <c r="N1437" i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S1434" i="1"/>
  <c r="R1434" i="1"/>
  <c r="Q1434" i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O1433" i="1"/>
  <c r="N1433" i="1"/>
  <c r="P1433" i="1" s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W1432" i="1"/>
  <c r="U1432" i="1"/>
  <c r="T1432" i="1"/>
  <c r="R1432" i="1"/>
  <c r="Q1432" i="1"/>
  <c r="S1432" i="1" s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S1429" i="1" s="1"/>
  <c r="P1429" i="1"/>
  <c r="O1429" i="1"/>
  <c r="N1429" i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S1427" i="1" s="1"/>
  <c r="Q1427" i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S1426" i="1"/>
  <c r="R1426" i="1"/>
  <c r="Q1426" i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S1425" i="1" s="1"/>
  <c r="Q1425" i="1"/>
  <c r="O1425" i="1"/>
  <c r="N1425" i="1"/>
  <c r="P1425" i="1" s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S1127" i="1" s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T1126" i="1"/>
  <c r="V1126" i="1" s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S1123" i="1" s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S1119" i="1" s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S1115" i="1" s="1"/>
  <c r="Q1115" i="1"/>
  <c r="P1115" i="1"/>
  <c r="O1115" i="1"/>
  <c r="N1115" i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S1111" i="1" s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S1107" i="1" s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S1103" i="1" s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T1070" i="1"/>
  <c r="V1070" i="1" s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S1059" i="1" s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S1047" i="1" s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T1046" i="1"/>
  <c r="V1046" i="1" s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S1043" i="1" s="1"/>
  <c r="Q1043" i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S971" i="1" s="1"/>
  <c r="Q971" i="1"/>
  <c r="P971" i="1"/>
  <c r="O971" i="1"/>
  <c r="N971" i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S967" i="1" s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S963" i="1" s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AB944" i="1" s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AB928" i="1" s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AB896" i="1" s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AB880" i="1" s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S875" i="1" s="1"/>
  <c r="Q875" i="1"/>
  <c r="P875" i="1"/>
  <c r="O875" i="1"/>
  <c r="N875" i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S871" i="1" s="1"/>
  <c r="Q871" i="1"/>
  <c r="P871" i="1"/>
  <c r="O871" i="1"/>
  <c r="N871" i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S843" i="1" s="1"/>
  <c r="Q843" i="1"/>
  <c r="P843" i="1"/>
  <c r="O843" i="1"/>
  <c r="N843" i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P839" i="1"/>
  <c r="O839" i="1"/>
  <c r="N839" i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V836" i="1" s="1"/>
  <c r="S836" i="1"/>
  <c r="R836" i="1"/>
  <c r="Q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S835" i="1" s="1"/>
  <c r="Q835" i="1"/>
  <c r="O835" i="1"/>
  <c r="N835" i="1"/>
  <c r="P835" i="1" s="1"/>
  <c r="L835" i="1"/>
  <c r="K835" i="1"/>
  <c r="M835" i="1" s="1"/>
  <c r="J835" i="1"/>
  <c r="AB835" i="1" s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S829" i="1" s="1"/>
  <c r="Q829" i="1"/>
  <c r="P829" i="1"/>
  <c r="O829" i="1"/>
  <c r="N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S828" i="1"/>
  <c r="R828" i="1"/>
  <c r="Q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O827" i="1"/>
  <c r="N827" i="1"/>
  <c r="P827" i="1" s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R826" i="1"/>
  <c r="Q826" i="1"/>
  <c r="S826" i="1" s="1"/>
  <c r="O826" i="1"/>
  <c r="P826" i="1" s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P823" i="1"/>
  <c r="O823" i="1"/>
  <c r="N823" i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S821" i="1" s="1"/>
  <c r="Q821" i="1"/>
  <c r="P821" i="1"/>
  <c r="O821" i="1"/>
  <c r="N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S820" i="1"/>
  <c r="R820" i="1"/>
  <c r="Q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V816" i="1" s="1"/>
  <c r="R816" i="1"/>
  <c r="Q816" i="1"/>
  <c r="S816" i="1" s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P815" i="1"/>
  <c r="O815" i="1"/>
  <c r="N815" i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V812" i="1" s="1"/>
  <c r="S812" i="1"/>
  <c r="R812" i="1"/>
  <c r="Q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S805" i="1" s="1"/>
  <c r="Q805" i="1"/>
  <c r="P805" i="1"/>
  <c r="O805" i="1"/>
  <c r="N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S804" i="1"/>
  <c r="R804" i="1"/>
  <c r="Q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O803" i="1"/>
  <c r="N803" i="1"/>
  <c r="P803" i="1" s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R802" i="1"/>
  <c r="Q802" i="1"/>
  <c r="S802" i="1" s="1"/>
  <c r="O802" i="1"/>
  <c r="P802" i="1" s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AB801" i="1" s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V795" i="1" s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AB793" i="1" s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S792" i="1" s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S784" i="1" s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T777" i="1"/>
  <c r="V777" i="1" s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AB777" i="1" s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S776" i="1" s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S772" i="1" s="1"/>
  <c r="Q772" i="1"/>
  <c r="P772" i="1"/>
  <c r="O772" i="1"/>
  <c r="N772" i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P769" i="1" s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S768" i="1" s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S766" i="1" s="1"/>
  <c r="O766" i="1"/>
  <c r="N766" i="1"/>
  <c r="P766" i="1" s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P765" i="1" s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S764" i="1" s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S762" i="1" s="1"/>
  <c r="O762" i="1"/>
  <c r="N762" i="1"/>
  <c r="P762" i="1" s="1"/>
  <c r="L762" i="1"/>
  <c r="M762" i="1" s="1"/>
  <c r="K762" i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P761" i="1" s="1"/>
  <c r="N761" i="1"/>
  <c r="M761" i="1"/>
  <c r="L761" i="1"/>
  <c r="K761" i="1"/>
  <c r="J761" i="1"/>
  <c r="I761" i="1"/>
  <c r="H761" i="1"/>
  <c r="AB761" i="1" s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S760" i="1" s="1"/>
  <c r="Q760" i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AB745" i="1" s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S744" i="1" s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V731" i="1" s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AB729" i="1" s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S728" i="1" s="1"/>
  <c r="Q728" i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AB713" i="1" s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S708" i="1" s="1"/>
  <c r="Q708" i="1"/>
  <c r="P708" i="1"/>
  <c r="O708" i="1"/>
  <c r="N708" i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P705" i="1" s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S704" i="1" s="1"/>
  <c r="Q704" i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AB697" i="1" s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S696" i="1" s="1"/>
  <c r="Q696" i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S692" i="1" s="1"/>
  <c r="Q692" i="1"/>
  <c r="P692" i="1"/>
  <c r="O692" i="1"/>
  <c r="N692" i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S688" i="1" s="1"/>
  <c r="Q688" i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P685" i="1" s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S684" i="1" s="1"/>
  <c r="Q684" i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Q682" i="1"/>
  <c r="S682" i="1" s="1"/>
  <c r="O682" i="1"/>
  <c r="N682" i="1"/>
  <c r="P682" i="1" s="1"/>
  <c r="L682" i="1"/>
  <c r="M682" i="1" s="1"/>
  <c r="K682" i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P681" i="1" s="1"/>
  <c r="N681" i="1"/>
  <c r="M681" i="1"/>
  <c r="L681" i="1"/>
  <c r="K681" i="1"/>
  <c r="J681" i="1"/>
  <c r="I681" i="1"/>
  <c r="H681" i="1"/>
  <c r="AB681" i="1" s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S680" i="1" s="1"/>
  <c r="Q680" i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AB665" i="1" s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AB649" i="1" s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S644" i="1" s="1"/>
  <c r="Q644" i="1"/>
  <c r="P644" i="1"/>
  <c r="O644" i="1"/>
  <c r="N644" i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S640" i="1" s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S636" i="1" s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AB633" i="1" s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S632" i="1" s="1"/>
  <c r="Q632" i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S620" i="1" s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AB617" i="1" s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S616" i="1" s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S612" i="1" s="1"/>
  <c r="Q612" i="1"/>
  <c r="P612" i="1"/>
  <c r="O612" i="1"/>
  <c r="N612" i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AB601" i="1" s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S564" i="1" s="1"/>
  <c r="Q564" i="1"/>
  <c r="P564" i="1"/>
  <c r="O564" i="1"/>
  <c r="N564" i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V559" i="1" s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T557" i="1"/>
  <c r="V557" i="1" s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S556" i="1" s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AB553" i="1" s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S552" i="1" s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S548" i="1" s="1"/>
  <c r="Q548" i="1"/>
  <c r="P548" i="1"/>
  <c r="O548" i="1"/>
  <c r="N548" i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S544" i="1" s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S540" i="1" s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AB537" i="1" s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S536" i="1" s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S524" i="1" s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P521" i="1" s="1"/>
  <c r="N521" i="1"/>
  <c r="M521" i="1"/>
  <c r="L521" i="1"/>
  <c r="K521" i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S520" i="1" s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P517" i="1" s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S516" i="1" s="1"/>
  <c r="Q516" i="1"/>
  <c r="P516" i="1"/>
  <c r="O516" i="1"/>
  <c r="N516" i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S508" i="1" s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P505" i="1" s="1"/>
  <c r="N505" i="1"/>
  <c r="M505" i="1"/>
  <c r="L505" i="1"/>
  <c r="K505" i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S504" i="1" s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S500" i="1" s="1"/>
  <c r="Q500" i="1"/>
  <c r="P500" i="1"/>
  <c r="O500" i="1"/>
  <c r="N500" i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S452" i="1" s="1"/>
  <c r="Q452" i="1"/>
  <c r="P452" i="1"/>
  <c r="O452" i="1"/>
  <c r="N452" i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L450" i="1"/>
  <c r="M450" i="1" s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P445" i="1" s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S444" i="1" s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P441" i="1" s="1"/>
  <c r="N441" i="1"/>
  <c r="M441" i="1"/>
  <c r="L441" i="1"/>
  <c r="K441" i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S440" i="1" s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P437" i="1" s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S436" i="1" s="1"/>
  <c r="Q436" i="1"/>
  <c r="P436" i="1"/>
  <c r="O436" i="1"/>
  <c r="N436" i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L434" i="1"/>
  <c r="M434" i="1" s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P433" i="1" s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S432" i="1" s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P429" i="1" s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S428" i="1" s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P425" i="1" s="1"/>
  <c r="N425" i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S424" i="1" s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S420" i="1" s="1"/>
  <c r="Q420" i="1"/>
  <c r="P420" i="1"/>
  <c r="O420" i="1"/>
  <c r="N420" i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S416" i="1" s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Q414" i="1"/>
  <c r="S414" i="1" s="1"/>
  <c r="O414" i="1"/>
  <c r="N414" i="1"/>
  <c r="P414" i="1" s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P413" i="1" s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S412" i="1" s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S392" i="1" s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S388" i="1" s="1"/>
  <c r="Q388" i="1"/>
  <c r="P388" i="1"/>
  <c r="O388" i="1"/>
  <c r="N388" i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P385" i="1" s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AB381" i="1" s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S380" i="1" s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S364" i="1" s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S360" i="1" s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S328" i="1" s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S324" i="1" s="1"/>
  <c r="Q324" i="1"/>
  <c r="P324" i="1"/>
  <c r="O324" i="1"/>
  <c r="N324" i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L322" i="1"/>
  <c r="M322" i="1" s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P321" i="1" s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S316" i="1" s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W279" i="1"/>
  <c r="U279" i="1"/>
  <c r="T279" i="1"/>
  <c r="R279" i="1"/>
  <c r="Q279" i="1"/>
  <c r="S279" i="1" s="1"/>
  <c r="O279" i="1"/>
  <c r="P279" i="1" s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P278" i="1"/>
  <c r="O278" i="1"/>
  <c r="N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S277" i="1"/>
  <c r="R277" i="1"/>
  <c r="Q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W275" i="1"/>
  <c r="U275" i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S274" i="1" s="1"/>
  <c r="Q274" i="1"/>
  <c r="P274" i="1"/>
  <c r="O274" i="1"/>
  <c r="N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S273" i="1"/>
  <c r="R273" i="1"/>
  <c r="Q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W271" i="1"/>
  <c r="U271" i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S270" i="1" s="1"/>
  <c r="Q270" i="1"/>
  <c r="P270" i="1"/>
  <c r="O270" i="1"/>
  <c r="N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S269" i="1"/>
  <c r="R269" i="1"/>
  <c r="Q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T265" i="1"/>
  <c r="V265" i="1" s="1"/>
  <c r="S265" i="1"/>
  <c r="R265" i="1"/>
  <c r="Q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W263" i="1"/>
  <c r="U263" i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S262" i="1" s="1"/>
  <c r="Q262" i="1"/>
  <c r="P262" i="1"/>
  <c r="O262" i="1"/>
  <c r="N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S261" i="1"/>
  <c r="R261" i="1"/>
  <c r="Q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L234" i="1"/>
  <c r="M234" i="1" s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W233" i="1"/>
  <c r="U233" i="1"/>
  <c r="T233" i="1"/>
  <c r="V233" i="1" s="1"/>
  <c r="R233" i="1"/>
  <c r="Q233" i="1"/>
  <c r="S233" i="1" s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P232" i="1"/>
  <c r="O232" i="1"/>
  <c r="N232" i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S229" i="1"/>
  <c r="R229" i="1"/>
  <c r="Q229" i="1"/>
  <c r="O229" i="1"/>
  <c r="P229" i="1" s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O228" i="1"/>
  <c r="N228" i="1"/>
  <c r="P228" i="1" s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W225" i="1"/>
  <c r="U225" i="1"/>
  <c r="T225" i="1"/>
  <c r="V225" i="1" s="1"/>
  <c r="R225" i="1"/>
  <c r="Q225" i="1"/>
  <c r="S225" i="1" s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P224" i="1"/>
  <c r="O224" i="1"/>
  <c r="N224" i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S221" i="1"/>
  <c r="R221" i="1"/>
  <c r="Q221" i="1"/>
  <c r="O221" i="1"/>
  <c r="P221" i="1" s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S220" i="1" s="1"/>
  <c r="Q220" i="1"/>
  <c r="O220" i="1"/>
  <c r="N220" i="1"/>
  <c r="P220" i="1" s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L218" i="1"/>
  <c r="M218" i="1" s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W217" i="1"/>
  <c r="U217" i="1"/>
  <c r="T217" i="1"/>
  <c r="V217" i="1" s="1"/>
  <c r="R217" i="1"/>
  <c r="Q217" i="1"/>
  <c r="S217" i="1" s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P216" i="1"/>
  <c r="O216" i="1"/>
  <c r="N216" i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S213" i="1"/>
  <c r="R213" i="1"/>
  <c r="Q213" i="1"/>
  <c r="O213" i="1"/>
  <c r="P213" i="1" s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S212" i="1" s="1"/>
  <c r="Q212" i="1"/>
  <c r="O212" i="1"/>
  <c r="N212" i="1"/>
  <c r="P212" i="1" s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W209" i="1"/>
  <c r="U209" i="1"/>
  <c r="T209" i="1"/>
  <c r="V209" i="1" s="1"/>
  <c r="R209" i="1"/>
  <c r="Q209" i="1"/>
  <c r="S209" i="1" s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P208" i="1"/>
  <c r="O208" i="1"/>
  <c r="N208" i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S205" i="1"/>
  <c r="R205" i="1"/>
  <c r="Q205" i="1"/>
  <c r="O205" i="1"/>
  <c r="P205" i="1" s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S204" i="1" s="1"/>
  <c r="Q204" i="1"/>
  <c r="O204" i="1"/>
  <c r="N204" i="1"/>
  <c r="P204" i="1" s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L202" i="1"/>
  <c r="M202" i="1" s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W201" i="1"/>
  <c r="U201" i="1"/>
  <c r="T201" i="1"/>
  <c r="V201" i="1" s="1"/>
  <c r="R201" i="1"/>
  <c r="Q201" i="1"/>
  <c r="S201" i="1" s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P200" i="1"/>
  <c r="O200" i="1"/>
  <c r="N200" i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S197" i="1"/>
  <c r="R197" i="1"/>
  <c r="Q197" i="1"/>
  <c r="O197" i="1"/>
  <c r="P197" i="1" s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S196" i="1" s="1"/>
  <c r="Q196" i="1"/>
  <c r="O196" i="1"/>
  <c r="N196" i="1"/>
  <c r="P196" i="1" s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W193" i="1"/>
  <c r="U193" i="1"/>
  <c r="T193" i="1"/>
  <c r="V193" i="1" s="1"/>
  <c r="R193" i="1"/>
  <c r="Q193" i="1"/>
  <c r="S193" i="1" s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P192" i="1"/>
  <c r="O192" i="1"/>
  <c r="N192" i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S189" i="1"/>
  <c r="R189" i="1"/>
  <c r="Q189" i="1"/>
  <c r="O189" i="1"/>
  <c r="P189" i="1" s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L186" i="1"/>
  <c r="M186" i="1" s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W185" i="1"/>
  <c r="U185" i="1"/>
  <c r="T185" i="1"/>
  <c r="V185" i="1" s="1"/>
  <c r="R185" i="1"/>
  <c r="Q185" i="1"/>
  <c r="S185" i="1" s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P184" i="1"/>
  <c r="O184" i="1"/>
  <c r="N184" i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S181" i="1"/>
  <c r="R181" i="1"/>
  <c r="Q181" i="1"/>
  <c r="O181" i="1"/>
  <c r="P181" i="1" s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S180" i="1" s="1"/>
  <c r="Q180" i="1"/>
  <c r="O180" i="1"/>
  <c r="N180" i="1"/>
  <c r="P180" i="1" s="1"/>
  <c r="L180" i="1"/>
  <c r="K180" i="1"/>
  <c r="M180" i="1" s="1"/>
  <c r="J180" i="1"/>
  <c r="AB180" i="1" s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W177" i="1"/>
  <c r="U177" i="1"/>
  <c r="T177" i="1"/>
  <c r="V177" i="1" s="1"/>
  <c r="R177" i="1"/>
  <c r="Q177" i="1"/>
  <c r="S177" i="1" s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P176" i="1"/>
  <c r="O176" i="1"/>
  <c r="N176" i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S175" i="1"/>
  <c r="R175" i="1"/>
  <c r="Q175" i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R173" i="1"/>
  <c r="Q173" i="1"/>
  <c r="S173" i="1" s="1"/>
  <c r="O173" i="1"/>
  <c r="P173" i="1" s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S168" i="1" s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P166" i="1"/>
  <c r="O166" i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W161" i="1"/>
  <c r="U161" i="1"/>
  <c r="T161" i="1"/>
  <c r="V161" i="1" s="1"/>
  <c r="R161" i="1"/>
  <c r="Q161" i="1"/>
  <c r="S161" i="1" s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P160" i="1"/>
  <c r="O160" i="1"/>
  <c r="N160" i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AB158" i="1" s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W153" i="1"/>
  <c r="U153" i="1"/>
  <c r="T153" i="1"/>
  <c r="V153" i="1" s="1"/>
  <c r="R153" i="1"/>
  <c r="Q153" i="1"/>
  <c r="S153" i="1" s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P152" i="1"/>
  <c r="O152" i="1"/>
  <c r="N152" i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S151" i="1"/>
  <c r="R151" i="1"/>
  <c r="Q151" i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P150" i="1"/>
  <c r="O150" i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W149" i="1"/>
  <c r="U149" i="1"/>
  <c r="T149" i="1"/>
  <c r="R149" i="1"/>
  <c r="Q149" i="1"/>
  <c r="S149" i="1" s="1"/>
  <c r="O149" i="1"/>
  <c r="P149" i="1" s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P146" i="1"/>
  <c r="O146" i="1"/>
  <c r="N146" i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S145" i="1"/>
  <c r="R145" i="1"/>
  <c r="Q145" i="1"/>
  <c r="P145" i="1"/>
  <c r="O145" i="1"/>
  <c r="N145" i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S141" i="1"/>
  <c r="R141" i="1"/>
  <c r="Q141" i="1"/>
  <c r="P141" i="1"/>
  <c r="O141" i="1"/>
  <c r="N141" i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S137" i="1"/>
  <c r="R137" i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M134" i="1"/>
  <c r="L134" i="1"/>
  <c r="K134" i="1"/>
  <c r="J134" i="1"/>
  <c r="I134" i="1"/>
  <c r="H134" i="1"/>
  <c r="AB134" i="1" s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M131" i="1"/>
  <c r="L131" i="1"/>
  <c r="K131" i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P130" i="1" s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S129" i="1"/>
  <c r="R129" i="1"/>
  <c r="Q129" i="1"/>
  <c r="P129" i="1"/>
  <c r="O129" i="1"/>
  <c r="N129" i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S125" i="1"/>
  <c r="R125" i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S117" i="1"/>
  <c r="R117" i="1"/>
  <c r="Q117" i="1"/>
  <c r="P117" i="1"/>
  <c r="O117" i="1"/>
  <c r="N117" i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S113" i="1"/>
  <c r="R113" i="1"/>
  <c r="Q113" i="1"/>
  <c r="P113" i="1"/>
  <c r="O113" i="1"/>
  <c r="N113" i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S105" i="1"/>
  <c r="R105" i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S101" i="1"/>
  <c r="R101" i="1"/>
  <c r="Q101" i="1"/>
  <c r="P101" i="1"/>
  <c r="O101" i="1"/>
  <c r="N101" i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S97" i="1"/>
  <c r="R97" i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S93" i="1"/>
  <c r="R93" i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S89" i="1"/>
  <c r="R89" i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AB6" i="1" s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65" i="1" l="1"/>
  <c r="AB69" i="1"/>
  <c r="AB73" i="1"/>
  <c r="AB77" i="1"/>
  <c r="AB81" i="1"/>
  <c r="AB85" i="1"/>
  <c r="AB89" i="1"/>
  <c r="AB92" i="1"/>
  <c r="AB95" i="1"/>
  <c r="AB98" i="1"/>
  <c r="AB105" i="1"/>
  <c r="AB108" i="1"/>
  <c r="AB111" i="1"/>
  <c r="AB114" i="1"/>
  <c r="AB121" i="1"/>
  <c r="AB124" i="1"/>
  <c r="AB127" i="1"/>
  <c r="AB130" i="1"/>
  <c r="AB133" i="1"/>
  <c r="AB136" i="1"/>
  <c r="AB139" i="1"/>
  <c r="AB142" i="1"/>
  <c r="AB172" i="1"/>
  <c r="AB178" i="1"/>
  <c r="AB188" i="1"/>
  <c r="AB194" i="1"/>
  <c r="AB210" i="1"/>
  <c r="AB226" i="1"/>
  <c r="AB4" i="1"/>
  <c r="AB11" i="1"/>
  <c r="AB7" i="1"/>
  <c r="AB9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9" i="1"/>
  <c r="AB51" i="1"/>
  <c r="AB58" i="1"/>
  <c r="AB60" i="1"/>
  <c r="AB64" i="1"/>
  <c r="AB68" i="1"/>
  <c r="AB72" i="1"/>
  <c r="AB76" i="1"/>
  <c r="AB80" i="1"/>
  <c r="AB84" i="1"/>
  <c r="AB94" i="1"/>
  <c r="AB104" i="1"/>
  <c r="AB110" i="1"/>
  <c r="AB120" i="1"/>
  <c r="AB126" i="1"/>
  <c r="AB132" i="1"/>
  <c r="AB138" i="1"/>
  <c r="AB154" i="1"/>
  <c r="AB164" i="1"/>
  <c r="AB168" i="1"/>
  <c r="AB3" i="1"/>
  <c r="AB5" i="1"/>
  <c r="AB10" i="1"/>
  <c r="AB12" i="1"/>
  <c r="AB45" i="1"/>
  <c r="AB47" i="1"/>
  <c r="AB54" i="1"/>
  <c r="AB56" i="1"/>
  <c r="AB61" i="1"/>
  <c r="AB63" i="1"/>
  <c r="AB67" i="1"/>
  <c r="AB71" i="1"/>
  <c r="AB75" i="1"/>
  <c r="AB79" i="1"/>
  <c r="AB97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52" i="1"/>
  <c r="AB57" i="1"/>
  <c r="AB59" i="1"/>
  <c r="AB66" i="1"/>
  <c r="AB70" i="1"/>
  <c r="AB74" i="1"/>
  <c r="AB78" i="1"/>
  <c r="AB82" i="1"/>
  <c r="AB86" i="1"/>
  <c r="AB93" i="1"/>
  <c r="AB96" i="1"/>
  <c r="AB99" i="1"/>
  <c r="AB102" i="1"/>
  <c r="AB109" i="1"/>
  <c r="AB112" i="1"/>
  <c r="AB115" i="1"/>
  <c r="AB118" i="1"/>
  <c r="AB125" i="1"/>
  <c r="AB128" i="1"/>
  <c r="AB137" i="1"/>
  <c r="AB140" i="1"/>
  <c r="AB143" i="1"/>
  <c r="AB156" i="1"/>
  <c r="AB162" i="1"/>
  <c r="AB147" i="1"/>
  <c r="AB155" i="1"/>
  <c r="AB163" i="1"/>
  <c r="AB179" i="1"/>
  <c r="Z149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7" i="1"/>
  <c r="AB286" i="1"/>
  <c r="AB288" i="1"/>
  <c r="AB293" i="1"/>
  <c r="AB295" i="1"/>
  <c r="AB302" i="1"/>
  <c r="AB304" i="1"/>
  <c r="AB309" i="1"/>
  <c r="AB311" i="1"/>
  <c r="AB318" i="1"/>
  <c r="AB320" i="1"/>
  <c r="AB325" i="1"/>
  <c r="AB327" i="1"/>
  <c r="AB334" i="1"/>
  <c r="AB336" i="1"/>
  <c r="AB341" i="1"/>
  <c r="AB343" i="1"/>
  <c r="AB350" i="1"/>
  <c r="AB352" i="1"/>
  <c r="AB357" i="1"/>
  <c r="AB359" i="1"/>
  <c r="AB366" i="1"/>
  <c r="AB368" i="1"/>
  <c r="AB373" i="1"/>
  <c r="AB375" i="1"/>
  <c r="AB382" i="1"/>
  <c r="AB384" i="1"/>
  <c r="AB389" i="1"/>
  <c r="AB391" i="1"/>
  <c r="AB398" i="1"/>
  <c r="AB400" i="1"/>
  <c r="AB405" i="1"/>
  <c r="AB407" i="1"/>
  <c r="AB414" i="1"/>
  <c r="AB416" i="1"/>
  <c r="AB421" i="1"/>
  <c r="AB423" i="1"/>
  <c r="AB430" i="1"/>
  <c r="AB432" i="1"/>
  <c r="AB437" i="1"/>
  <c r="AB439" i="1"/>
  <c r="AB446" i="1"/>
  <c r="AB448" i="1"/>
  <c r="AB453" i="1"/>
  <c r="AB455" i="1"/>
  <c r="AB462" i="1"/>
  <c r="AB464" i="1"/>
  <c r="AB469" i="1"/>
  <c r="AB471" i="1"/>
  <c r="AB478" i="1"/>
  <c r="AB480" i="1"/>
  <c r="AB485" i="1"/>
  <c r="AB487" i="1"/>
  <c r="AB494" i="1"/>
  <c r="AB496" i="1"/>
  <c r="AB501" i="1"/>
  <c r="AB503" i="1"/>
  <c r="AB510" i="1"/>
  <c r="AB512" i="1"/>
  <c r="AB517" i="1"/>
  <c r="AB519" i="1"/>
  <c r="AB526" i="1"/>
  <c r="AB528" i="1"/>
  <c r="AB533" i="1"/>
  <c r="AB535" i="1"/>
  <c r="AB542" i="1"/>
  <c r="AB544" i="1"/>
  <c r="AB549" i="1"/>
  <c r="AB551" i="1"/>
  <c r="AB558" i="1"/>
  <c r="AB560" i="1"/>
  <c r="AB565" i="1"/>
  <c r="AB567" i="1"/>
  <c r="AB574" i="1"/>
  <c r="AB581" i="1"/>
  <c r="AB583" i="1"/>
  <c r="AB590" i="1"/>
  <c r="AB597" i="1"/>
  <c r="AB599" i="1"/>
  <c r="AB606" i="1"/>
  <c r="AB608" i="1"/>
  <c r="AB613" i="1"/>
  <c r="AB615" i="1"/>
  <c r="AB622" i="1"/>
  <c r="AB624" i="1"/>
  <c r="AB629" i="1"/>
  <c r="AB631" i="1"/>
  <c r="AB638" i="1"/>
  <c r="AB640" i="1"/>
  <c r="AB645" i="1"/>
  <c r="AB647" i="1"/>
  <c r="AB654" i="1"/>
  <c r="AB656" i="1"/>
  <c r="AB661" i="1"/>
  <c r="AB663" i="1"/>
  <c r="AB670" i="1"/>
  <c r="AB672" i="1"/>
  <c r="AB677" i="1"/>
  <c r="AB679" i="1"/>
  <c r="AB686" i="1"/>
  <c r="AB688" i="1"/>
  <c r="AB693" i="1"/>
  <c r="AB695" i="1"/>
  <c r="AB702" i="1"/>
  <c r="AB704" i="1"/>
  <c r="AB709" i="1"/>
  <c r="AB711" i="1"/>
  <c r="AB718" i="1"/>
  <c r="AB725" i="1"/>
  <c r="AB727" i="1"/>
  <c r="AB734" i="1"/>
  <c r="AB736" i="1"/>
  <c r="AB741" i="1"/>
  <c r="AB743" i="1"/>
  <c r="AB750" i="1"/>
  <c r="AB757" i="1"/>
  <c r="AB759" i="1"/>
  <c r="AB766" i="1"/>
  <c r="AB768" i="1"/>
  <c r="AB773" i="1"/>
  <c r="AB775" i="1"/>
  <c r="AB782" i="1"/>
  <c r="AB784" i="1"/>
  <c r="AB789" i="1"/>
  <c r="AB791" i="1"/>
  <c r="AB798" i="1"/>
  <c r="V149" i="1"/>
  <c r="S150" i="1"/>
  <c r="AB150" i="1" s="1"/>
  <c r="AB151" i="1"/>
  <c r="AB159" i="1"/>
  <c r="S166" i="1"/>
  <c r="AB166" i="1" s="1"/>
  <c r="AB167" i="1"/>
  <c r="P171" i="1"/>
  <c r="AB171" i="1" s="1"/>
  <c r="V173" i="1"/>
  <c r="S174" i="1"/>
  <c r="AB174" i="1" s="1"/>
  <c r="AB175" i="1"/>
  <c r="V181" i="1"/>
  <c r="S182" i="1"/>
  <c r="AB182" i="1" s="1"/>
  <c r="AB183" i="1"/>
  <c r="P187" i="1"/>
  <c r="AB187" i="1" s="1"/>
  <c r="V189" i="1"/>
  <c r="S190" i="1"/>
  <c r="AB190" i="1" s="1"/>
  <c r="AB191" i="1"/>
  <c r="P195" i="1"/>
  <c r="AB195" i="1" s="1"/>
  <c r="M196" i="1"/>
  <c r="AB196" i="1" s="1"/>
  <c r="V197" i="1"/>
  <c r="S198" i="1"/>
  <c r="AB198" i="1" s="1"/>
  <c r="AB199" i="1"/>
  <c r="P203" i="1"/>
  <c r="AB203" i="1" s="1"/>
  <c r="M204" i="1"/>
  <c r="AB204" i="1" s="1"/>
  <c r="V205" i="1"/>
  <c r="S206" i="1"/>
  <c r="AB206" i="1" s="1"/>
  <c r="AB207" i="1"/>
  <c r="P211" i="1"/>
  <c r="AB211" i="1" s="1"/>
  <c r="M212" i="1"/>
  <c r="AB212" i="1" s="1"/>
  <c r="V213" i="1"/>
  <c r="S214" i="1"/>
  <c r="AB214" i="1" s="1"/>
  <c r="AB215" i="1"/>
  <c r="P219" i="1"/>
  <c r="AB219" i="1" s="1"/>
  <c r="M220" i="1"/>
  <c r="AB220" i="1" s="1"/>
  <c r="V221" i="1"/>
  <c r="S222" i="1"/>
  <c r="AB222" i="1" s="1"/>
  <c r="AB223" i="1"/>
  <c r="P227" i="1"/>
  <c r="AB227" i="1" s="1"/>
  <c r="M228" i="1"/>
  <c r="AB228" i="1" s="1"/>
  <c r="V229" i="1"/>
  <c r="S230" i="1"/>
  <c r="AB230" i="1" s="1"/>
  <c r="AB231" i="1"/>
  <c r="P235" i="1"/>
  <c r="AB235" i="1" s="1"/>
  <c r="P261" i="1"/>
  <c r="AB261" i="1" s="1"/>
  <c r="M262" i="1"/>
  <c r="AB262" i="1" s="1"/>
  <c r="Z263" i="1"/>
  <c r="S264" i="1"/>
  <c r="P265" i="1"/>
  <c r="AB265" i="1" s="1"/>
  <c r="M266" i="1"/>
  <c r="AB266" i="1" s="1"/>
  <c r="P269" i="1"/>
  <c r="AB269" i="1" s="1"/>
  <c r="M270" i="1"/>
  <c r="AB270" i="1" s="1"/>
  <c r="Z271" i="1"/>
  <c r="S272" i="1"/>
  <c r="P273" i="1"/>
  <c r="AB273" i="1" s="1"/>
  <c r="M274" i="1"/>
  <c r="AB274" i="1" s="1"/>
  <c r="Z275" i="1"/>
  <c r="S276" i="1"/>
  <c r="P277" i="1"/>
  <c r="AB277" i="1" s="1"/>
  <c r="M278" i="1"/>
  <c r="AB278" i="1" s="1"/>
  <c r="Z279" i="1"/>
  <c r="AB282" i="1"/>
  <c r="AB284" i="1"/>
  <c r="AB289" i="1"/>
  <c r="AB291" i="1"/>
  <c r="AB298" i="1"/>
  <c r="AB300" i="1"/>
  <c r="AB305" i="1"/>
  <c r="AB307" i="1"/>
  <c r="AB314" i="1"/>
  <c r="AB316" i="1"/>
  <c r="AB321" i="1"/>
  <c r="AB323" i="1"/>
  <c r="AB330" i="1"/>
  <c r="AB332" i="1"/>
  <c r="AB337" i="1"/>
  <c r="AB339" i="1"/>
  <c r="AB346" i="1"/>
  <c r="AB348" i="1"/>
  <c r="AB353" i="1"/>
  <c r="AB355" i="1"/>
  <c r="AB362" i="1"/>
  <c r="AB364" i="1"/>
  <c r="AB369" i="1"/>
  <c r="AB371" i="1"/>
  <c r="AB378" i="1"/>
  <c r="AB380" i="1"/>
  <c r="AB385" i="1"/>
  <c r="AB387" i="1"/>
  <c r="AB394" i="1"/>
  <c r="AB396" i="1"/>
  <c r="AB401" i="1"/>
  <c r="AB403" i="1"/>
  <c r="AB410" i="1"/>
  <c r="AB412" i="1"/>
  <c r="AB417" i="1"/>
  <c r="AB419" i="1"/>
  <c r="AB426" i="1"/>
  <c r="AB428" i="1"/>
  <c r="AB433" i="1"/>
  <c r="AB435" i="1"/>
  <c r="AB442" i="1"/>
  <c r="AB444" i="1"/>
  <c r="AB449" i="1"/>
  <c r="AB451" i="1"/>
  <c r="AB458" i="1"/>
  <c r="AB460" i="1"/>
  <c r="AB465" i="1"/>
  <c r="AB467" i="1"/>
  <c r="AB474" i="1"/>
  <c r="AB476" i="1"/>
  <c r="AB481" i="1"/>
  <c r="AB483" i="1"/>
  <c r="AB490" i="1"/>
  <c r="AB492" i="1"/>
  <c r="AB497" i="1"/>
  <c r="AB499" i="1"/>
  <c r="AB506" i="1"/>
  <c r="AB508" i="1"/>
  <c r="AB513" i="1"/>
  <c r="AB515" i="1"/>
  <c r="AB522" i="1"/>
  <c r="AB524" i="1"/>
  <c r="AB529" i="1"/>
  <c r="AB531" i="1"/>
  <c r="AB538" i="1"/>
  <c r="AB540" i="1"/>
  <c r="AB545" i="1"/>
  <c r="AB547" i="1"/>
  <c r="AB554" i="1"/>
  <c r="AB556" i="1"/>
  <c r="AB561" i="1"/>
  <c r="AB563" i="1"/>
  <c r="AB572" i="1"/>
  <c r="AB577" i="1"/>
  <c r="AB579" i="1"/>
  <c r="AB588" i="1"/>
  <c r="AB593" i="1"/>
  <c r="AB595" i="1"/>
  <c r="AB604" i="1"/>
  <c r="AB609" i="1"/>
  <c r="AB611" i="1"/>
  <c r="AB620" i="1"/>
  <c r="AB625" i="1"/>
  <c r="AB627" i="1"/>
  <c r="AB636" i="1"/>
  <c r="AB641" i="1"/>
  <c r="AB643" i="1"/>
  <c r="AB652" i="1"/>
  <c r="AB657" i="1"/>
  <c r="AB659" i="1"/>
  <c r="AB668" i="1"/>
  <c r="AB673" i="1"/>
  <c r="AB675" i="1"/>
  <c r="AB684" i="1"/>
  <c r="AB689" i="1"/>
  <c r="AB691" i="1"/>
  <c r="AB700" i="1"/>
  <c r="AB705" i="1"/>
  <c r="AB707" i="1"/>
  <c r="AB716" i="1"/>
  <c r="AB721" i="1"/>
  <c r="AB723" i="1"/>
  <c r="AB732" i="1"/>
  <c r="AB737" i="1"/>
  <c r="AB739" i="1"/>
  <c r="AB746" i="1"/>
  <c r="AB748" i="1"/>
  <c r="AB753" i="1"/>
  <c r="AB755" i="1"/>
  <c r="AB764" i="1"/>
  <c r="AB769" i="1"/>
  <c r="AB771" i="1"/>
  <c r="AB780" i="1"/>
  <c r="AB785" i="1"/>
  <c r="AB787" i="1"/>
  <c r="AB796" i="1"/>
  <c r="AB149" i="1"/>
  <c r="Z153" i="1"/>
  <c r="AB153" i="1" s="1"/>
  <c r="AB157" i="1"/>
  <c r="Z161" i="1"/>
  <c r="AB161" i="1" s="1"/>
  <c r="AB165" i="1"/>
  <c r="Z169" i="1"/>
  <c r="AB169" i="1" s="1"/>
  <c r="AB173" i="1"/>
  <c r="Z177" i="1"/>
  <c r="AB177" i="1" s="1"/>
  <c r="AB181" i="1"/>
  <c r="Z185" i="1"/>
  <c r="AB185" i="1" s="1"/>
  <c r="AB189" i="1"/>
  <c r="Z193" i="1"/>
  <c r="AB193" i="1" s="1"/>
  <c r="AB197" i="1"/>
  <c r="Z201" i="1"/>
  <c r="AB201" i="1" s="1"/>
  <c r="AB205" i="1"/>
  <c r="Z209" i="1"/>
  <c r="AB209" i="1" s="1"/>
  <c r="AB213" i="1"/>
  <c r="Z217" i="1"/>
  <c r="AB217" i="1" s="1"/>
  <c r="AB221" i="1"/>
  <c r="Z225" i="1"/>
  <c r="AB225" i="1" s="1"/>
  <c r="AB229" i="1"/>
  <c r="Z233" i="1"/>
  <c r="AB233" i="1" s="1"/>
  <c r="AB236" i="1"/>
  <c r="AB240" i="1"/>
  <c r="AB244" i="1"/>
  <c r="AB248" i="1"/>
  <c r="AB252" i="1"/>
  <c r="AB256" i="1"/>
  <c r="AB260" i="1"/>
  <c r="V263" i="1"/>
  <c r="AB263" i="1" s="1"/>
  <c r="AB264" i="1"/>
  <c r="AB268" i="1"/>
  <c r="V271" i="1"/>
  <c r="AB271" i="1" s="1"/>
  <c r="AB272" i="1"/>
  <c r="V275" i="1"/>
  <c r="AB275" i="1" s="1"/>
  <c r="AB276" i="1"/>
  <c r="V279" i="1"/>
  <c r="AB279" i="1" s="1"/>
  <c r="AB280" i="1"/>
  <c r="AB287" i="1"/>
  <c r="AB294" i="1"/>
  <c r="AB296" i="1"/>
  <c r="AB303" i="1"/>
  <c r="AB310" i="1"/>
  <c r="AB312" i="1"/>
  <c r="AB317" i="1"/>
  <c r="AB319" i="1"/>
  <c r="AB326" i="1"/>
  <c r="AB328" i="1"/>
  <c r="AB335" i="1"/>
  <c r="AB342" i="1"/>
  <c r="AB344" i="1"/>
  <c r="AB351" i="1"/>
  <c r="AB358" i="1"/>
  <c r="AB360" i="1"/>
  <c r="AB367" i="1"/>
  <c r="AB374" i="1"/>
  <c r="AB376" i="1"/>
  <c r="AB383" i="1"/>
  <c r="AB390" i="1"/>
  <c r="AB392" i="1"/>
  <c r="AB399" i="1"/>
  <c r="AB406" i="1"/>
  <c r="AB408" i="1"/>
  <c r="AB413" i="1"/>
  <c r="AB415" i="1"/>
  <c r="AB422" i="1"/>
  <c r="AB424" i="1"/>
  <c r="AB429" i="1"/>
  <c r="AB431" i="1"/>
  <c r="AB438" i="1"/>
  <c r="AB440" i="1"/>
  <c r="AB445" i="1"/>
  <c r="AB447" i="1"/>
  <c r="AB454" i="1"/>
  <c r="AB456" i="1"/>
  <c r="AB463" i="1"/>
  <c r="AB470" i="1"/>
  <c r="AB472" i="1"/>
  <c r="AB479" i="1"/>
  <c r="AB486" i="1"/>
  <c r="AB488" i="1"/>
  <c r="AB495" i="1"/>
  <c r="AB502" i="1"/>
  <c r="AB504" i="1"/>
  <c r="AB509" i="1"/>
  <c r="AB511" i="1"/>
  <c r="AB518" i="1"/>
  <c r="AB520" i="1"/>
  <c r="AB525" i="1"/>
  <c r="AB527" i="1"/>
  <c r="AB534" i="1"/>
  <c r="AB536" i="1"/>
  <c r="AB543" i="1"/>
  <c r="AB550" i="1"/>
  <c r="AB552" i="1"/>
  <c r="AB557" i="1"/>
  <c r="AB559" i="1"/>
  <c r="AB566" i="1"/>
  <c r="AB568" i="1"/>
  <c r="AB573" i="1"/>
  <c r="AB575" i="1"/>
  <c r="AB582" i="1"/>
  <c r="AB584" i="1"/>
  <c r="AB589" i="1"/>
  <c r="AB591" i="1"/>
  <c r="AB598" i="1"/>
  <c r="AB600" i="1"/>
  <c r="AB605" i="1"/>
  <c r="AB607" i="1"/>
  <c r="AB614" i="1"/>
  <c r="AB616" i="1"/>
  <c r="AB621" i="1"/>
  <c r="AB623" i="1"/>
  <c r="AB630" i="1"/>
  <c r="AB632" i="1"/>
  <c r="AB637" i="1"/>
  <c r="AB639" i="1"/>
  <c r="AB646" i="1"/>
  <c r="AB648" i="1"/>
  <c r="AB653" i="1"/>
  <c r="AB655" i="1"/>
  <c r="AB662" i="1"/>
  <c r="AB664" i="1"/>
  <c r="AB669" i="1"/>
  <c r="AB671" i="1"/>
  <c r="AB678" i="1"/>
  <c r="AB680" i="1"/>
  <c r="AB685" i="1"/>
  <c r="AB687" i="1"/>
  <c r="AB694" i="1"/>
  <c r="AB696" i="1"/>
  <c r="AB701" i="1"/>
  <c r="AB703" i="1"/>
  <c r="AB710" i="1"/>
  <c r="AB712" i="1"/>
  <c r="AB717" i="1"/>
  <c r="AB719" i="1"/>
  <c r="AB726" i="1"/>
  <c r="AB728" i="1"/>
  <c r="AB733" i="1"/>
  <c r="AB735" i="1"/>
  <c r="AB742" i="1"/>
  <c r="AB744" i="1"/>
  <c r="AB749" i="1"/>
  <c r="AB751" i="1"/>
  <c r="AB758" i="1"/>
  <c r="AB760" i="1"/>
  <c r="AB765" i="1"/>
  <c r="AB767" i="1"/>
  <c r="AB774" i="1"/>
  <c r="AB776" i="1"/>
  <c r="AB781" i="1"/>
  <c r="AB783" i="1"/>
  <c r="AB790" i="1"/>
  <c r="AB792" i="1"/>
  <c r="AB797" i="1"/>
  <c r="AB799" i="1"/>
  <c r="AB805" i="1"/>
  <c r="AB821" i="1"/>
  <c r="AB810" i="1"/>
  <c r="AB842" i="1"/>
  <c r="P804" i="1"/>
  <c r="M805" i="1"/>
  <c r="V806" i="1"/>
  <c r="S807" i="1"/>
  <c r="AB807" i="1" s="1"/>
  <c r="P812" i="1"/>
  <c r="Z812" i="1"/>
  <c r="M813" i="1"/>
  <c r="AB813" i="1" s="1"/>
  <c r="P820" i="1"/>
  <c r="M821" i="1"/>
  <c r="P828" i="1"/>
  <c r="M829" i="1"/>
  <c r="AB829" i="1" s="1"/>
  <c r="V830" i="1"/>
  <c r="S831" i="1"/>
  <c r="AB831" i="1" s="1"/>
  <c r="P836" i="1"/>
  <c r="Z836" i="1"/>
  <c r="M837" i="1"/>
  <c r="AB837" i="1" s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5" i="1"/>
  <c r="AB887" i="1"/>
  <c r="AB892" i="1"/>
  <c r="AB894" i="1"/>
  <c r="AB901" i="1"/>
  <c r="AB903" i="1"/>
  <c r="AB908" i="1"/>
  <c r="AB910" i="1"/>
  <c r="AB917" i="1"/>
  <c r="AB919" i="1"/>
  <c r="AB924" i="1"/>
  <c r="AB926" i="1"/>
  <c r="AB933" i="1"/>
  <c r="AB935" i="1"/>
  <c r="AB940" i="1"/>
  <c r="AB942" i="1"/>
  <c r="AB949" i="1"/>
  <c r="AB951" i="1"/>
  <c r="AB956" i="1"/>
  <c r="AB958" i="1"/>
  <c r="AB965" i="1"/>
  <c r="AB967" i="1"/>
  <c r="AB972" i="1"/>
  <c r="AB974" i="1"/>
  <c r="AB981" i="1"/>
  <c r="AB983" i="1"/>
  <c r="AB988" i="1"/>
  <c r="AB990" i="1"/>
  <c r="AB997" i="1"/>
  <c r="AB999" i="1"/>
  <c r="AB1004" i="1"/>
  <c r="AB1006" i="1"/>
  <c r="AB1013" i="1"/>
  <c r="AB1015" i="1"/>
  <c r="AB1020" i="1"/>
  <c r="AB1022" i="1"/>
  <c r="AB1029" i="1"/>
  <c r="AB1031" i="1"/>
  <c r="AB1036" i="1"/>
  <c r="AB1038" i="1"/>
  <c r="AB1045" i="1"/>
  <c r="AB1047" i="1"/>
  <c r="AB1052" i="1"/>
  <c r="AB1054" i="1"/>
  <c r="AB1061" i="1"/>
  <c r="AB1063" i="1"/>
  <c r="AB1068" i="1"/>
  <c r="AB1070" i="1"/>
  <c r="AB1077" i="1"/>
  <c r="AB1079" i="1"/>
  <c r="AB1084" i="1"/>
  <c r="AB1086" i="1"/>
  <c r="AB1093" i="1"/>
  <c r="AB1095" i="1"/>
  <c r="AB1100" i="1"/>
  <c r="AB1102" i="1"/>
  <c r="AB1109" i="1"/>
  <c r="AB1111" i="1"/>
  <c r="AB1116" i="1"/>
  <c r="AB1118" i="1"/>
  <c r="AB1125" i="1"/>
  <c r="AB1127" i="1"/>
  <c r="AB1132" i="1"/>
  <c r="AB1134" i="1"/>
  <c r="AB1141" i="1"/>
  <c r="AB1143" i="1"/>
  <c r="AB1148" i="1"/>
  <c r="AB1150" i="1"/>
  <c r="AB1157" i="1"/>
  <c r="AB1159" i="1"/>
  <c r="AB1164" i="1"/>
  <c r="AB1166" i="1"/>
  <c r="AB1173" i="1"/>
  <c r="AB1175" i="1"/>
  <c r="AB1180" i="1"/>
  <c r="AB1182" i="1"/>
  <c r="AB1189" i="1"/>
  <c r="AB1191" i="1"/>
  <c r="AB1196" i="1"/>
  <c r="AB1198" i="1"/>
  <c r="AB1205" i="1"/>
  <c r="AB1207" i="1"/>
  <c r="AB1212" i="1"/>
  <c r="AB1214" i="1"/>
  <c r="AB1221" i="1"/>
  <c r="AB1223" i="1"/>
  <c r="AB1228" i="1"/>
  <c r="AB1230" i="1"/>
  <c r="AB1237" i="1"/>
  <c r="AB1239" i="1"/>
  <c r="AB1244" i="1"/>
  <c r="AB1246" i="1"/>
  <c r="AB1253" i="1"/>
  <c r="AB1255" i="1"/>
  <c r="AB1260" i="1"/>
  <c r="AB1262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3" i="1"/>
  <c r="AB1355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12" i="1"/>
  <c r="AB1414" i="1"/>
  <c r="AB1419" i="1"/>
  <c r="AB1421" i="1"/>
  <c r="AB1427" i="1"/>
  <c r="AB1443" i="1"/>
  <c r="AB806" i="1"/>
  <c r="AB814" i="1"/>
  <c r="AB822" i="1"/>
  <c r="AB830" i="1"/>
  <c r="AB838" i="1"/>
  <c r="AB883" i="1"/>
  <c r="AB888" i="1"/>
  <c r="AB890" i="1"/>
  <c r="AB899" i="1"/>
  <c r="AB904" i="1"/>
  <c r="AB906" i="1"/>
  <c r="AB915" i="1"/>
  <c r="AB920" i="1"/>
  <c r="AB922" i="1"/>
  <c r="AB931" i="1"/>
  <c r="AB936" i="1"/>
  <c r="AB938" i="1"/>
  <c r="AB947" i="1"/>
  <c r="AB952" i="1"/>
  <c r="AB954" i="1"/>
  <c r="AB963" i="1"/>
  <c r="AB968" i="1"/>
  <c r="AB970" i="1"/>
  <c r="AB979" i="1"/>
  <c r="AB984" i="1"/>
  <c r="AB986" i="1"/>
  <c r="AB995" i="1"/>
  <c r="AB1000" i="1"/>
  <c r="AB1002" i="1"/>
  <c r="AB1011" i="1"/>
  <c r="AB1016" i="1"/>
  <c r="AB1018" i="1"/>
  <c r="AB1027" i="1"/>
  <c r="AB1032" i="1"/>
  <c r="AB1034" i="1"/>
  <c r="AB1043" i="1"/>
  <c r="AB1048" i="1"/>
  <c r="AB1050" i="1"/>
  <c r="AB1059" i="1"/>
  <c r="AB1064" i="1"/>
  <c r="AB1066" i="1"/>
  <c r="AB1075" i="1"/>
  <c r="AB1080" i="1"/>
  <c r="AB1082" i="1"/>
  <c r="AB1091" i="1"/>
  <c r="AB1096" i="1"/>
  <c r="AB1098" i="1"/>
  <c r="AB1107" i="1"/>
  <c r="AB1112" i="1"/>
  <c r="AB1114" i="1"/>
  <c r="AB1123" i="1"/>
  <c r="AB1128" i="1"/>
  <c r="AB1130" i="1"/>
  <c r="AB1139" i="1"/>
  <c r="AB1144" i="1"/>
  <c r="AB1146" i="1"/>
  <c r="AB1155" i="1"/>
  <c r="AB1160" i="1"/>
  <c r="AB1162" i="1"/>
  <c r="AB1171" i="1"/>
  <c r="AB1176" i="1"/>
  <c r="AB1178" i="1"/>
  <c r="AB1187" i="1"/>
  <c r="AB1192" i="1"/>
  <c r="AB1194" i="1"/>
  <c r="AB1203" i="1"/>
  <c r="AB1208" i="1"/>
  <c r="AB1210" i="1"/>
  <c r="AB1219" i="1"/>
  <c r="AB1224" i="1"/>
  <c r="AB1226" i="1"/>
  <c r="AB1235" i="1"/>
  <c r="AB1240" i="1"/>
  <c r="AB1242" i="1"/>
  <c r="AB1251" i="1"/>
  <c r="AB1256" i="1"/>
  <c r="AB1258" i="1"/>
  <c r="AB1267" i="1"/>
  <c r="AB1408" i="1"/>
  <c r="AB1410" i="1"/>
  <c r="AB1415" i="1"/>
  <c r="AB1417" i="1"/>
  <c r="V802" i="1"/>
  <c r="AB802" i="1" s="1"/>
  <c r="S803" i="1"/>
  <c r="AB803" i="1" s="1"/>
  <c r="AB804" i="1"/>
  <c r="P808" i="1"/>
  <c r="AB808" i="1" s="1"/>
  <c r="M809" i="1"/>
  <c r="AB809" i="1" s="1"/>
  <c r="S811" i="1"/>
  <c r="AB811" i="1" s="1"/>
  <c r="AB812" i="1"/>
  <c r="P816" i="1"/>
  <c r="AB816" i="1" s="1"/>
  <c r="Z816" i="1"/>
  <c r="M817" i="1"/>
  <c r="AB817" i="1" s="1"/>
  <c r="V818" i="1"/>
  <c r="AB818" i="1" s="1"/>
  <c r="S819" i="1"/>
  <c r="AB819" i="1" s="1"/>
  <c r="AB820" i="1"/>
  <c r="P824" i="1"/>
  <c r="AB824" i="1" s="1"/>
  <c r="M825" i="1"/>
  <c r="AB825" i="1" s="1"/>
  <c r="V826" i="1"/>
  <c r="AB826" i="1" s="1"/>
  <c r="S827" i="1"/>
  <c r="AB827" i="1" s="1"/>
  <c r="AB828" i="1"/>
  <c r="P832" i="1"/>
  <c r="AB832" i="1" s="1"/>
  <c r="M833" i="1"/>
  <c r="AB833" i="1" s="1"/>
  <c r="V834" i="1"/>
  <c r="AB834" i="1" s="1"/>
  <c r="AB836" i="1"/>
  <c r="P840" i="1"/>
  <c r="AB840" i="1" s="1"/>
  <c r="M841" i="1"/>
  <c r="AB841" i="1" s="1"/>
  <c r="AB845" i="1"/>
  <c r="AB849" i="1"/>
  <c r="AB853" i="1"/>
  <c r="AB857" i="1"/>
  <c r="AB861" i="1"/>
  <c r="AB865" i="1"/>
  <c r="AB869" i="1"/>
  <c r="AB873" i="1"/>
  <c r="AB877" i="1"/>
  <c r="AB879" i="1"/>
  <c r="AB884" i="1"/>
  <c r="AB886" i="1"/>
  <c r="AB893" i="1"/>
  <c r="AB895" i="1"/>
  <c r="AB900" i="1"/>
  <c r="AB902" i="1"/>
  <c r="AB909" i="1"/>
  <c r="AB911" i="1"/>
  <c r="AB916" i="1"/>
  <c r="AB918" i="1"/>
  <c r="AB925" i="1"/>
  <c r="AB927" i="1"/>
  <c r="AB932" i="1"/>
  <c r="AB934" i="1"/>
  <c r="AB941" i="1"/>
  <c r="AB943" i="1"/>
  <c r="AB948" i="1"/>
  <c r="AB950" i="1"/>
  <c r="AB957" i="1"/>
  <c r="AB959" i="1"/>
  <c r="AB964" i="1"/>
  <c r="AB966" i="1"/>
  <c r="AB973" i="1"/>
  <c r="AB975" i="1"/>
  <c r="AB980" i="1"/>
  <c r="AB982" i="1"/>
  <c r="AB989" i="1"/>
  <c r="AB991" i="1"/>
  <c r="AB996" i="1"/>
  <c r="AB998" i="1"/>
  <c r="AB1005" i="1"/>
  <c r="AB1007" i="1"/>
  <c r="AB1012" i="1"/>
  <c r="AB1014" i="1"/>
  <c r="AB1021" i="1"/>
  <c r="AB1023" i="1"/>
  <c r="AB1028" i="1"/>
  <c r="AB1030" i="1"/>
  <c r="AB1037" i="1"/>
  <c r="AB1039" i="1"/>
  <c r="AB1044" i="1"/>
  <c r="AB1046" i="1"/>
  <c r="AB1053" i="1"/>
  <c r="AB1055" i="1"/>
  <c r="AB1060" i="1"/>
  <c r="AB1062" i="1"/>
  <c r="AB1069" i="1"/>
  <c r="AB1071" i="1"/>
  <c r="AB1076" i="1"/>
  <c r="AB1078" i="1"/>
  <c r="AB1085" i="1"/>
  <c r="AB1087" i="1"/>
  <c r="AB1092" i="1"/>
  <c r="AB1094" i="1"/>
  <c r="AB1101" i="1"/>
  <c r="AB1103" i="1"/>
  <c r="AB1108" i="1"/>
  <c r="AB1110" i="1"/>
  <c r="AB1117" i="1"/>
  <c r="AB1119" i="1"/>
  <c r="AB1124" i="1"/>
  <c r="AB1126" i="1"/>
  <c r="AB1133" i="1"/>
  <c r="AB1135" i="1"/>
  <c r="AB1140" i="1"/>
  <c r="AB1142" i="1"/>
  <c r="AB1149" i="1"/>
  <c r="AB1151" i="1"/>
  <c r="AB1156" i="1"/>
  <c r="AB1158" i="1"/>
  <c r="AB1165" i="1"/>
  <c r="AB1167" i="1"/>
  <c r="AB1172" i="1"/>
  <c r="AB1174" i="1"/>
  <c r="AB1181" i="1"/>
  <c r="AB1183" i="1"/>
  <c r="AB1188" i="1"/>
  <c r="AB1190" i="1"/>
  <c r="AB1197" i="1"/>
  <c r="AB1199" i="1"/>
  <c r="AB1204" i="1"/>
  <c r="AB1206" i="1"/>
  <c r="AB1213" i="1"/>
  <c r="AB1215" i="1"/>
  <c r="AB1220" i="1"/>
  <c r="AB1222" i="1"/>
  <c r="AB1229" i="1"/>
  <c r="AB1231" i="1"/>
  <c r="AB1236" i="1"/>
  <c r="AB1238" i="1"/>
  <c r="AB1245" i="1"/>
  <c r="AB1247" i="1"/>
  <c r="AB1252" i="1"/>
  <c r="AB1254" i="1"/>
  <c r="AB1261" i="1"/>
  <c r="AB1263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11" i="1"/>
  <c r="AB1413" i="1"/>
  <c r="AB1422" i="1"/>
  <c r="AB1451" i="1"/>
  <c r="M1423" i="1"/>
  <c r="AB1423" i="1" s="1"/>
  <c r="AB1426" i="1"/>
  <c r="P1430" i="1"/>
  <c r="M1431" i="1"/>
  <c r="AB1431" i="1" s="1"/>
  <c r="V1432" i="1"/>
  <c r="S1433" i="1"/>
  <c r="P1438" i="1"/>
  <c r="M1439" i="1"/>
  <c r="AB1439" i="1" s="1"/>
  <c r="V1440" i="1"/>
  <c r="S1441" i="1"/>
  <c r="AB1442" i="1"/>
  <c r="P1446" i="1"/>
  <c r="M1447" i="1"/>
  <c r="AB1447" i="1" s="1"/>
  <c r="S1449" i="1"/>
  <c r="AB1450" i="1"/>
  <c r="P1454" i="1"/>
  <c r="M1455" i="1"/>
  <c r="AB1455" i="1" s="1"/>
  <c r="V1456" i="1"/>
  <c r="AB1458" i="1"/>
  <c r="P1462" i="1"/>
  <c r="M1463" i="1"/>
  <c r="AB1463" i="1" s="1"/>
  <c r="Z1464" i="1"/>
  <c r="S1465" i="1"/>
  <c r="P1466" i="1"/>
  <c r="M1467" i="1"/>
  <c r="AB1467" i="1" s="1"/>
  <c r="Z1468" i="1"/>
  <c r="S1469" i="1"/>
  <c r="P1470" i="1"/>
  <c r="M1471" i="1"/>
  <c r="AB1471" i="1" s="1"/>
  <c r="Z1472" i="1"/>
  <c r="S1473" i="1"/>
  <c r="P1474" i="1"/>
  <c r="M1475" i="1"/>
  <c r="AB1475" i="1" s="1"/>
  <c r="P1478" i="1"/>
  <c r="M1479" i="1"/>
  <c r="AB1479" i="1" s="1"/>
  <c r="P1482" i="1"/>
  <c r="M1483" i="1"/>
  <c r="AB1483" i="1" s="1"/>
  <c r="P1486" i="1"/>
  <c r="M1487" i="1"/>
  <c r="AB1487" i="1" s="1"/>
  <c r="Z1488" i="1"/>
  <c r="S1489" i="1"/>
  <c r="P1490" i="1"/>
  <c r="M1491" i="1"/>
  <c r="AB1491" i="1" s="1"/>
  <c r="P1494" i="1"/>
  <c r="M1495" i="1"/>
  <c r="AB1495" i="1" s="1"/>
  <c r="P1498" i="1"/>
  <c r="P1502" i="1"/>
  <c r="M1503" i="1"/>
  <c r="AB1503" i="1" s="1"/>
  <c r="P1506" i="1"/>
  <c r="M1507" i="1"/>
  <c r="AB1507" i="1" s="1"/>
  <c r="AB1517" i="1"/>
  <c r="AB1519" i="1"/>
  <c r="AB1524" i="1"/>
  <c r="AB1526" i="1"/>
  <c r="AB1533" i="1"/>
  <c r="AB1535" i="1"/>
  <c r="AB1542" i="1"/>
  <c r="AB1549" i="1"/>
  <c r="AB1551" i="1"/>
  <c r="AB1558" i="1"/>
  <c r="AB1565" i="1"/>
  <c r="AB1567" i="1"/>
  <c r="AB1572" i="1"/>
  <c r="AB1574" i="1"/>
  <c r="AB1581" i="1"/>
  <c r="AB1583" i="1"/>
  <c r="AB1590" i="1"/>
  <c r="AB1597" i="1"/>
  <c r="AB1599" i="1"/>
  <c r="AB1606" i="1"/>
  <c r="AB1613" i="1"/>
  <c r="AB1615" i="1"/>
  <c r="AB1620" i="1"/>
  <c r="AB1622" i="1"/>
  <c r="AB1629" i="1"/>
  <c r="AB1631" i="1"/>
  <c r="AB1638" i="1"/>
  <c r="AB1645" i="1"/>
  <c r="AB1647" i="1"/>
  <c r="AB1654" i="1"/>
  <c r="AB1661" i="1"/>
  <c r="AB1663" i="1"/>
  <c r="AB1670" i="1"/>
  <c r="AB1677" i="1"/>
  <c r="AB1679" i="1"/>
  <c r="AB1686" i="1"/>
  <c r="AB1693" i="1"/>
  <c r="AB1695" i="1"/>
  <c r="AB1702" i="1"/>
  <c r="AB1709" i="1"/>
  <c r="AB1711" i="1"/>
  <c r="AB1718" i="1"/>
  <c r="AB1725" i="1"/>
  <c r="AB1727" i="1"/>
  <c r="AB1734" i="1"/>
  <c r="AB1741" i="1"/>
  <c r="AB1743" i="1"/>
  <c r="AB1750" i="1"/>
  <c r="AB1757" i="1"/>
  <c r="AB1759" i="1"/>
  <c r="AB1766" i="1"/>
  <c r="AB1773" i="1"/>
  <c r="AB1775" i="1"/>
  <c r="AB1782" i="1"/>
  <c r="AB1789" i="1"/>
  <c r="AB1791" i="1"/>
  <c r="AB1798" i="1"/>
  <c r="AB1805" i="1"/>
  <c r="AB1807" i="1"/>
  <c r="AB1814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8" i="1"/>
  <c r="AB2010" i="1"/>
  <c r="AB2015" i="1"/>
  <c r="AB2017" i="1"/>
  <c r="AB2024" i="1"/>
  <c r="AB2026" i="1"/>
  <c r="AB2031" i="1"/>
  <c r="AB2033" i="1"/>
  <c r="AB2040" i="1"/>
  <c r="AB2042" i="1"/>
  <c r="AB2047" i="1"/>
  <c r="AB2049" i="1"/>
  <c r="AB2056" i="1"/>
  <c r="AB2059" i="1"/>
  <c r="AB2062" i="1"/>
  <c r="AB2066" i="1"/>
  <c r="AB2070" i="1"/>
  <c r="AB2074" i="1"/>
  <c r="AB2078" i="1"/>
  <c r="AB2082" i="1"/>
  <c r="AB2086" i="1"/>
  <c r="AB2090" i="1"/>
  <c r="AB2101" i="1"/>
  <c r="AB2149" i="1"/>
  <c r="AB2181" i="1"/>
  <c r="AB2213" i="1"/>
  <c r="AB1465" i="1"/>
  <c r="AB1469" i="1"/>
  <c r="AB1473" i="1"/>
  <c r="AB1489" i="1"/>
  <c r="AB2004" i="1"/>
  <c r="AB2006" i="1"/>
  <c r="AB2011" i="1"/>
  <c r="AB2013" i="1"/>
  <c r="AB2020" i="1"/>
  <c r="AB2022" i="1"/>
  <c r="AB2027" i="1"/>
  <c r="AB2029" i="1"/>
  <c r="AB2036" i="1"/>
  <c r="AB2038" i="1"/>
  <c r="AB2043" i="1"/>
  <c r="AB2045" i="1"/>
  <c r="AB2052" i="1"/>
  <c r="AB2054" i="1"/>
  <c r="AB2058" i="1"/>
  <c r="AB2061" i="1"/>
  <c r="AB2065" i="1"/>
  <c r="AB2069" i="1"/>
  <c r="AB2073" i="1"/>
  <c r="AB2077" i="1"/>
  <c r="AB2081" i="1"/>
  <c r="AB2085" i="1"/>
  <c r="AB2089" i="1"/>
  <c r="AB2095" i="1"/>
  <c r="AB2111" i="1"/>
  <c r="AB2127" i="1"/>
  <c r="AB2143" i="1"/>
  <c r="AB2159" i="1"/>
  <c r="AB2191" i="1"/>
  <c r="AB2223" i="1"/>
  <c r="AB1430" i="1"/>
  <c r="AB1438" i="1"/>
  <c r="AB1446" i="1"/>
  <c r="AB1454" i="1"/>
  <c r="AB1462" i="1"/>
  <c r="AB1516" i="1"/>
  <c r="AB1518" i="1"/>
  <c r="AB1525" i="1"/>
  <c r="AB1527" i="1"/>
  <c r="AB1532" i="1"/>
  <c r="AB1534" i="1"/>
  <c r="AB1541" i="1"/>
  <c r="AB1543" i="1"/>
  <c r="AB1548" i="1"/>
  <c r="AB1550" i="1"/>
  <c r="AB1557" i="1"/>
  <c r="AB1559" i="1"/>
  <c r="AB1564" i="1"/>
  <c r="AB1566" i="1"/>
  <c r="AB1573" i="1"/>
  <c r="AB1575" i="1"/>
  <c r="AB1580" i="1"/>
  <c r="AB1582" i="1"/>
  <c r="AB1589" i="1"/>
  <c r="AB1591" i="1"/>
  <c r="AB1596" i="1"/>
  <c r="AB1598" i="1"/>
  <c r="AB1605" i="1"/>
  <c r="AB1607" i="1"/>
  <c r="AB1612" i="1"/>
  <c r="AB1614" i="1"/>
  <c r="AB1621" i="1"/>
  <c r="AB1623" i="1"/>
  <c r="AB1628" i="1"/>
  <c r="AB1630" i="1"/>
  <c r="AB1637" i="1"/>
  <c r="AB1639" i="1"/>
  <c r="AB1644" i="1"/>
  <c r="AB1646" i="1"/>
  <c r="AB1653" i="1"/>
  <c r="AB1655" i="1"/>
  <c r="AB1660" i="1"/>
  <c r="AB1662" i="1"/>
  <c r="AB1669" i="1"/>
  <c r="AB1671" i="1"/>
  <c r="AB1676" i="1"/>
  <c r="AB1678" i="1"/>
  <c r="AB1685" i="1"/>
  <c r="AB1687" i="1"/>
  <c r="AB1692" i="1"/>
  <c r="AB1694" i="1"/>
  <c r="AB1701" i="1"/>
  <c r="AB1703" i="1"/>
  <c r="AB1708" i="1"/>
  <c r="AB1710" i="1"/>
  <c r="AB1717" i="1"/>
  <c r="AB1719" i="1"/>
  <c r="AB1724" i="1"/>
  <c r="AB1726" i="1"/>
  <c r="AB1733" i="1"/>
  <c r="AB1735" i="1"/>
  <c r="AB1740" i="1"/>
  <c r="AB1742" i="1"/>
  <c r="AB1749" i="1"/>
  <c r="AB1751" i="1"/>
  <c r="AB1756" i="1"/>
  <c r="AB1758" i="1"/>
  <c r="AB1765" i="1"/>
  <c r="AB1767" i="1"/>
  <c r="AB1772" i="1"/>
  <c r="AB1774" i="1"/>
  <c r="AB1781" i="1"/>
  <c r="AB1783" i="1"/>
  <c r="AB1788" i="1"/>
  <c r="AB1790" i="1"/>
  <c r="AB1797" i="1"/>
  <c r="AB1799" i="1"/>
  <c r="AB1804" i="1"/>
  <c r="AB1806" i="1"/>
  <c r="AB1813" i="1"/>
  <c r="AB1815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2093" i="1"/>
  <c r="AB2109" i="1"/>
  <c r="AB2125" i="1"/>
  <c r="AB2141" i="1"/>
  <c r="AB2157" i="1"/>
  <c r="AB2173" i="1"/>
  <c r="AB2189" i="1"/>
  <c r="AB2205" i="1"/>
  <c r="AB2221" i="1"/>
  <c r="P1424" i="1"/>
  <c r="AB1424" i="1" s="1"/>
  <c r="M1425" i="1"/>
  <c r="AB1425" i="1" s="1"/>
  <c r="AB1428" i="1"/>
  <c r="P1432" i="1"/>
  <c r="AB1432" i="1" s="1"/>
  <c r="Z1432" i="1"/>
  <c r="M1433" i="1"/>
  <c r="AB1433" i="1" s="1"/>
  <c r="V1434" i="1"/>
  <c r="AB1434" i="1" s="1"/>
  <c r="S1435" i="1"/>
  <c r="AB1435" i="1" s="1"/>
  <c r="AB1436" i="1"/>
  <c r="P1440" i="1"/>
  <c r="AB1440" i="1" s="1"/>
  <c r="Z1440" i="1"/>
  <c r="M1441" i="1"/>
  <c r="AB1441" i="1" s="1"/>
  <c r="AB1444" i="1"/>
  <c r="P1448" i="1"/>
  <c r="AB1448" i="1" s="1"/>
  <c r="M1449" i="1"/>
  <c r="AB1449" i="1" s="1"/>
  <c r="AB1452" i="1"/>
  <c r="P1456" i="1"/>
  <c r="AB1456" i="1" s="1"/>
  <c r="Z1456" i="1"/>
  <c r="M1457" i="1"/>
  <c r="AB1457" i="1" s="1"/>
  <c r="S1459" i="1"/>
  <c r="AB1459" i="1" s="1"/>
  <c r="AB1460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21" i="1"/>
  <c r="AB1523" i="1"/>
  <c r="AB1528" i="1"/>
  <c r="AB1530" i="1"/>
  <c r="AB1537" i="1"/>
  <c r="AB1539" i="1"/>
  <c r="AB1544" i="1"/>
  <c r="AB1546" i="1"/>
  <c r="AB1553" i="1"/>
  <c r="AB1555" i="1"/>
  <c r="AB1560" i="1"/>
  <c r="AB1562" i="1"/>
  <c r="AB1569" i="1"/>
  <c r="AB1571" i="1"/>
  <c r="AB1576" i="1"/>
  <c r="AB1578" i="1"/>
  <c r="AB1585" i="1"/>
  <c r="AB1587" i="1"/>
  <c r="AB1592" i="1"/>
  <c r="AB1594" i="1"/>
  <c r="AB1601" i="1"/>
  <c r="AB1603" i="1"/>
  <c r="AB1608" i="1"/>
  <c r="AB1610" i="1"/>
  <c r="AB1617" i="1"/>
  <c r="AB1619" i="1"/>
  <c r="AB1624" i="1"/>
  <c r="AB1626" i="1"/>
  <c r="AB1633" i="1"/>
  <c r="AB1635" i="1"/>
  <c r="AB1640" i="1"/>
  <c r="AB1642" i="1"/>
  <c r="AB1649" i="1"/>
  <c r="AB1651" i="1"/>
  <c r="AB1656" i="1"/>
  <c r="AB1658" i="1"/>
  <c r="AB1665" i="1"/>
  <c r="AB1667" i="1"/>
  <c r="AB1672" i="1"/>
  <c r="AB1674" i="1"/>
  <c r="AB1681" i="1"/>
  <c r="AB1683" i="1"/>
  <c r="AB1688" i="1"/>
  <c r="AB1690" i="1"/>
  <c r="AB1697" i="1"/>
  <c r="AB1699" i="1"/>
  <c r="AB1704" i="1"/>
  <c r="AB1706" i="1"/>
  <c r="AB1713" i="1"/>
  <c r="AB1715" i="1"/>
  <c r="AB1720" i="1"/>
  <c r="AB1722" i="1"/>
  <c r="AB1729" i="1"/>
  <c r="AB1731" i="1"/>
  <c r="AB1736" i="1"/>
  <c r="AB1738" i="1"/>
  <c r="AB1745" i="1"/>
  <c r="AB1747" i="1"/>
  <c r="AB1752" i="1"/>
  <c r="AB1754" i="1"/>
  <c r="AB1761" i="1"/>
  <c r="AB1763" i="1"/>
  <c r="AB1768" i="1"/>
  <c r="AB1770" i="1"/>
  <c r="AB1777" i="1"/>
  <c r="AB1779" i="1"/>
  <c r="AB1784" i="1"/>
  <c r="AB1786" i="1"/>
  <c r="AB1793" i="1"/>
  <c r="AB1795" i="1"/>
  <c r="AB1800" i="1"/>
  <c r="AB1802" i="1"/>
  <c r="AB1809" i="1"/>
  <c r="AB1811" i="1"/>
  <c r="AB1816" i="1"/>
  <c r="AB1818" i="1"/>
  <c r="AB2005" i="1"/>
  <c r="AB2012" i="1"/>
  <c r="AB2014" i="1"/>
  <c r="AB2021" i="1"/>
  <c r="AB2028" i="1"/>
  <c r="AB2030" i="1"/>
  <c r="AB2037" i="1"/>
  <c r="AB2044" i="1"/>
  <c r="AB2046" i="1"/>
  <c r="AB2053" i="1"/>
  <c r="AB2057" i="1"/>
  <c r="AB2063" i="1"/>
  <c r="AB2067" i="1"/>
  <c r="AB2071" i="1"/>
  <c r="AB2075" i="1"/>
  <c r="AB2079" i="1"/>
  <c r="AB2083" i="1"/>
  <c r="AB2087" i="1"/>
  <c r="AB2091" i="1"/>
  <c r="AB2135" i="1"/>
  <c r="AB2151" i="1"/>
  <c r="AB2094" i="1"/>
  <c r="Z2098" i="1"/>
  <c r="V2100" i="1"/>
  <c r="AB2102" i="1"/>
  <c r="P2106" i="1"/>
  <c r="M2107" i="1"/>
  <c r="AB2107" i="1" s="1"/>
  <c r="V2108" i="1"/>
  <c r="P2114" i="1"/>
  <c r="Z2114" i="1"/>
  <c r="M2115" i="1"/>
  <c r="AB2115" i="1" s="1"/>
  <c r="AB2118" i="1"/>
  <c r="P2122" i="1"/>
  <c r="Z2122" i="1"/>
  <c r="M2123" i="1"/>
  <c r="AB2123" i="1" s="1"/>
  <c r="V2124" i="1"/>
  <c r="AB2126" i="1"/>
  <c r="P2130" i="1"/>
  <c r="M2131" i="1"/>
  <c r="AB2131" i="1" s="1"/>
  <c r="V2132" i="1"/>
  <c r="S2133" i="1"/>
  <c r="AB2133" i="1" s="1"/>
  <c r="AB2134" i="1"/>
  <c r="P2138" i="1"/>
  <c r="M2139" i="1"/>
  <c r="AB2139" i="1" s="1"/>
  <c r="V2140" i="1"/>
  <c r="AB2142" i="1"/>
  <c r="P2146" i="1"/>
  <c r="M2147" i="1"/>
  <c r="AB2147" i="1" s="1"/>
  <c r="V2148" i="1"/>
  <c r="P2154" i="1"/>
  <c r="M2155" i="1"/>
  <c r="AB2155" i="1" s="1"/>
  <c r="V2156" i="1"/>
  <c r="AB2158" i="1"/>
  <c r="P2162" i="1"/>
  <c r="M2163" i="1"/>
  <c r="AB2163" i="1" s="1"/>
  <c r="V2164" i="1"/>
  <c r="P2170" i="1"/>
  <c r="M2171" i="1"/>
  <c r="AB2171" i="1" s="1"/>
  <c r="P2178" i="1"/>
  <c r="Z2178" i="1"/>
  <c r="M2179" i="1"/>
  <c r="AB2179" i="1" s="1"/>
  <c r="AB2182" i="1"/>
  <c r="P2186" i="1"/>
  <c r="M2187" i="1"/>
  <c r="AB2187" i="1" s="1"/>
  <c r="AB2190" i="1"/>
  <c r="P2194" i="1"/>
  <c r="M2195" i="1"/>
  <c r="AB2195" i="1" s="1"/>
  <c r="V2196" i="1"/>
  <c r="S2197" i="1"/>
  <c r="AB2197" i="1" s="1"/>
  <c r="AB2198" i="1"/>
  <c r="P2202" i="1"/>
  <c r="M2203" i="1"/>
  <c r="AB2203" i="1" s="1"/>
  <c r="V2204" i="1"/>
  <c r="P2210" i="1"/>
  <c r="Z2210" i="1"/>
  <c r="M2211" i="1"/>
  <c r="AB2211" i="1" s="1"/>
  <c r="AB2214" i="1"/>
  <c r="P2218" i="1"/>
  <c r="M2219" i="1"/>
  <c r="AB2219" i="1" s="1"/>
  <c r="V2220" i="1"/>
  <c r="AB2222" i="1"/>
  <c r="P2226" i="1"/>
  <c r="Z2226" i="1"/>
  <c r="M2227" i="1"/>
  <c r="AB2229" i="1"/>
  <c r="AB2232" i="1"/>
  <c r="AB2243" i="1"/>
  <c r="AB2245" i="1"/>
  <c r="AB2250" i="1"/>
  <c r="AB2254" i="1"/>
  <c r="AB2258" i="1"/>
  <c r="AB2263" i="1"/>
  <c r="AB2264" i="1"/>
  <c r="AB2267" i="1"/>
  <c r="AB2268" i="1"/>
  <c r="AB2271" i="1"/>
  <c r="AB2272" i="1"/>
  <c r="AB2282" i="1"/>
  <c r="AB2287" i="1"/>
  <c r="AB2290" i="1"/>
  <c r="AB2305" i="1"/>
  <c r="AB2307" i="1"/>
  <c r="AB2312" i="1"/>
  <c r="AB2314" i="1"/>
  <c r="AB2321" i="1"/>
  <c r="AB2323" i="1"/>
  <c r="AB2328" i="1"/>
  <c r="AB2330" i="1"/>
  <c r="AB2337" i="1"/>
  <c r="AB2339" i="1"/>
  <c r="AB2344" i="1"/>
  <c r="AB2346" i="1"/>
  <c r="AB2353" i="1"/>
  <c r="AB2355" i="1"/>
  <c r="AB2360" i="1"/>
  <c r="AB2362" i="1"/>
  <c r="AB2369" i="1"/>
  <c r="AB2371" i="1"/>
  <c r="AB2376" i="1"/>
  <c r="AB2378" i="1"/>
  <c r="AB2385" i="1"/>
  <c r="AB2387" i="1"/>
  <c r="AB2392" i="1"/>
  <c r="AB2394" i="1"/>
  <c r="AB2401" i="1"/>
  <c r="AB2403" i="1"/>
  <c r="AB2408" i="1"/>
  <c r="AB2410" i="1"/>
  <c r="AB2417" i="1"/>
  <c r="AB2419" i="1"/>
  <c r="AB2424" i="1"/>
  <c r="AB2426" i="1"/>
  <c r="AB2435" i="1"/>
  <c r="AB2440" i="1"/>
  <c r="AB2442" i="1"/>
  <c r="AB2452" i="1"/>
  <c r="AB2457" i="1"/>
  <c r="AB2465" i="1"/>
  <c r="AB2469" i="1"/>
  <c r="AB2473" i="1"/>
  <c r="AB2475" i="1"/>
  <c r="AB2480" i="1"/>
  <c r="AB2498" i="1"/>
  <c r="AB2522" i="1"/>
  <c r="AB2530" i="1"/>
  <c r="AB2554" i="1"/>
  <c r="AB2564" i="1"/>
  <c r="AB2634" i="1"/>
  <c r="AB2642" i="1"/>
  <c r="AB2682" i="1"/>
  <c r="AB2690" i="1"/>
  <c r="AB2700" i="1"/>
  <c r="AB2756" i="1"/>
  <c r="AB2092" i="1"/>
  <c r="P2096" i="1"/>
  <c r="M2097" i="1"/>
  <c r="AB2097" i="1" s="1"/>
  <c r="V2098" i="1"/>
  <c r="S2099" i="1"/>
  <c r="AB2099" i="1" s="1"/>
  <c r="AB2100" i="1"/>
  <c r="P2104" i="1"/>
  <c r="Z2104" i="1"/>
  <c r="M2105" i="1"/>
  <c r="AB2105" i="1" s="1"/>
  <c r="AB2108" i="1"/>
  <c r="P2112" i="1"/>
  <c r="Z2112" i="1"/>
  <c r="M2113" i="1"/>
  <c r="AB2113" i="1" s="1"/>
  <c r="V2114" i="1"/>
  <c r="AB2116" i="1"/>
  <c r="P2120" i="1"/>
  <c r="M2121" i="1"/>
  <c r="AB2121" i="1" s="1"/>
  <c r="V2122" i="1"/>
  <c r="AB2124" i="1"/>
  <c r="P2128" i="1"/>
  <c r="Z2128" i="1"/>
  <c r="M2129" i="1"/>
  <c r="AB2129" i="1" s="1"/>
  <c r="V2130" i="1"/>
  <c r="AB2132" i="1"/>
  <c r="P2136" i="1"/>
  <c r="M2137" i="1"/>
  <c r="AB2137" i="1" s="1"/>
  <c r="AB2140" i="1"/>
  <c r="P2144" i="1"/>
  <c r="M2145" i="1"/>
  <c r="AB2145" i="1" s="1"/>
  <c r="AB2148" i="1"/>
  <c r="Z2152" i="1"/>
  <c r="M2153" i="1"/>
  <c r="AB2153" i="1" s="1"/>
  <c r="P2160" i="1"/>
  <c r="Z2160" i="1"/>
  <c r="M2161" i="1"/>
  <c r="AB2161" i="1" s="1"/>
  <c r="Z2168" i="1"/>
  <c r="AB2172" i="1"/>
  <c r="P2176" i="1"/>
  <c r="Z2176" i="1"/>
  <c r="M2177" i="1"/>
  <c r="AB2177" i="1" s="1"/>
  <c r="AB2180" i="1"/>
  <c r="P2184" i="1"/>
  <c r="M2185" i="1"/>
  <c r="AB2185" i="1" s="1"/>
  <c r="AB2188" i="1"/>
  <c r="P2192" i="1"/>
  <c r="Z2192" i="1"/>
  <c r="M2193" i="1"/>
  <c r="AB2193" i="1" s="1"/>
  <c r="S2195" i="1"/>
  <c r="AB2196" i="1"/>
  <c r="P2200" i="1"/>
  <c r="M2201" i="1"/>
  <c r="AB2201" i="1" s="1"/>
  <c r="V2202" i="1"/>
  <c r="AB2204" i="1"/>
  <c r="P2208" i="1"/>
  <c r="M2209" i="1"/>
  <c r="AB2209" i="1" s="1"/>
  <c r="V2210" i="1"/>
  <c r="S2211" i="1"/>
  <c r="AB2212" i="1"/>
  <c r="P2216" i="1"/>
  <c r="M2217" i="1"/>
  <c r="AB2217" i="1" s="1"/>
  <c r="AB2220" i="1"/>
  <c r="P2224" i="1"/>
  <c r="M2225" i="1"/>
  <c r="AB2225" i="1" s="1"/>
  <c r="V2226" i="1"/>
  <c r="AB2227" i="1"/>
  <c r="AB2235" i="1"/>
  <c r="AB2236" i="1"/>
  <c r="AB2239" i="1"/>
  <c r="AB2241" i="1"/>
  <c r="AB2246" i="1"/>
  <c r="AB2248" i="1"/>
  <c r="AB2261" i="1"/>
  <c r="AB2265" i="1"/>
  <c r="AB2269" i="1"/>
  <c r="AB2275" i="1"/>
  <c r="AB2276" i="1"/>
  <c r="AB2279" i="1"/>
  <c r="AB2285" i="1"/>
  <c r="AB2293" i="1"/>
  <c r="AB2294" i="1"/>
  <c r="AB2297" i="1"/>
  <c r="AB2298" i="1"/>
  <c r="AB2301" i="1"/>
  <c r="AB2303" i="1"/>
  <c r="AB2308" i="1"/>
  <c r="AB2310" i="1"/>
  <c r="AB2317" i="1"/>
  <c r="AB2319" i="1"/>
  <c r="AB2324" i="1"/>
  <c r="AB2326" i="1"/>
  <c r="AB2333" i="1"/>
  <c r="AB2335" i="1"/>
  <c r="AB2340" i="1"/>
  <c r="AB2342" i="1"/>
  <c r="AB2349" i="1"/>
  <c r="AB2351" i="1"/>
  <c r="AB2358" i="1"/>
  <c r="AB2365" i="1"/>
  <c r="AB2367" i="1"/>
  <c r="AB2372" i="1"/>
  <c r="AB2374" i="1"/>
  <c r="AB2381" i="1"/>
  <c r="AB2383" i="1"/>
  <c r="AB2388" i="1"/>
  <c r="AB2390" i="1"/>
  <c r="AB2397" i="1"/>
  <c r="AB2399" i="1"/>
  <c r="AB2406" i="1"/>
  <c r="AB2413" i="1"/>
  <c r="AB2415" i="1"/>
  <c r="AB2422" i="1"/>
  <c r="AB2429" i="1"/>
  <c r="AB2431" i="1"/>
  <c r="AB2436" i="1"/>
  <c r="AB2438" i="1"/>
  <c r="AB2445" i="1"/>
  <c r="AB2447" i="1"/>
  <c r="AB2455" i="1"/>
  <c r="AB2458" i="1"/>
  <c r="AB2461" i="1"/>
  <c r="AB2466" i="1"/>
  <c r="AB2476" i="1"/>
  <c r="AB2478" i="1"/>
  <c r="AB2490" i="1"/>
  <c r="AB2578" i="1"/>
  <c r="AB2610" i="1"/>
  <c r="AB2706" i="1"/>
  <c r="AB2722" i="1"/>
  <c r="AB2762" i="1"/>
  <c r="AB2770" i="1"/>
  <c r="AB2098" i="1"/>
  <c r="AB2106" i="1"/>
  <c r="AB2114" i="1"/>
  <c r="AB2122" i="1"/>
  <c r="AB2130" i="1"/>
  <c r="AB2138" i="1"/>
  <c r="AB2146" i="1"/>
  <c r="AB2154" i="1"/>
  <c r="AB2162" i="1"/>
  <c r="AB2170" i="1"/>
  <c r="AB2178" i="1"/>
  <c r="AB2186" i="1"/>
  <c r="AB2194" i="1"/>
  <c r="AB2202" i="1"/>
  <c r="AB2210" i="1"/>
  <c r="AB2218" i="1"/>
  <c r="AB2226" i="1"/>
  <c r="AB2658" i="1"/>
  <c r="AB2674" i="1"/>
  <c r="AB2698" i="1"/>
  <c r="AB2738" i="1"/>
  <c r="AB2740" i="1"/>
  <c r="AB2096" i="1"/>
  <c r="AB2104" i="1"/>
  <c r="V2110" i="1"/>
  <c r="AB2110" i="1" s="1"/>
  <c r="AB2112" i="1"/>
  <c r="S2119" i="1"/>
  <c r="AB2119" i="1" s="1"/>
  <c r="AB2120" i="1"/>
  <c r="AB2128" i="1"/>
  <c r="AB2136" i="1"/>
  <c r="AB2144" i="1"/>
  <c r="V2150" i="1"/>
  <c r="AB2150" i="1" s="1"/>
  <c r="AB2152" i="1"/>
  <c r="P2156" i="1"/>
  <c r="AB2156" i="1" s="1"/>
  <c r="Z2156" i="1"/>
  <c r="AB2160" i="1"/>
  <c r="P2164" i="1"/>
  <c r="AB2164" i="1" s="1"/>
  <c r="M2165" i="1"/>
  <c r="AB2165" i="1" s="1"/>
  <c r="V2166" i="1"/>
  <c r="AB2166" i="1" s="1"/>
  <c r="AB2168" i="1"/>
  <c r="V2174" i="1"/>
  <c r="AB2174" i="1" s="1"/>
  <c r="AB2176" i="1"/>
  <c r="AB2184" i="1"/>
  <c r="AB2192" i="1"/>
  <c r="AB2200" i="1"/>
  <c r="V2206" i="1"/>
  <c r="AB2206" i="1" s="1"/>
  <c r="S2207" i="1"/>
  <c r="AB2207" i="1" s="1"/>
  <c r="AB2208" i="1"/>
  <c r="AB2216" i="1"/>
  <c r="AB2224" i="1"/>
  <c r="AB2228" i="1"/>
  <c r="AB2231" i="1"/>
  <c r="AB2234" i="1"/>
  <c r="AB2238" i="1"/>
  <c r="AB2240" i="1"/>
  <c r="AB2247" i="1"/>
  <c r="AB2249" i="1"/>
  <c r="AB2253" i="1"/>
  <c r="AB2257" i="1"/>
  <c r="AB2260" i="1"/>
  <c r="AB2274" i="1"/>
  <c r="AB2278" i="1"/>
  <c r="AB2281" i="1"/>
  <c r="AB2284" i="1"/>
  <c r="AB2289" i="1"/>
  <c r="AB2292" i="1"/>
  <c r="AB2296" i="1"/>
  <c r="AB2300" i="1"/>
  <c r="AB2302" i="1"/>
  <c r="AB2309" i="1"/>
  <c r="AB2311" i="1"/>
  <c r="AB2316" i="1"/>
  <c r="AB2318" i="1"/>
  <c r="AB2325" i="1"/>
  <c r="AB2327" i="1"/>
  <c r="AB2332" i="1"/>
  <c r="AB2334" i="1"/>
  <c r="AB2341" i="1"/>
  <c r="AB2343" i="1"/>
  <c r="AB2348" i="1"/>
  <c r="AB2350" i="1"/>
  <c r="AB2357" i="1"/>
  <c r="AB2359" i="1"/>
  <c r="AB2364" i="1"/>
  <c r="AB2366" i="1"/>
  <c r="AB2373" i="1"/>
  <c r="AB2375" i="1"/>
  <c r="AB2380" i="1"/>
  <c r="AB2382" i="1"/>
  <c r="AB2389" i="1"/>
  <c r="AB2391" i="1"/>
  <c r="AB2396" i="1"/>
  <c r="AB2398" i="1"/>
  <c r="AB2405" i="1"/>
  <c r="AB2407" i="1"/>
  <c r="AB2412" i="1"/>
  <c r="AB2414" i="1"/>
  <c r="AB2421" i="1"/>
  <c r="AB2423" i="1"/>
  <c r="AB2428" i="1"/>
  <c r="AB2430" i="1"/>
  <c r="AB2437" i="1"/>
  <c r="AB2439" i="1"/>
  <c r="AB2444" i="1"/>
  <c r="AB2446" i="1"/>
  <c r="AB2451" i="1"/>
  <c r="AB2454" i="1"/>
  <c r="AB2459" i="1"/>
  <c r="AB2460" i="1"/>
  <c r="AB2467" i="1"/>
  <c r="AB2468" i="1"/>
  <c r="AB2471" i="1"/>
  <c r="AB2472" i="1"/>
  <c r="AB2477" i="1"/>
  <c r="AB2479" i="1"/>
  <c r="AB2484" i="1"/>
  <c r="AB2492" i="1"/>
  <c r="AB2516" i="1"/>
  <c r="AB2548" i="1"/>
  <c r="AB2562" i="1"/>
  <c r="AB2586" i="1"/>
  <c r="AB2594" i="1"/>
  <c r="AB2596" i="1"/>
  <c r="AB2628" i="1"/>
  <c r="AB2754" i="1"/>
  <c r="AB2481" i="1"/>
  <c r="AB2497" i="1"/>
  <c r="AB2513" i="1"/>
  <c r="AB2529" i="1"/>
  <c r="AB2545" i="1"/>
  <c r="AB2561" i="1"/>
  <c r="AB2577" i="1"/>
  <c r="AB2593" i="1"/>
  <c r="AB2609" i="1"/>
  <c r="AB2625" i="1"/>
  <c r="AB2641" i="1"/>
  <c r="AB2657" i="1"/>
  <c r="AB2673" i="1"/>
  <c r="AB2689" i="1"/>
  <c r="AB2705" i="1"/>
  <c r="AB2721" i="1"/>
  <c r="AB2737" i="1"/>
  <c r="AB2753" i="1"/>
  <c r="AB2769" i="1"/>
  <c r="AB2781" i="1"/>
  <c r="AB2797" i="1"/>
  <c r="AB2813" i="1"/>
  <c r="AB2829" i="1"/>
  <c r="AB2845" i="1"/>
  <c r="AB2861" i="1"/>
  <c r="AB2877" i="1"/>
  <c r="AB2893" i="1"/>
  <c r="AB2909" i="1"/>
  <c r="AB2925" i="1"/>
  <c r="AB2941" i="1"/>
  <c r="AB2957" i="1"/>
  <c r="AB2973" i="1"/>
  <c r="AB2989" i="1"/>
  <c r="AB3005" i="1"/>
  <c r="AB3021" i="1"/>
  <c r="AB3037" i="1"/>
  <c r="AB3315" i="1"/>
  <c r="AB3346" i="1"/>
  <c r="Z2483" i="1"/>
  <c r="AB2483" i="1" s="1"/>
  <c r="M2486" i="1"/>
  <c r="AB2486" i="1" s="1"/>
  <c r="S2488" i="1"/>
  <c r="AB2488" i="1" s="1"/>
  <c r="P2493" i="1"/>
  <c r="V2495" i="1"/>
  <c r="AB2495" i="1" s="1"/>
  <c r="Z2499" i="1"/>
  <c r="AB2499" i="1" s="1"/>
  <c r="M2502" i="1"/>
  <c r="AB2502" i="1" s="1"/>
  <c r="S2504" i="1"/>
  <c r="AB2504" i="1" s="1"/>
  <c r="P2509" i="1"/>
  <c r="V2511" i="1"/>
  <c r="AB2511" i="1" s="1"/>
  <c r="Z2515" i="1"/>
  <c r="AB2515" i="1" s="1"/>
  <c r="M2518" i="1"/>
  <c r="AB2518" i="1" s="1"/>
  <c r="S2520" i="1"/>
  <c r="AB2520" i="1" s="1"/>
  <c r="P2525" i="1"/>
  <c r="V2527" i="1"/>
  <c r="AB2527" i="1" s="1"/>
  <c r="Z2531" i="1"/>
  <c r="AB2531" i="1" s="1"/>
  <c r="M2534" i="1"/>
  <c r="AB2534" i="1" s="1"/>
  <c r="S2536" i="1"/>
  <c r="AB2536" i="1" s="1"/>
  <c r="P2541" i="1"/>
  <c r="V2543" i="1"/>
  <c r="AB2543" i="1" s="1"/>
  <c r="Z2547" i="1"/>
  <c r="AB2547" i="1" s="1"/>
  <c r="M2550" i="1"/>
  <c r="AB2550" i="1" s="1"/>
  <c r="S2552" i="1"/>
  <c r="AB2552" i="1" s="1"/>
  <c r="P2557" i="1"/>
  <c r="V2559" i="1"/>
  <c r="AB2559" i="1" s="1"/>
  <c r="Z2563" i="1"/>
  <c r="AB2563" i="1" s="1"/>
  <c r="M2566" i="1"/>
  <c r="AB2566" i="1" s="1"/>
  <c r="S2568" i="1"/>
  <c r="AB2568" i="1" s="1"/>
  <c r="P2573" i="1"/>
  <c r="V2575" i="1"/>
  <c r="AB2575" i="1" s="1"/>
  <c r="Z2579" i="1"/>
  <c r="AB2579" i="1" s="1"/>
  <c r="M2582" i="1"/>
  <c r="AB2582" i="1" s="1"/>
  <c r="S2584" i="1"/>
  <c r="AB2584" i="1" s="1"/>
  <c r="P2589" i="1"/>
  <c r="V2591" i="1"/>
  <c r="AB2591" i="1" s="1"/>
  <c r="Z2595" i="1"/>
  <c r="AB2595" i="1" s="1"/>
  <c r="M2598" i="1"/>
  <c r="AB2598" i="1" s="1"/>
  <c r="S2600" i="1"/>
  <c r="AB2600" i="1" s="1"/>
  <c r="P2605" i="1"/>
  <c r="V2607" i="1"/>
  <c r="AB2607" i="1" s="1"/>
  <c r="Z2611" i="1"/>
  <c r="AB2611" i="1" s="1"/>
  <c r="M2614" i="1"/>
  <c r="AB2614" i="1" s="1"/>
  <c r="S2616" i="1"/>
  <c r="AB2616" i="1" s="1"/>
  <c r="P2621" i="1"/>
  <c r="V2623" i="1"/>
  <c r="AB2623" i="1" s="1"/>
  <c r="Z2627" i="1"/>
  <c r="AB2627" i="1" s="1"/>
  <c r="M2630" i="1"/>
  <c r="AB2630" i="1" s="1"/>
  <c r="S2632" i="1"/>
  <c r="AB2632" i="1" s="1"/>
  <c r="P2637" i="1"/>
  <c r="V2639" i="1"/>
  <c r="AB2639" i="1" s="1"/>
  <c r="Z2643" i="1"/>
  <c r="AB2643" i="1" s="1"/>
  <c r="M2646" i="1"/>
  <c r="AB2646" i="1" s="1"/>
  <c r="S2648" i="1"/>
  <c r="AB2648" i="1" s="1"/>
  <c r="P2653" i="1"/>
  <c r="V2655" i="1"/>
  <c r="AB2655" i="1" s="1"/>
  <c r="Z2659" i="1"/>
  <c r="AB2659" i="1" s="1"/>
  <c r="M2662" i="1"/>
  <c r="AB2662" i="1" s="1"/>
  <c r="S2664" i="1"/>
  <c r="AB2664" i="1" s="1"/>
  <c r="P2669" i="1"/>
  <c r="V2671" i="1"/>
  <c r="AB2671" i="1" s="1"/>
  <c r="Z2675" i="1"/>
  <c r="AB2675" i="1" s="1"/>
  <c r="M2678" i="1"/>
  <c r="AB2678" i="1" s="1"/>
  <c r="S2680" i="1"/>
  <c r="AB2680" i="1" s="1"/>
  <c r="P2685" i="1"/>
  <c r="V2687" i="1"/>
  <c r="AB2687" i="1" s="1"/>
  <c r="Z2691" i="1"/>
  <c r="AB2691" i="1" s="1"/>
  <c r="M2694" i="1"/>
  <c r="AB2694" i="1" s="1"/>
  <c r="S2696" i="1"/>
  <c r="AB2696" i="1" s="1"/>
  <c r="P2701" i="1"/>
  <c r="V2703" i="1"/>
  <c r="AB2703" i="1" s="1"/>
  <c r="Z2707" i="1"/>
  <c r="AB2707" i="1" s="1"/>
  <c r="M2710" i="1"/>
  <c r="AB2710" i="1" s="1"/>
  <c r="S2712" i="1"/>
  <c r="AB2712" i="1" s="1"/>
  <c r="P2717" i="1"/>
  <c r="V2719" i="1"/>
  <c r="AB2719" i="1" s="1"/>
  <c r="Z2723" i="1"/>
  <c r="AB2723" i="1" s="1"/>
  <c r="M2726" i="1"/>
  <c r="AB2726" i="1" s="1"/>
  <c r="S2728" i="1"/>
  <c r="AB2728" i="1" s="1"/>
  <c r="P2733" i="1"/>
  <c r="V2735" i="1"/>
  <c r="AB2735" i="1" s="1"/>
  <c r="Z2739" i="1"/>
  <c r="AB2739" i="1" s="1"/>
  <c r="M2742" i="1"/>
  <c r="AB2742" i="1" s="1"/>
  <c r="S2744" i="1"/>
  <c r="AB2744" i="1" s="1"/>
  <c r="P2749" i="1"/>
  <c r="V2751" i="1"/>
  <c r="AB2751" i="1" s="1"/>
  <c r="Z2755" i="1"/>
  <c r="AB2755" i="1" s="1"/>
  <c r="M2758" i="1"/>
  <c r="AB2758" i="1" s="1"/>
  <c r="S2760" i="1"/>
  <c r="AB2760" i="1" s="1"/>
  <c r="P2765" i="1"/>
  <c r="V2767" i="1"/>
  <c r="AB2767" i="1" s="1"/>
  <c r="Z2771" i="1"/>
  <c r="AB2771" i="1" s="1"/>
  <c r="S2777" i="1"/>
  <c r="AB2777" i="1" s="1"/>
  <c r="AB2778" i="1"/>
  <c r="P2782" i="1"/>
  <c r="AB2782" i="1" s="1"/>
  <c r="Z2784" i="1"/>
  <c r="AB2784" i="1" s="1"/>
  <c r="M2787" i="1"/>
  <c r="AB2787" i="1" s="1"/>
  <c r="V2788" i="1"/>
  <c r="AB2788" i="1" s="1"/>
  <c r="S2793" i="1"/>
  <c r="AB2793" i="1" s="1"/>
  <c r="AB2794" i="1"/>
  <c r="P2798" i="1"/>
  <c r="AB2798" i="1" s="1"/>
  <c r="Z2800" i="1"/>
  <c r="AB2800" i="1" s="1"/>
  <c r="M2803" i="1"/>
  <c r="AB2803" i="1" s="1"/>
  <c r="V2804" i="1"/>
  <c r="AB2804" i="1" s="1"/>
  <c r="AB2809" i="1"/>
  <c r="S2809" i="1"/>
  <c r="AB2810" i="1"/>
  <c r="P2814" i="1"/>
  <c r="AB2814" i="1" s="1"/>
  <c r="Z2816" i="1"/>
  <c r="AB2816" i="1" s="1"/>
  <c r="M2819" i="1"/>
  <c r="AB2819" i="1" s="1"/>
  <c r="V2820" i="1"/>
  <c r="AB2820" i="1" s="1"/>
  <c r="S2825" i="1"/>
  <c r="AB2825" i="1" s="1"/>
  <c r="AB2826" i="1"/>
  <c r="P2830" i="1"/>
  <c r="AB2830" i="1" s="1"/>
  <c r="Z2832" i="1"/>
  <c r="AB2832" i="1" s="1"/>
  <c r="M2835" i="1"/>
  <c r="AB2835" i="1" s="1"/>
  <c r="V2836" i="1"/>
  <c r="AB2836" i="1" s="1"/>
  <c r="S2841" i="1"/>
  <c r="AB2841" i="1" s="1"/>
  <c r="AB2842" i="1"/>
  <c r="P2846" i="1"/>
  <c r="AB2846" i="1" s="1"/>
  <c r="Z2848" i="1"/>
  <c r="AB2848" i="1" s="1"/>
  <c r="M2851" i="1"/>
  <c r="AB2851" i="1" s="1"/>
  <c r="V2852" i="1"/>
  <c r="AB2852" i="1" s="1"/>
  <c r="S2857" i="1"/>
  <c r="AB2857" i="1" s="1"/>
  <c r="AB2858" i="1"/>
  <c r="P2862" i="1"/>
  <c r="AB2862" i="1" s="1"/>
  <c r="Z2864" i="1"/>
  <c r="AB2864" i="1" s="1"/>
  <c r="M2867" i="1"/>
  <c r="AB2867" i="1" s="1"/>
  <c r="V2868" i="1"/>
  <c r="AB2868" i="1" s="1"/>
  <c r="AB2873" i="1"/>
  <c r="S2873" i="1"/>
  <c r="AB2874" i="1"/>
  <c r="P2878" i="1"/>
  <c r="AB2878" i="1" s="1"/>
  <c r="Z2880" i="1"/>
  <c r="AB2880" i="1" s="1"/>
  <c r="M2883" i="1"/>
  <c r="AB2883" i="1" s="1"/>
  <c r="V2884" i="1"/>
  <c r="AB2884" i="1" s="1"/>
  <c r="AB2886" i="1"/>
  <c r="M2895" i="1"/>
  <c r="AB2895" i="1" s="1"/>
  <c r="V2896" i="1"/>
  <c r="S2897" i="1"/>
  <c r="AB2897" i="1" s="1"/>
  <c r="P2898" i="1"/>
  <c r="AB2898" i="1" s="1"/>
  <c r="Z2900" i="1"/>
  <c r="AB2902" i="1"/>
  <c r="M2911" i="1"/>
  <c r="AB2911" i="1" s="1"/>
  <c r="V2912" i="1"/>
  <c r="S2913" i="1"/>
  <c r="AB2913" i="1" s="1"/>
  <c r="P2914" i="1"/>
  <c r="AB2914" i="1" s="1"/>
  <c r="Z2916" i="1"/>
  <c r="AB2918" i="1"/>
  <c r="M2927" i="1"/>
  <c r="AB2927" i="1" s="1"/>
  <c r="V2928" i="1"/>
  <c r="S2929" i="1"/>
  <c r="AB2929" i="1" s="1"/>
  <c r="P2930" i="1"/>
  <c r="AB2930" i="1" s="1"/>
  <c r="Z2932" i="1"/>
  <c r="AB2934" i="1"/>
  <c r="M2943" i="1"/>
  <c r="AB2943" i="1" s="1"/>
  <c r="V2944" i="1"/>
  <c r="AB2945" i="1"/>
  <c r="S2945" i="1"/>
  <c r="P2946" i="1"/>
  <c r="AB2946" i="1" s="1"/>
  <c r="Z2948" i="1"/>
  <c r="AB2950" i="1"/>
  <c r="M2959" i="1"/>
  <c r="AB2959" i="1" s="1"/>
  <c r="V2960" i="1"/>
  <c r="AB2961" i="1"/>
  <c r="S2961" i="1"/>
  <c r="P2962" i="1"/>
  <c r="AB2962" i="1" s="1"/>
  <c r="Z2964" i="1"/>
  <c r="AB2966" i="1"/>
  <c r="M2975" i="1"/>
  <c r="AB2975" i="1" s="1"/>
  <c r="V2976" i="1"/>
  <c r="AB2977" i="1"/>
  <c r="S2977" i="1"/>
  <c r="P2978" i="1"/>
  <c r="AB2978" i="1" s="1"/>
  <c r="Z2980" i="1"/>
  <c r="AB2982" i="1"/>
  <c r="M2991" i="1"/>
  <c r="AB2991" i="1" s="1"/>
  <c r="V2992" i="1"/>
  <c r="AB2993" i="1"/>
  <c r="S2993" i="1"/>
  <c r="P2994" i="1"/>
  <c r="AB2994" i="1" s="1"/>
  <c r="Z2996" i="1"/>
  <c r="AB2998" i="1"/>
  <c r="M3007" i="1"/>
  <c r="AB3007" i="1" s="1"/>
  <c r="V3008" i="1"/>
  <c r="AB3009" i="1"/>
  <c r="S3009" i="1"/>
  <c r="P3010" i="1"/>
  <c r="AB3010" i="1" s="1"/>
  <c r="Z3012" i="1"/>
  <c r="AB3014" i="1"/>
  <c r="M3023" i="1"/>
  <c r="AB3023" i="1" s="1"/>
  <c r="V3024" i="1"/>
  <c r="AB3025" i="1"/>
  <c r="S3025" i="1"/>
  <c r="P3026" i="1"/>
  <c r="AB3026" i="1" s="1"/>
  <c r="Z3028" i="1"/>
  <c r="AB3030" i="1"/>
  <c r="M3039" i="1"/>
  <c r="AB3039" i="1" s="1"/>
  <c r="V3040" i="1"/>
  <c r="AB3041" i="1"/>
  <c r="S3041" i="1"/>
  <c r="P3042" i="1"/>
  <c r="AB3042" i="1" s="1"/>
  <c r="Z3044" i="1"/>
  <c r="AB3046" i="1"/>
  <c r="Z3057" i="1"/>
  <c r="AB3057" i="1" s="1"/>
  <c r="AB3064" i="1"/>
  <c r="AB3069" i="1"/>
  <c r="AB3071" i="1"/>
  <c r="M3076" i="1"/>
  <c r="P3087" i="1"/>
  <c r="AB3107" i="1"/>
  <c r="AB3111" i="1"/>
  <c r="AB3118" i="1"/>
  <c r="AB3139" i="1"/>
  <c r="AB3143" i="1"/>
  <c r="AB3150" i="1"/>
  <c r="AB3171" i="1"/>
  <c r="AB3175" i="1"/>
  <c r="AB3182" i="1"/>
  <c r="AB3203" i="1"/>
  <c r="AB3207" i="1"/>
  <c r="AB3214" i="1"/>
  <c r="AB3235" i="1"/>
  <c r="AB3239" i="1"/>
  <c r="AB3246" i="1"/>
  <c r="AB3267" i="1"/>
  <c r="AB3271" i="1"/>
  <c r="AB3278" i="1"/>
  <c r="AB3299" i="1"/>
  <c r="AB3303" i="1"/>
  <c r="AB3310" i="1"/>
  <c r="AB3437" i="1"/>
  <c r="AB3438" i="1"/>
  <c r="AB2489" i="1"/>
  <c r="AB2505" i="1"/>
  <c r="AB2521" i="1"/>
  <c r="AB2537" i="1"/>
  <c r="AB2553" i="1"/>
  <c r="AB2569" i="1"/>
  <c r="AB2585" i="1"/>
  <c r="AB2601" i="1"/>
  <c r="AB2617" i="1"/>
  <c r="AB2633" i="1"/>
  <c r="AB2649" i="1"/>
  <c r="AB2665" i="1"/>
  <c r="AB2681" i="1"/>
  <c r="AB2697" i="1"/>
  <c r="AB2713" i="1"/>
  <c r="AB2729" i="1"/>
  <c r="AB2745" i="1"/>
  <c r="AB2761" i="1"/>
  <c r="AB2896" i="1"/>
  <c r="AB2912" i="1"/>
  <c r="AB2928" i="1"/>
  <c r="AB2944" i="1"/>
  <c r="AB2960" i="1"/>
  <c r="AB2976" i="1"/>
  <c r="AB2992" i="1"/>
  <c r="AB3008" i="1"/>
  <c r="AB3024" i="1"/>
  <c r="AB3040" i="1"/>
  <c r="AB3087" i="1"/>
  <c r="P2485" i="1"/>
  <c r="AB2485" i="1" s="1"/>
  <c r="V2487" i="1"/>
  <c r="AB2487" i="1" s="1"/>
  <c r="Z2491" i="1"/>
  <c r="AB2491" i="1" s="1"/>
  <c r="AB2493" i="1"/>
  <c r="M2494" i="1"/>
  <c r="AB2494" i="1" s="1"/>
  <c r="S2496" i="1"/>
  <c r="AB2496" i="1" s="1"/>
  <c r="P2501" i="1"/>
  <c r="AB2501" i="1" s="1"/>
  <c r="V2503" i="1"/>
  <c r="AB2503" i="1" s="1"/>
  <c r="Z2507" i="1"/>
  <c r="AB2507" i="1" s="1"/>
  <c r="AB2509" i="1"/>
  <c r="M2510" i="1"/>
  <c r="AB2510" i="1" s="1"/>
  <c r="S2512" i="1"/>
  <c r="AB2512" i="1" s="1"/>
  <c r="P2517" i="1"/>
  <c r="AB2517" i="1" s="1"/>
  <c r="V2519" i="1"/>
  <c r="AB2519" i="1" s="1"/>
  <c r="Z2523" i="1"/>
  <c r="AB2523" i="1" s="1"/>
  <c r="AB2525" i="1"/>
  <c r="M2526" i="1"/>
  <c r="AB2526" i="1" s="1"/>
  <c r="S2528" i="1"/>
  <c r="AB2528" i="1" s="1"/>
  <c r="P2533" i="1"/>
  <c r="AB2533" i="1" s="1"/>
  <c r="V2535" i="1"/>
  <c r="AB2535" i="1" s="1"/>
  <c r="Z2539" i="1"/>
  <c r="AB2539" i="1" s="1"/>
  <c r="AB2541" i="1"/>
  <c r="M2542" i="1"/>
  <c r="AB2542" i="1" s="1"/>
  <c r="S2544" i="1"/>
  <c r="AB2544" i="1" s="1"/>
  <c r="P2549" i="1"/>
  <c r="AB2549" i="1" s="1"/>
  <c r="V2551" i="1"/>
  <c r="AB2551" i="1" s="1"/>
  <c r="Z2555" i="1"/>
  <c r="AB2555" i="1" s="1"/>
  <c r="AB2557" i="1"/>
  <c r="M2558" i="1"/>
  <c r="AB2558" i="1" s="1"/>
  <c r="S2560" i="1"/>
  <c r="AB2560" i="1" s="1"/>
  <c r="P2565" i="1"/>
  <c r="AB2565" i="1" s="1"/>
  <c r="V2567" i="1"/>
  <c r="AB2567" i="1" s="1"/>
  <c r="Z2571" i="1"/>
  <c r="AB2571" i="1" s="1"/>
  <c r="AB2573" i="1"/>
  <c r="M2574" i="1"/>
  <c r="AB2574" i="1" s="1"/>
  <c r="S2576" i="1"/>
  <c r="AB2576" i="1" s="1"/>
  <c r="P2581" i="1"/>
  <c r="AB2581" i="1" s="1"/>
  <c r="V2583" i="1"/>
  <c r="AB2583" i="1" s="1"/>
  <c r="Z2587" i="1"/>
  <c r="AB2587" i="1" s="1"/>
  <c r="AB2589" i="1"/>
  <c r="M2590" i="1"/>
  <c r="AB2590" i="1" s="1"/>
  <c r="S2592" i="1"/>
  <c r="AB2592" i="1" s="1"/>
  <c r="P2597" i="1"/>
  <c r="AB2597" i="1" s="1"/>
  <c r="V2599" i="1"/>
  <c r="AB2599" i="1" s="1"/>
  <c r="Z2603" i="1"/>
  <c r="AB2603" i="1" s="1"/>
  <c r="AB2605" i="1"/>
  <c r="M2606" i="1"/>
  <c r="AB2606" i="1" s="1"/>
  <c r="S2608" i="1"/>
  <c r="AB2608" i="1" s="1"/>
  <c r="P2613" i="1"/>
  <c r="AB2613" i="1" s="1"/>
  <c r="V2615" i="1"/>
  <c r="AB2615" i="1" s="1"/>
  <c r="Z2619" i="1"/>
  <c r="AB2619" i="1" s="1"/>
  <c r="AB2621" i="1"/>
  <c r="M2622" i="1"/>
  <c r="AB2622" i="1" s="1"/>
  <c r="S2624" i="1"/>
  <c r="AB2624" i="1" s="1"/>
  <c r="P2629" i="1"/>
  <c r="AB2629" i="1" s="1"/>
  <c r="V2631" i="1"/>
  <c r="AB2631" i="1" s="1"/>
  <c r="Z2635" i="1"/>
  <c r="AB2635" i="1" s="1"/>
  <c r="AB2637" i="1"/>
  <c r="M2638" i="1"/>
  <c r="AB2638" i="1" s="1"/>
  <c r="S2640" i="1"/>
  <c r="AB2640" i="1" s="1"/>
  <c r="P2645" i="1"/>
  <c r="AB2645" i="1" s="1"/>
  <c r="V2647" i="1"/>
  <c r="AB2647" i="1" s="1"/>
  <c r="Z2651" i="1"/>
  <c r="AB2651" i="1" s="1"/>
  <c r="AB2653" i="1"/>
  <c r="M2654" i="1"/>
  <c r="AB2654" i="1" s="1"/>
  <c r="S2656" i="1"/>
  <c r="AB2656" i="1" s="1"/>
  <c r="P2661" i="1"/>
  <c r="AB2661" i="1" s="1"/>
  <c r="V2663" i="1"/>
  <c r="AB2663" i="1" s="1"/>
  <c r="Z2667" i="1"/>
  <c r="AB2667" i="1" s="1"/>
  <c r="AB2669" i="1"/>
  <c r="M2670" i="1"/>
  <c r="AB2670" i="1" s="1"/>
  <c r="S2672" i="1"/>
  <c r="AB2672" i="1" s="1"/>
  <c r="P2677" i="1"/>
  <c r="AB2677" i="1" s="1"/>
  <c r="V2679" i="1"/>
  <c r="AB2679" i="1" s="1"/>
  <c r="Z2683" i="1"/>
  <c r="AB2683" i="1" s="1"/>
  <c r="AB2685" i="1"/>
  <c r="M2686" i="1"/>
  <c r="AB2686" i="1" s="1"/>
  <c r="S2688" i="1"/>
  <c r="AB2688" i="1" s="1"/>
  <c r="P2693" i="1"/>
  <c r="AB2693" i="1" s="1"/>
  <c r="V2695" i="1"/>
  <c r="AB2695" i="1" s="1"/>
  <c r="Z2699" i="1"/>
  <c r="AB2699" i="1" s="1"/>
  <c r="AB2701" i="1"/>
  <c r="M2702" i="1"/>
  <c r="AB2702" i="1" s="1"/>
  <c r="S2704" i="1"/>
  <c r="AB2704" i="1" s="1"/>
  <c r="P2709" i="1"/>
  <c r="AB2709" i="1" s="1"/>
  <c r="V2711" i="1"/>
  <c r="AB2711" i="1" s="1"/>
  <c r="Z2715" i="1"/>
  <c r="AB2715" i="1" s="1"/>
  <c r="AB2717" i="1"/>
  <c r="M2718" i="1"/>
  <c r="AB2718" i="1" s="1"/>
  <c r="S2720" i="1"/>
  <c r="AB2720" i="1" s="1"/>
  <c r="P2725" i="1"/>
  <c r="AB2725" i="1" s="1"/>
  <c r="V2727" i="1"/>
  <c r="AB2727" i="1" s="1"/>
  <c r="Z2731" i="1"/>
  <c r="AB2731" i="1" s="1"/>
  <c r="AB2733" i="1"/>
  <c r="M2734" i="1"/>
  <c r="AB2734" i="1" s="1"/>
  <c r="S2736" i="1"/>
  <c r="AB2736" i="1" s="1"/>
  <c r="P2741" i="1"/>
  <c r="AB2741" i="1" s="1"/>
  <c r="V2743" i="1"/>
  <c r="AB2743" i="1" s="1"/>
  <c r="Z2747" i="1"/>
  <c r="AB2747" i="1" s="1"/>
  <c r="AB2749" i="1"/>
  <c r="M2750" i="1"/>
  <c r="AB2750" i="1" s="1"/>
  <c r="S2752" i="1"/>
  <c r="AB2752" i="1" s="1"/>
  <c r="P2757" i="1"/>
  <c r="AB2757" i="1" s="1"/>
  <c r="V2759" i="1"/>
  <c r="AB2759" i="1" s="1"/>
  <c r="Z2763" i="1"/>
  <c r="AB2763" i="1" s="1"/>
  <c r="AB2765" i="1"/>
  <c r="M2766" i="1"/>
  <c r="AB2766" i="1" s="1"/>
  <c r="S2768" i="1"/>
  <c r="AB2768" i="1" s="1"/>
  <c r="P2773" i="1"/>
  <c r="AB2773" i="1" s="1"/>
  <c r="P2774" i="1"/>
  <c r="AB2774" i="1" s="1"/>
  <c r="Z2776" i="1"/>
  <c r="AB2776" i="1" s="1"/>
  <c r="M2779" i="1"/>
  <c r="AB2779" i="1" s="1"/>
  <c r="V2780" i="1"/>
  <c r="AB2780" i="1" s="1"/>
  <c r="AB2785" i="1"/>
  <c r="S2785" i="1"/>
  <c r="AB2786" i="1"/>
  <c r="P2790" i="1"/>
  <c r="AB2790" i="1" s="1"/>
  <c r="Z2792" i="1"/>
  <c r="AB2792" i="1" s="1"/>
  <c r="M2795" i="1"/>
  <c r="AB2795" i="1" s="1"/>
  <c r="V2796" i="1"/>
  <c r="AB2796" i="1" s="1"/>
  <c r="S2801" i="1"/>
  <c r="AB2801" i="1" s="1"/>
  <c r="AB2802" i="1"/>
  <c r="P2806" i="1"/>
  <c r="AB2806" i="1" s="1"/>
  <c r="Z2808" i="1"/>
  <c r="AB2808" i="1" s="1"/>
  <c r="M2811" i="1"/>
  <c r="AB2811" i="1" s="1"/>
  <c r="V2812" i="1"/>
  <c r="AB2812" i="1" s="1"/>
  <c r="AB2817" i="1"/>
  <c r="S2817" i="1"/>
  <c r="AB2818" i="1"/>
  <c r="P2822" i="1"/>
  <c r="AB2822" i="1" s="1"/>
  <c r="Z2824" i="1"/>
  <c r="AB2824" i="1" s="1"/>
  <c r="M2827" i="1"/>
  <c r="AB2827" i="1" s="1"/>
  <c r="V2828" i="1"/>
  <c r="AB2828" i="1" s="1"/>
  <c r="S2833" i="1"/>
  <c r="AB2833" i="1" s="1"/>
  <c r="AB2834" i="1"/>
  <c r="P2838" i="1"/>
  <c r="AB2838" i="1" s="1"/>
  <c r="Z2840" i="1"/>
  <c r="AB2840" i="1" s="1"/>
  <c r="M2843" i="1"/>
  <c r="AB2843" i="1" s="1"/>
  <c r="V2844" i="1"/>
  <c r="AB2844" i="1" s="1"/>
  <c r="AB2849" i="1"/>
  <c r="S2849" i="1"/>
  <c r="AB2850" i="1"/>
  <c r="P2854" i="1"/>
  <c r="AB2854" i="1" s="1"/>
  <c r="Z2856" i="1"/>
  <c r="AB2856" i="1" s="1"/>
  <c r="M2859" i="1"/>
  <c r="AB2859" i="1" s="1"/>
  <c r="V2860" i="1"/>
  <c r="AB2860" i="1" s="1"/>
  <c r="S2865" i="1"/>
  <c r="AB2865" i="1" s="1"/>
  <c r="AB2866" i="1"/>
  <c r="P2870" i="1"/>
  <c r="AB2870" i="1" s="1"/>
  <c r="Z2872" i="1"/>
  <c r="AB2872" i="1" s="1"/>
  <c r="M2875" i="1"/>
  <c r="AB2875" i="1" s="1"/>
  <c r="V2876" i="1"/>
  <c r="AB2876" i="1" s="1"/>
  <c r="AB2881" i="1"/>
  <c r="S2881" i="1"/>
  <c r="AB2882" i="1"/>
  <c r="M2887" i="1"/>
  <c r="AB2887" i="1" s="1"/>
  <c r="V2888" i="1"/>
  <c r="AB2888" i="1" s="1"/>
  <c r="S2889" i="1"/>
  <c r="AB2889" i="1" s="1"/>
  <c r="P2890" i="1"/>
  <c r="AB2890" i="1" s="1"/>
  <c r="Z2892" i="1"/>
  <c r="AB2892" i="1" s="1"/>
  <c r="AB2894" i="1"/>
  <c r="AB2900" i="1"/>
  <c r="M2903" i="1"/>
  <c r="AB2903" i="1" s="1"/>
  <c r="V2904" i="1"/>
  <c r="AB2904" i="1" s="1"/>
  <c r="S2905" i="1"/>
  <c r="AB2905" i="1" s="1"/>
  <c r="P2906" i="1"/>
  <c r="AB2906" i="1" s="1"/>
  <c r="Z2908" i="1"/>
  <c r="AB2908" i="1" s="1"/>
  <c r="AB2910" i="1"/>
  <c r="AB2916" i="1"/>
  <c r="M2919" i="1"/>
  <c r="AB2919" i="1" s="1"/>
  <c r="V2920" i="1"/>
  <c r="AB2920" i="1" s="1"/>
  <c r="S2921" i="1"/>
  <c r="AB2921" i="1" s="1"/>
  <c r="P2922" i="1"/>
  <c r="AB2922" i="1" s="1"/>
  <c r="Z2924" i="1"/>
  <c r="AB2924" i="1" s="1"/>
  <c r="AB2926" i="1"/>
  <c r="AB2932" i="1"/>
  <c r="M2935" i="1"/>
  <c r="AB2935" i="1" s="1"/>
  <c r="V2936" i="1"/>
  <c r="AB2936" i="1" s="1"/>
  <c r="S2937" i="1"/>
  <c r="AB2937" i="1" s="1"/>
  <c r="P2938" i="1"/>
  <c r="AB2938" i="1" s="1"/>
  <c r="Z2940" i="1"/>
  <c r="AB2940" i="1" s="1"/>
  <c r="AB2942" i="1"/>
  <c r="AB2948" i="1"/>
  <c r="M2951" i="1"/>
  <c r="AB2951" i="1" s="1"/>
  <c r="V2952" i="1"/>
  <c r="AB2952" i="1" s="1"/>
  <c r="S2953" i="1"/>
  <c r="AB2953" i="1" s="1"/>
  <c r="P2954" i="1"/>
  <c r="AB2954" i="1" s="1"/>
  <c r="Z2956" i="1"/>
  <c r="AB2956" i="1" s="1"/>
  <c r="AB2958" i="1"/>
  <c r="AB2964" i="1"/>
  <c r="M2967" i="1"/>
  <c r="AB2967" i="1" s="1"/>
  <c r="V2968" i="1"/>
  <c r="AB2968" i="1" s="1"/>
  <c r="S2969" i="1"/>
  <c r="AB2969" i="1" s="1"/>
  <c r="P2970" i="1"/>
  <c r="AB2970" i="1" s="1"/>
  <c r="Z2972" i="1"/>
  <c r="AB2972" i="1" s="1"/>
  <c r="AB2974" i="1"/>
  <c r="AB2980" i="1"/>
  <c r="M2983" i="1"/>
  <c r="AB2983" i="1" s="1"/>
  <c r="V2984" i="1"/>
  <c r="AB2984" i="1" s="1"/>
  <c r="S2985" i="1"/>
  <c r="AB2985" i="1" s="1"/>
  <c r="P2986" i="1"/>
  <c r="AB2986" i="1" s="1"/>
  <c r="Z2988" i="1"/>
  <c r="AB2988" i="1" s="1"/>
  <c r="AB2990" i="1"/>
  <c r="AB2996" i="1"/>
  <c r="M2999" i="1"/>
  <c r="AB2999" i="1" s="1"/>
  <c r="V3000" i="1"/>
  <c r="AB3000" i="1" s="1"/>
  <c r="S3001" i="1"/>
  <c r="AB3001" i="1" s="1"/>
  <c r="P3002" i="1"/>
  <c r="AB3002" i="1" s="1"/>
  <c r="Z3004" i="1"/>
  <c r="AB3004" i="1" s="1"/>
  <c r="AB3006" i="1"/>
  <c r="AB3012" i="1"/>
  <c r="M3015" i="1"/>
  <c r="AB3015" i="1" s="1"/>
  <c r="V3016" i="1"/>
  <c r="AB3016" i="1" s="1"/>
  <c r="S3017" i="1"/>
  <c r="AB3017" i="1" s="1"/>
  <c r="P3018" i="1"/>
  <c r="AB3018" i="1" s="1"/>
  <c r="Z3020" i="1"/>
  <c r="AB3020" i="1" s="1"/>
  <c r="AB3022" i="1"/>
  <c r="AB3028" i="1"/>
  <c r="M3031" i="1"/>
  <c r="AB3031" i="1" s="1"/>
  <c r="V3032" i="1"/>
  <c r="AB3032" i="1" s="1"/>
  <c r="S3033" i="1"/>
  <c r="AB3033" i="1" s="1"/>
  <c r="P3034" i="1"/>
  <c r="AB3034" i="1" s="1"/>
  <c r="Z3036" i="1"/>
  <c r="AB3036" i="1" s="1"/>
  <c r="AB3038" i="1"/>
  <c r="AB3044" i="1"/>
  <c r="M3047" i="1"/>
  <c r="AB3047" i="1" s="1"/>
  <c r="V3048" i="1"/>
  <c r="AB3048" i="1" s="1"/>
  <c r="P3055" i="1"/>
  <c r="AB3055" i="1" s="1"/>
  <c r="V3073" i="1"/>
  <c r="AB3073" i="1" s="1"/>
  <c r="S3078" i="1"/>
  <c r="Z3089" i="1"/>
  <c r="AB3089" i="1" s="1"/>
  <c r="AB3096" i="1"/>
  <c r="AB3101" i="1"/>
  <c r="AB3103" i="1"/>
  <c r="AB3123" i="1"/>
  <c r="AB3127" i="1"/>
  <c r="AB3134" i="1"/>
  <c r="AB3155" i="1"/>
  <c r="AB3159" i="1"/>
  <c r="AB3166" i="1"/>
  <c r="AB3187" i="1"/>
  <c r="AB3191" i="1"/>
  <c r="AB3198" i="1"/>
  <c r="AB3219" i="1"/>
  <c r="AB3223" i="1"/>
  <c r="AB3230" i="1"/>
  <c r="AB3251" i="1"/>
  <c r="AB3255" i="1"/>
  <c r="AB3262" i="1"/>
  <c r="AB3283" i="1"/>
  <c r="AB3287" i="1"/>
  <c r="AB3294" i="1"/>
  <c r="AB3319" i="1"/>
  <c r="AB3347" i="1"/>
  <c r="AB3384" i="1"/>
  <c r="AB3113" i="1"/>
  <c r="AB3129" i="1"/>
  <c r="AB3145" i="1"/>
  <c r="AB3161" i="1"/>
  <c r="AB3177" i="1"/>
  <c r="AB3193" i="1"/>
  <c r="AB3209" i="1"/>
  <c r="AB3225" i="1"/>
  <c r="AB3241" i="1"/>
  <c r="AB3257" i="1"/>
  <c r="AB3273" i="1"/>
  <c r="AB3289" i="1"/>
  <c r="AB3305" i="1"/>
  <c r="AB3321" i="1"/>
  <c r="AB3332" i="1"/>
  <c r="AB3354" i="1"/>
  <c r="AB3364" i="1"/>
  <c r="AB3386" i="1"/>
  <c r="AB3396" i="1"/>
  <c r="AB3413" i="1"/>
  <c r="AB3426" i="1"/>
  <c r="AB3445" i="1"/>
  <c r="P3050" i="1"/>
  <c r="AB3050" i="1" s="1"/>
  <c r="V3052" i="1"/>
  <c r="AB3052" i="1" s="1"/>
  <c r="Z3056" i="1"/>
  <c r="AB3058" i="1"/>
  <c r="M3059" i="1"/>
  <c r="AB3059" i="1" s="1"/>
  <c r="S3061" i="1"/>
  <c r="AB3061" i="1" s="1"/>
  <c r="P3066" i="1"/>
  <c r="AB3066" i="1" s="1"/>
  <c r="V3068" i="1"/>
  <c r="AB3068" i="1" s="1"/>
  <c r="Z3072" i="1"/>
  <c r="AB3074" i="1"/>
  <c r="M3075" i="1"/>
  <c r="AB3075" i="1" s="1"/>
  <c r="S3077" i="1"/>
  <c r="AB3077" i="1" s="1"/>
  <c r="P3082" i="1"/>
  <c r="AB3082" i="1" s="1"/>
  <c r="V3084" i="1"/>
  <c r="AB3084" i="1" s="1"/>
  <c r="Z3088" i="1"/>
  <c r="AB3090" i="1"/>
  <c r="M3091" i="1"/>
  <c r="AB3091" i="1" s="1"/>
  <c r="S3093" i="1"/>
  <c r="AB3093" i="1" s="1"/>
  <c r="P3098" i="1"/>
  <c r="AB3098" i="1" s="1"/>
  <c r="V3100" i="1"/>
  <c r="AB3100" i="1" s="1"/>
  <c r="V3104" i="1"/>
  <c r="AB3104" i="1" s="1"/>
  <c r="AB3109" i="1"/>
  <c r="S3109" i="1"/>
  <c r="P3114" i="1"/>
  <c r="AB3114" i="1" s="1"/>
  <c r="Z3116" i="1"/>
  <c r="M3119" i="1"/>
  <c r="AB3119" i="1" s="1"/>
  <c r="V3120" i="1"/>
  <c r="AB3120" i="1" s="1"/>
  <c r="S3125" i="1"/>
  <c r="AB3125" i="1" s="1"/>
  <c r="P3130" i="1"/>
  <c r="AB3130" i="1" s="1"/>
  <c r="Z3132" i="1"/>
  <c r="M3135" i="1"/>
  <c r="AB3135" i="1" s="1"/>
  <c r="V3136" i="1"/>
  <c r="AB3136" i="1" s="1"/>
  <c r="S3141" i="1"/>
  <c r="AB3141" i="1" s="1"/>
  <c r="P3146" i="1"/>
  <c r="AB3146" i="1" s="1"/>
  <c r="Z3148" i="1"/>
  <c r="M3151" i="1"/>
  <c r="AB3151" i="1" s="1"/>
  <c r="V3152" i="1"/>
  <c r="AB3152" i="1" s="1"/>
  <c r="S3157" i="1"/>
  <c r="AB3157" i="1" s="1"/>
  <c r="P3162" i="1"/>
  <c r="AB3162" i="1" s="1"/>
  <c r="Z3164" i="1"/>
  <c r="M3167" i="1"/>
  <c r="AB3167" i="1" s="1"/>
  <c r="V3168" i="1"/>
  <c r="AB3168" i="1" s="1"/>
  <c r="AB3173" i="1"/>
  <c r="S3173" i="1"/>
  <c r="P3178" i="1"/>
  <c r="AB3178" i="1" s="1"/>
  <c r="Z3180" i="1"/>
  <c r="M3183" i="1"/>
  <c r="AB3183" i="1" s="1"/>
  <c r="V3184" i="1"/>
  <c r="AB3184" i="1" s="1"/>
  <c r="S3189" i="1"/>
  <c r="AB3189" i="1" s="1"/>
  <c r="P3194" i="1"/>
  <c r="AB3194" i="1" s="1"/>
  <c r="Z3196" i="1"/>
  <c r="M3199" i="1"/>
  <c r="AB3199" i="1" s="1"/>
  <c r="V3200" i="1"/>
  <c r="AB3200" i="1" s="1"/>
  <c r="S3205" i="1"/>
  <c r="AB3205" i="1" s="1"/>
  <c r="P3210" i="1"/>
  <c r="AB3210" i="1" s="1"/>
  <c r="Z3212" i="1"/>
  <c r="M3215" i="1"/>
  <c r="AB3215" i="1" s="1"/>
  <c r="V3216" i="1"/>
  <c r="AB3216" i="1" s="1"/>
  <c r="AB3221" i="1"/>
  <c r="S3221" i="1"/>
  <c r="P3226" i="1"/>
  <c r="AB3226" i="1" s="1"/>
  <c r="Z3228" i="1"/>
  <c r="M3231" i="1"/>
  <c r="AB3231" i="1" s="1"/>
  <c r="V3232" i="1"/>
  <c r="AB3232" i="1" s="1"/>
  <c r="S3237" i="1"/>
  <c r="AB3237" i="1" s="1"/>
  <c r="P3242" i="1"/>
  <c r="AB3242" i="1" s="1"/>
  <c r="Z3244" i="1"/>
  <c r="M3247" i="1"/>
  <c r="AB3247" i="1" s="1"/>
  <c r="V3248" i="1"/>
  <c r="AB3248" i="1" s="1"/>
  <c r="AB3253" i="1"/>
  <c r="S3253" i="1"/>
  <c r="P3258" i="1"/>
  <c r="AB3258" i="1" s="1"/>
  <c r="Z3260" i="1"/>
  <c r="M3263" i="1"/>
  <c r="AB3263" i="1" s="1"/>
  <c r="V3264" i="1"/>
  <c r="AB3264" i="1" s="1"/>
  <c r="S3269" i="1"/>
  <c r="AB3269" i="1" s="1"/>
  <c r="P3274" i="1"/>
  <c r="AB3274" i="1" s="1"/>
  <c r="Z3276" i="1"/>
  <c r="M3279" i="1"/>
  <c r="AB3279" i="1" s="1"/>
  <c r="V3280" i="1"/>
  <c r="AB3280" i="1" s="1"/>
  <c r="S3285" i="1"/>
  <c r="AB3285" i="1" s="1"/>
  <c r="P3290" i="1"/>
  <c r="AB3290" i="1" s="1"/>
  <c r="Z3292" i="1"/>
  <c r="M3295" i="1"/>
  <c r="AB3295" i="1" s="1"/>
  <c r="V3296" i="1"/>
  <c r="AB3296" i="1" s="1"/>
  <c r="AB3301" i="1"/>
  <c r="S3301" i="1"/>
  <c r="P3306" i="1"/>
  <c r="AB3306" i="1" s="1"/>
  <c r="Z3308" i="1"/>
  <c r="M3311" i="1"/>
  <c r="AB3311" i="1" s="1"/>
  <c r="V3312" i="1"/>
  <c r="AB3312" i="1" s="1"/>
  <c r="S3317" i="1"/>
  <c r="AB3317" i="1" s="1"/>
  <c r="P3322" i="1"/>
  <c r="AB3322" i="1" s="1"/>
  <c r="Z3324" i="1"/>
  <c r="M3327" i="1"/>
  <c r="M3330" i="1"/>
  <c r="AB3330" i="1" s="1"/>
  <c r="AB3336" i="1"/>
  <c r="P3338" i="1"/>
  <c r="S3345" i="1"/>
  <c r="AB3345" i="1" s="1"/>
  <c r="S3348" i="1"/>
  <c r="P3353" i="1"/>
  <c r="Z3356" i="1"/>
  <c r="M3359" i="1"/>
  <c r="M3362" i="1"/>
  <c r="AB3362" i="1" s="1"/>
  <c r="AB3368" i="1"/>
  <c r="P3370" i="1"/>
  <c r="AB3377" i="1"/>
  <c r="S3377" i="1"/>
  <c r="S3380" i="1"/>
  <c r="P3385" i="1"/>
  <c r="Z3388" i="1"/>
  <c r="M3391" i="1"/>
  <c r="M3394" i="1"/>
  <c r="AB3394" i="1" s="1"/>
  <c r="AB3400" i="1"/>
  <c r="P3402" i="1"/>
  <c r="Z3407" i="1"/>
  <c r="AB3407" i="1" s="1"/>
  <c r="M3410" i="1"/>
  <c r="S3420" i="1"/>
  <c r="AB3420" i="1" s="1"/>
  <c r="AB3421" i="1"/>
  <c r="AB3434" i="1"/>
  <c r="Z3439" i="1"/>
  <c r="AB3439" i="1" s="1"/>
  <c r="M3442" i="1"/>
  <c r="AB3447" i="1"/>
  <c r="AB3458" i="1"/>
  <c r="AB3461" i="1"/>
  <c r="AB3463" i="1"/>
  <c r="AB3474" i="1"/>
  <c r="AB3477" i="1"/>
  <c r="AB3479" i="1"/>
  <c r="AB3490" i="1"/>
  <c r="AB3493" i="1"/>
  <c r="AB3495" i="1"/>
  <c r="S3049" i="1"/>
  <c r="AB3049" i="1" s="1"/>
  <c r="P3054" i="1"/>
  <c r="AB3054" i="1" s="1"/>
  <c r="V3056" i="1"/>
  <c r="AB3056" i="1" s="1"/>
  <c r="Z3060" i="1"/>
  <c r="AB3060" i="1" s="1"/>
  <c r="AB3062" i="1"/>
  <c r="M3063" i="1"/>
  <c r="AB3063" i="1" s="1"/>
  <c r="S3065" i="1"/>
  <c r="AB3065" i="1" s="1"/>
  <c r="P3070" i="1"/>
  <c r="AB3070" i="1" s="1"/>
  <c r="V3072" i="1"/>
  <c r="AB3072" i="1" s="1"/>
  <c r="Z3076" i="1"/>
  <c r="AB3076" i="1" s="1"/>
  <c r="AB3078" i="1"/>
  <c r="M3079" i="1"/>
  <c r="AB3079" i="1" s="1"/>
  <c r="S3081" i="1"/>
  <c r="AB3081" i="1" s="1"/>
  <c r="P3086" i="1"/>
  <c r="AB3086" i="1" s="1"/>
  <c r="V3088" i="1"/>
  <c r="AB3088" i="1" s="1"/>
  <c r="Z3092" i="1"/>
  <c r="AB3092" i="1" s="1"/>
  <c r="AB3094" i="1"/>
  <c r="M3095" i="1"/>
  <c r="AB3095" i="1" s="1"/>
  <c r="S3097" i="1"/>
  <c r="AB3097" i="1" s="1"/>
  <c r="P3102" i="1"/>
  <c r="AB3102" i="1" s="1"/>
  <c r="AB3105" i="1"/>
  <c r="S3105" i="1"/>
  <c r="AB3106" i="1"/>
  <c r="P3110" i="1"/>
  <c r="AB3110" i="1" s="1"/>
  <c r="Z3112" i="1"/>
  <c r="AB3112" i="1" s="1"/>
  <c r="M3115" i="1"/>
  <c r="AB3115" i="1" s="1"/>
  <c r="V3116" i="1"/>
  <c r="AB3116" i="1" s="1"/>
  <c r="S3121" i="1"/>
  <c r="AB3121" i="1" s="1"/>
  <c r="AB3122" i="1"/>
  <c r="P3126" i="1"/>
  <c r="AB3126" i="1" s="1"/>
  <c r="Z3128" i="1"/>
  <c r="AB3128" i="1" s="1"/>
  <c r="M3131" i="1"/>
  <c r="AB3131" i="1" s="1"/>
  <c r="V3132" i="1"/>
  <c r="AB3132" i="1" s="1"/>
  <c r="AB3137" i="1"/>
  <c r="S3137" i="1"/>
  <c r="AB3138" i="1"/>
  <c r="P3142" i="1"/>
  <c r="AB3142" i="1" s="1"/>
  <c r="Z3144" i="1"/>
  <c r="AB3144" i="1" s="1"/>
  <c r="M3147" i="1"/>
  <c r="AB3147" i="1" s="1"/>
  <c r="V3148" i="1"/>
  <c r="AB3148" i="1" s="1"/>
  <c r="S3153" i="1"/>
  <c r="AB3153" i="1" s="1"/>
  <c r="AB3154" i="1"/>
  <c r="P3158" i="1"/>
  <c r="AB3158" i="1" s="1"/>
  <c r="Z3160" i="1"/>
  <c r="AB3160" i="1" s="1"/>
  <c r="M3163" i="1"/>
  <c r="AB3163" i="1" s="1"/>
  <c r="V3164" i="1"/>
  <c r="AB3164" i="1" s="1"/>
  <c r="AB3169" i="1"/>
  <c r="S3169" i="1"/>
  <c r="AB3170" i="1"/>
  <c r="P3174" i="1"/>
  <c r="AB3174" i="1" s="1"/>
  <c r="Z3176" i="1"/>
  <c r="AB3176" i="1" s="1"/>
  <c r="M3179" i="1"/>
  <c r="AB3179" i="1" s="1"/>
  <c r="V3180" i="1"/>
  <c r="AB3180" i="1" s="1"/>
  <c r="S3185" i="1"/>
  <c r="AB3185" i="1" s="1"/>
  <c r="AB3186" i="1"/>
  <c r="P3190" i="1"/>
  <c r="AB3190" i="1" s="1"/>
  <c r="Z3192" i="1"/>
  <c r="AB3192" i="1" s="1"/>
  <c r="M3195" i="1"/>
  <c r="AB3195" i="1" s="1"/>
  <c r="V3196" i="1"/>
  <c r="AB3196" i="1" s="1"/>
  <c r="AB3201" i="1"/>
  <c r="S3201" i="1"/>
  <c r="AB3202" i="1"/>
  <c r="P3206" i="1"/>
  <c r="AB3206" i="1" s="1"/>
  <c r="Z3208" i="1"/>
  <c r="AB3208" i="1" s="1"/>
  <c r="M3211" i="1"/>
  <c r="AB3211" i="1" s="1"/>
  <c r="V3212" i="1"/>
  <c r="AB3212" i="1" s="1"/>
  <c r="AB3217" i="1"/>
  <c r="S3217" i="1"/>
  <c r="AB3218" i="1"/>
  <c r="P3222" i="1"/>
  <c r="AB3222" i="1" s="1"/>
  <c r="Z3224" i="1"/>
  <c r="AB3224" i="1" s="1"/>
  <c r="M3227" i="1"/>
  <c r="AB3227" i="1" s="1"/>
  <c r="V3228" i="1"/>
  <c r="AB3228" i="1" s="1"/>
  <c r="S3233" i="1"/>
  <c r="AB3233" i="1" s="1"/>
  <c r="AB3234" i="1"/>
  <c r="P3238" i="1"/>
  <c r="AB3238" i="1" s="1"/>
  <c r="Z3240" i="1"/>
  <c r="AB3240" i="1" s="1"/>
  <c r="M3243" i="1"/>
  <c r="AB3243" i="1" s="1"/>
  <c r="V3244" i="1"/>
  <c r="AB3244" i="1" s="1"/>
  <c r="S3249" i="1"/>
  <c r="AB3249" i="1" s="1"/>
  <c r="AB3250" i="1"/>
  <c r="P3254" i="1"/>
  <c r="AB3254" i="1" s="1"/>
  <c r="Z3256" i="1"/>
  <c r="AB3256" i="1" s="1"/>
  <c r="M3259" i="1"/>
  <c r="AB3259" i="1" s="1"/>
  <c r="V3260" i="1"/>
  <c r="AB3260" i="1" s="1"/>
  <c r="AB3265" i="1"/>
  <c r="S3265" i="1"/>
  <c r="AB3266" i="1"/>
  <c r="P3270" i="1"/>
  <c r="AB3270" i="1" s="1"/>
  <c r="Z3272" i="1"/>
  <c r="AB3272" i="1" s="1"/>
  <c r="M3275" i="1"/>
  <c r="AB3275" i="1" s="1"/>
  <c r="V3276" i="1"/>
  <c r="AB3276" i="1" s="1"/>
  <c r="S3281" i="1"/>
  <c r="AB3281" i="1" s="1"/>
  <c r="AB3282" i="1"/>
  <c r="P3286" i="1"/>
  <c r="AB3286" i="1" s="1"/>
  <c r="Z3288" i="1"/>
  <c r="AB3288" i="1" s="1"/>
  <c r="M3291" i="1"/>
  <c r="AB3291" i="1" s="1"/>
  <c r="V3292" i="1"/>
  <c r="AB3292" i="1" s="1"/>
  <c r="S3297" i="1"/>
  <c r="AB3297" i="1" s="1"/>
  <c r="AB3298" i="1"/>
  <c r="P3302" i="1"/>
  <c r="AB3302" i="1" s="1"/>
  <c r="Z3304" i="1"/>
  <c r="AB3304" i="1" s="1"/>
  <c r="M3307" i="1"/>
  <c r="AB3307" i="1" s="1"/>
  <c r="V3308" i="1"/>
  <c r="AB3308" i="1" s="1"/>
  <c r="S3313" i="1"/>
  <c r="AB3313" i="1" s="1"/>
  <c r="AB3314" i="1"/>
  <c r="P3318" i="1"/>
  <c r="AB3318" i="1" s="1"/>
  <c r="Z3320" i="1"/>
  <c r="AB3320" i="1" s="1"/>
  <c r="M3323" i="1"/>
  <c r="AB3323" i="1" s="1"/>
  <c r="V3324" i="1"/>
  <c r="AB3324" i="1" s="1"/>
  <c r="AB3327" i="1"/>
  <c r="AB3338" i="1"/>
  <c r="V3339" i="1"/>
  <c r="AB3339" i="1" s="1"/>
  <c r="Z3343" i="1"/>
  <c r="AB3343" i="1" s="1"/>
  <c r="AB3348" i="1"/>
  <c r="V3356" i="1"/>
  <c r="AB3356" i="1" s="1"/>
  <c r="AB3359" i="1"/>
  <c r="AB3370" i="1"/>
  <c r="V3371" i="1"/>
  <c r="AB3371" i="1" s="1"/>
  <c r="Z3375" i="1"/>
  <c r="AB3375" i="1" s="1"/>
  <c r="AB3380" i="1"/>
  <c r="V3388" i="1"/>
  <c r="AB3388" i="1" s="1"/>
  <c r="AB3391" i="1"/>
  <c r="AB3402" i="1"/>
  <c r="AB3410" i="1"/>
  <c r="Z3415" i="1"/>
  <c r="AB3415" i="1" s="1"/>
  <c r="M3418" i="1"/>
  <c r="AB3418" i="1" s="1"/>
  <c r="AB3423" i="1"/>
  <c r="S3428" i="1"/>
  <c r="AB3428" i="1" s="1"/>
  <c r="AB3429" i="1"/>
  <c r="AB3442" i="1"/>
  <c r="AB3325" i="1"/>
  <c r="M3326" i="1"/>
  <c r="AB3326" i="1" s="1"/>
  <c r="S3328" i="1"/>
  <c r="AB3328" i="1" s="1"/>
  <c r="P3333" i="1"/>
  <c r="AB3333" i="1" s="1"/>
  <c r="V3335" i="1"/>
  <c r="AB3335" i="1" s="1"/>
  <c r="Z3339" i="1"/>
  <c r="AB3341" i="1"/>
  <c r="M3342" i="1"/>
  <c r="AB3342" i="1" s="1"/>
  <c r="S3344" i="1"/>
  <c r="AB3344" i="1" s="1"/>
  <c r="P3349" i="1"/>
  <c r="AB3349" i="1" s="1"/>
  <c r="V3351" i="1"/>
  <c r="AB3351" i="1" s="1"/>
  <c r="Z3355" i="1"/>
  <c r="AB3355" i="1" s="1"/>
  <c r="AB3357" i="1"/>
  <c r="M3358" i="1"/>
  <c r="AB3358" i="1" s="1"/>
  <c r="S3360" i="1"/>
  <c r="AB3360" i="1" s="1"/>
  <c r="P3365" i="1"/>
  <c r="AB3365" i="1" s="1"/>
  <c r="V3367" i="1"/>
  <c r="AB3367" i="1" s="1"/>
  <c r="Z3371" i="1"/>
  <c r="AB3373" i="1"/>
  <c r="M3374" i="1"/>
  <c r="AB3374" i="1" s="1"/>
  <c r="S3376" i="1"/>
  <c r="AB3376" i="1" s="1"/>
  <c r="P3381" i="1"/>
  <c r="AB3381" i="1" s="1"/>
  <c r="V3383" i="1"/>
  <c r="AB3383" i="1" s="1"/>
  <c r="Z3387" i="1"/>
  <c r="AB3387" i="1" s="1"/>
  <c r="AB3389" i="1"/>
  <c r="M3390" i="1"/>
  <c r="AB3390" i="1" s="1"/>
  <c r="S3392" i="1"/>
  <c r="AB3392" i="1" s="1"/>
  <c r="P3397" i="1"/>
  <c r="AB3397" i="1" s="1"/>
  <c r="V3399" i="1"/>
  <c r="AB3399" i="1" s="1"/>
  <c r="V3403" i="1"/>
  <c r="AB3403" i="1" s="1"/>
  <c r="P3409" i="1"/>
  <c r="V3411" i="1"/>
  <c r="AB3411" i="1" s="1"/>
  <c r="P3417" i="1"/>
  <c r="V3419" i="1"/>
  <c r="AB3419" i="1" s="1"/>
  <c r="P3425" i="1"/>
  <c r="V3427" i="1"/>
  <c r="AB3427" i="1" s="1"/>
  <c r="P3433" i="1"/>
  <c r="V3435" i="1"/>
  <c r="AB3435" i="1" s="1"/>
  <c r="P3441" i="1"/>
  <c r="V3443" i="1"/>
  <c r="AB3443" i="1" s="1"/>
  <c r="P3449" i="1"/>
  <c r="V3451" i="1"/>
  <c r="AB3451" i="1" s="1"/>
  <c r="P3457" i="1"/>
  <c r="V3459" i="1"/>
  <c r="AB3459" i="1" s="1"/>
  <c r="P3465" i="1"/>
  <c r="V3467" i="1"/>
  <c r="AB3467" i="1" s="1"/>
  <c r="P3473" i="1"/>
  <c r="V3475" i="1"/>
  <c r="AB3475" i="1" s="1"/>
  <c r="P3481" i="1"/>
  <c r="V3483" i="1"/>
  <c r="AB3483" i="1" s="1"/>
  <c r="P3489" i="1"/>
  <c r="V3491" i="1"/>
  <c r="AB3491" i="1" s="1"/>
  <c r="P3497" i="1"/>
  <c r="V3499" i="1"/>
  <c r="AB3499" i="1" s="1"/>
  <c r="P3505" i="1"/>
  <c r="V3507" i="1"/>
  <c r="AB3507" i="1" s="1"/>
  <c r="P3513" i="1"/>
  <c r="V3515" i="1"/>
  <c r="AB3515" i="1" s="1"/>
  <c r="P3521" i="1"/>
  <c r="AB3525" i="1"/>
  <c r="AB3529" i="1"/>
  <c r="AB3533" i="1"/>
  <c r="AB3537" i="1"/>
  <c r="AB3541" i="1"/>
  <c r="AB3545" i="1"/>
  <c r="AB3549" i="1"/>
  <c r="AB3553" i="1"/>
  <c r="AB3557" i="1"/>
  <c r="AB3561" i="1"/>
  <c r="AB3565" i="1"/>
  <c r="AB3569" i="1"/>
  <c r="AB3573" i="1"/>
  <c r="AB3577" i="1"/>
  <c r="AB3581" i="1"/>
  <c r="AB3585" i="1"/>
  <c r="AB3589" i="1"/>
  <c r="AB3593" i="1"/>
  <c r="AB3597" i="1"/>
  <c r="AB3601" i="1"/>
  <c r="AB3605" i="1"/>
  <c r="AB3609" i="1"/>
  <c r="AB3613" i="1"/>
  <c r="AB3617" i="1"/>
  <c r="AB3621" i="1"/>
  <c r="AB3625" i="1"/>
  <c r="AB3629" i="1"/>
  <c r="AB3633" i="1"/>
  <c r="AB3637" i="1"/>
  <c r="AB3641" i="1"/>
  <c r="AB3645" i="1"/>
  <c r="AB3649" i="1"/>
  <c r="AB3653" i="1"/>
  <c r="AB3657" i="1"/>
  <c r="AB3661" i="1"/>
  <c r="AB3665" i="1"/>
  <c r="AB3669" i="1"/>
  <c r="AB3673" i="1"/>
  <c r="AB3677" i="1"/>
  <c r="AB3681" i="1"/>
  <c r="AB3685" i="1"/>
  <c r="AB3689" i="1"/>
  <c r="AB3693" i="1"/>
  <c r="AB3697" i="1"/>
  <c r="AB3701" i="1"/>
  <c r="AB3705" i="1"/>
  <c r="AB3709" i="1"/>
  <c r="AB3713" i="1"/>
  <c r="AB3719" i="1"/>
  <c r="AB3721" i="1"/>
  <c r="AB3728" i="1"/>
  <c r="AB3730" i="1"/>
  <c r="AB3735" i="1"/>
  <c r="AB3737" i="1"/>
  <c r="AB3744" i="1"/>
  <c r="AB3746" i="1"/>
  <c r="AB3751" i="1"/>
  <c r="AB3753" i="1"/>
  <c r="AB3760" i="1"/>
  <c r="AB3762" i="1"/>
  <c r="AB3767" i="1"/>
  <c r="AB3769" i="1"/>
  <c r="AB3776" i="1"/>
  <c r="AB3787" i="1"/>
  <c r="AB3509" i="1"/>
  <c r="AB3517" i="1"/>
  <c r="AB3717" i="1"/>
  <c r="AB3724" i="1"/>
  <c r="AB3726" i="1"/>
  <c r="AB3731" i="1"/>
  <c r="AB3733" i="1"/>
  <c r="AB3740" i="1"/>
  <c r="AB3742" i="1"/>
  <c r="AB3747" i="1"/>
  <c r="AB3749" i="1"/>
  <c r="AB3756" i="1"/>
  <c r="AB3758" i="1"/>
  <c r="AB3763" i="1"/>
  <c r="AB3765" i="1"/>
  <c r="AB3772" i="1"/>
  <c r="AB3774" i="1"/>
  <c r="AB3522" i="1"/>
  <c r="AB3524" i="1"/>
  <c r="AB3526" i="1"/>
  <c r="AB3528" i="1"/>
  <c r="AB3530" i="1"/>
  <c r="AB3532" i="1"/>
  <c r="AB3534" i="1"/>
  <c r="AB3536" i="1"/>
  <c r="AB3538" i="1"/>
  <c r="AB3540" i="1"/>
  <c r="AB3542" i="1"/>
  <c r="AB3544" i="1"/>
  <c r="AB3546" i="1"/>
  <c r="AB3548" i="1"/>
  <c r="AB3550" i="1"/>
  <c r="AB3552" i="1"/>
  <c r="AB3554" i="1"/>
  <c r="AB3556" i="1"/>
  <c r="AB3558" i="1"/>
  <c r="AB3560" i="1"/>
  <c r="AB3562" i="1"/>
  <c r="AB3564" i="1"/>
  <c r="AB3566" i="1"/>
  <c r="AB3337" i="1"/>
  <c r="AB3353" i="1"/>
  <c r="AB3369" i="1"/>
  <c r="AB3385" i="1"/>
  <c r="AB3401" i="1"/>
  <c r="AB3408" i="1"/>
  <c r="AB3409" i="1"/>
  <c r="AB3416" i="1"/>
  <c r="AB3417" i="1"/>
  <c r="AB3424" i="1"/>
  <c r="AB3425" i="1"/>
  <c r="AB3432" i="1"/>
  <c r="AB3433" i="1"/>
  <c r="AB3440" i="1"/>
  <c r="AB3441" i="1"/>
  <c r="AB3448" i="1"/>
  <c r="AB3449" i="1"/>
  <c r="AB3456" i="1"/>
  <c r="AB3457" i="1"/>
  <c r="AB3464" i="1"/>
  <c r="AB3465" i="1"/>
  <c r="AB3472" i="1"/>
  <c r="AB3473" i="1"/>
  <c r="AB3480" i="1"/>
  <c r="AB3481" i="1"/>
  <c r="AB3488" i="1"/>
  <c r="AB3489" i="1"/>
  <c r="AB3496" i="1"/>
  <c r="AB3497" i="1"/>
  <c r="AB3504" i="1"/>
  <c r="AB3505" i="1"/>
  <c r="AB3512" i="1"/>
  <c r="AB3513" i="1"/>
  <c r="AB3520" i="1"/>
  <c r="AB3521" i="1"/>
  <c r="AB3718" i="1"/>
  <c r="AB3723" i="1"/>
  <c r="AB3725" i="1"/>
  <c r="AB3732" i="1"/>
  <c r="AB3734" i="1"/>
  <c r="AB3739" i="1"/>
  <c r="AB3741" i="1"/>
  <c r="AB3748" i="1"/>
  <c r="AB3750" i="1"/>
  <c r="AB3755" i="1"/>
  <c r="AB3757" i="1"/>
  <c r="AB3764" i="1"/>
  <c r="AB3766" i="1"/>
  <c r="AB3771" i="1"/>
  <c r="AB3773" i="1"/>
  <c r="AB3784" i="1"/>
  <c r="AB3857" i="1"/>
  <c r="AB3865" i="1"/>
  <c r="AB3873" i="1"/>
  <c r="AB3881" i="1"/>
  <c r="P3780" i="1"/>
  <c r="V3782" i="1"/>
  <c r="AB3782" i="1" s="1"/>
  <c r="Z3786" i="1"/>
  <c r="AB3786" i="1" s="1"/>
  <c r="M3789" i="1"/>
  <c r="AB3789" i="1" s="1"/>
  <c r="P3793" i="1"/>
  <c r="AB3793" i="1" s="1"/>
  <c r="Z3795" i="1"/>
  <c r="AB3795" i="1" s="1"/>
  <c r="M3798" i="1"/>
  <c r="AB3798" i="1" s="1"/>
  <c r="V3799" i="1"/>
  <c r="AB3799" i="1" s="1"/>
  <c r="S3804" i="1"/>
  <c r="AB3804" i="1" s="1"/>
  <c r="AB3805" i="1"/>
  <c r="P3809" i="1"/>
  <c r="AB3809" i="1" s="1"/>
  <c r="Z3811" i="1"/>
  <c r="AB3811" i="1" s="1"/>
  <c r="M3813" i="1"/>
  <c r="AB3813" i="1" s="1"/>
  <c r="AB3819" i="1"/>
  <c r="P3821" i="1"/>
  <c r="S3828" i="1"/>
  <c r="AB3828" i="1" s="1"/>
  <c r="S3831" i="1"/>
  <c r="P3836" i="1"/>
  <c r="Z3839" i="1"/>
  <c r="AB3839" i="1" s="1"/>
  <c r="M3842" i="1"/>
  <c r="M3845" i="1"/>
  <c r="AB3845" i="1" s="1"/>
  <c r="AB3851" i="1"/>
  <c r="P3853" i="1"/>
  <c r="V3890" i="1"/>
  <c r="S3891" i="1"/>
  <c r="AB3891" i="1" s="1"/>
  <c r="P3892" i="1"/>
  <c r="AB3901" i="1"/>
  <c r="V3906" i="1"/>
  <c r="S3907" i="1"/>
  <c r="AB3907" i="1" s="1"/>
  <c r="P3908" i="1"/>
  <c r="AB3921" i="1"/>
  <c r="AB3937" i="1"/>
  <c r="AB3953" i="1"/>
  <c r="AB3969" i="1"/>
  <c r="AB3985" i="1"/>
  <c r="AB4001" i="1"/>
  <c r="AB4065" i="1"/>
  <c r="AB4081" i="1"/>
  <c r="AB4097" i="1"/>
  <c r="AB4113" i="1"/>
  <c r="AB3800" i="1"/>
  <c r="AB3821" i="1"/>
  <c r="AB3831" i="1"/>
  <c r="AB3842" i="1"/>
  <c r="AB3853" i="1"/>
  <c r="AB3897" i="1"/>
  <c r="AB3913" i="1"/>
  <c r="Z3778" i="1"/>
  <c r="AB3778" i="1" s="1"/>
  <c r="AB3780" i="1"/>
  <c r="M3781" i="1"/>
  <c r="AB3781" i="1" s="1"/>
  <c r="S3783" i="1"/>
  <c r="AB3783" i="1" s="1"/>
  <c r="P3788" i="1"/>
  <c r="AB3788" i="1" s="1"/>
  <c r="V3790" i="1"/>
  <c r="AB3790" i="1" s="1"/>
  <c r="V3791" i="1"/>
  <c r="AB3791" i="1" s="1"/>
  <c r="S3796" i="1"/>
  <c r="AB3796" i="1" s="1"/>
  <c r="AB3797" i="1"/>
  <c r="P3801" i="1"/>
  <c r="AB3801" i="1" s="1"/>
  <c r="Z3803" i="1"/>
  <c r="AB3803" i="1" s="1"/>
  <c r="M3806" i="1"/>
  <c r="AB3806" i="1" s="1"/>
  <c r="V3807" i="1"/>
  <c r="AB3807" i="1" s="1"/>
  <c r="S3812" i="1"/>
  <c r="S3815" i="1"/>
  <c r="AB3815" i="1" s="1"/>
  <c r="P3820" i="1"/>
  <c r="Z3823" i="1"/>
  <c r="AB3823" i="1" s="1"/>
  <c r="M3826" i="1"/>
  <c r="AB3826" i="1" s="1"/>
  <c r="M3829" i="1"/>
  <c r="AB3829" i="1" s="1"/>
  <c r="AB3835" i="1"/>
  <c r="P3837" i="1"/>
  <c r="AB3837" i="1" s="1"/>
  <c r="S3844" i="1"/>
  <c r="AB3844" i="1" s="1"/>
  <c r="S3847" i="1"/>
  <c r="AB3847" i="1" s="1"/>
  <c r="P3852" i="1"/>
  <c r="Z3855" i="1"/>
  <c r="AB3855" i="1" s="1"/>
  <c r="AB3860" i="1"/>
  <c r="AB3868" i="1"/>
  <c r="AB3876" i="1"/>
  <c r="AB3884" i="1"/>
  <c r="AB3893" i="1"/>
  <c r="V3898" i="1"/>
  <c r="AB3898" i="1" s="1"/>
  <c r="AB3899" i="1"/>
  <c r="S3899" i="1"/>
  <c r="P3900" i="1"/>
  <c r="AB3909" i="1"/>
  <c r="AB3929" i="1"/>
  <c r="AB3945" i="1"/>
  <c r="AB3961" i="1"/>
  <c r="AB3977" i="1"/>
  <c r="AB3993" i="1"/>
  <c r="AB4009" i="1"/>
  <c r="AB4057" i="1"/>
  <c r="AB4073" i="1"/>
  <c r="AB4089" i="1"/>
  <c r="AB4105" i="1"/>
  <c r="AB3812" i="1"/>
  <c r="P3816" i="1"/>
  <c r="AB3816" i="1" s="1"/>
  <c r="V3818" i="1"/>
  <c r="AB3818" i="1" s="1"/>
  <c r="Z3822" i="1"/>
  <c r="AB3822" i="1" s="1"/>
  <c r="AB3824" i="1"/>
  <c r="M3825" i="1"/>
  <c r="AB3825" i="1" s="1"/>
  <c r="S3827" i="1"/>
  <c r="AB3827" i="1" s="1"/>
  <c r="P3832" i="1"/>
  <c r="AB3832" i="1" s="1"/>
  <c r="V3834" i="1"/>
  <c r="AB3834" i="1" s="1"/>
  <c r="Z3838" i="1"/>
  <c r="AB3838" i="1" s="1"/>
  <c r="AB3840" i="1"/>
  <c r="M3841" i="1"/>
  <c r="AB3841" i="1" s="1"/>
  <c r="S3843" i="1"/>
  <c r="AB3843" i="1" s="1"/>
  <c r="P3848" i="1"/>
  <c r="AB3848" i="1" s="1"/>
  <c r="V3850" i="1"/>
  <c r="AB3850" i="1" s="1"/>
  <c r="Z3854" i="1"/>
  <c r="AB3854" i="1" s="1"/>
  <c r="AB3856" i="1"/>
  <c r="Z3858" i="1"/>
  <c r="AB3858" i="1" s="1"/>
  <c r="M3861" i="1"/>
  <c r="AB3861" i="1" s="1"/>
  <c r="S3863" i="1"/>
  <c r="AB3863" i="1" s="1"/>
  <c r="AB3864" i="1"/>
  <c r="Z3866" i="1"/>
  <c r="AB3866" i="1" s="1"/>
  <c r="M3869" i="1"/>
  <c r="AB3869" i="1" s="1"/>
  <c r="AB3871" i="1"/>
  <c r="S3871" i="1"/>
  <c r="AB3872" i="1"/>
  <c r="Z3874" i="1"/>
  <c r="AB3874" i="1" s="1"/>
  <c r="M3877" i="1"/>
  <c r="AB3877" i="1" s="1"/>
  <c r="S3879" i="1"/>
  <c r="AB3879" i="1" s="1"/>
  <c r="AB3880" i="1"/>
  <c r="Z3882" i="1"/>
  <c r="AB3882" i="1" s="1"/>
  <c r="M3885" i="1"/>
  <c r="AB3885" i="1" s="1"/>
  <c r="AB3887" i="1"/>
  <c r="S3887" i="1"/>
  <c r="AB3888" i="1"/>
  <c r="Z3890" i="1"/>
  <c r="AB3890" i="1" s="1"/>
  <c r="AB3892" i="1"/>
  <c r="Z3894" i="1"/>
  <c r="AB3894" i="1" s="1"/>
  <c r="AB3896" i="1"/>
  <c r="Z3898" i="1"/>
  <c r="AB3900" i="1"/>
  <c r="Z3902" i="1"/>
  <c r="AB3902" i="1" s="1"/>
  <c r="AB3904" i="1"/>
  <c r="Z3906" i="1"/>
  <c r="AB3906" i="1" s="1"/>
  <c r="AB3908" i="1"/>
  <c r="Z3910" i="1"/>
  <c r="AB3910" i="1" s="1"/>
  <c r="AB3912" i="1"/>
  <c r="V3914" i="1"/>
  <c r="AB3915" i="1"/>
  <c r="V3918" i="1"/>
  <c r="AB3919" i="1"/>
  <c r="V3922" i="1"/>
  <c r="AB3923" i="1"/>
  <c r="V3926" i="1"/>
  <c r="AB3927" i="1"/>
  <c r="V3930" i="1"/>
  <c r="AB3931" i="1"/>
  <c r="V3934" i="1"/>
  <c r="AB3935" i="1"/>
  <c r="V3938" i="1"/>
  <c r="AB3939" i="1"/>
  <c r="V3942" i="1"/>
  <c r="AB3943" i="1"/>
  <c r="V3946" i="1"/>
  <c r="AB3947" i="1"/>
  <c r="V3950" i="1"/>
  <c r="AB3951" i="1"/>
  <c r="V3954" i="1"/>
  <c r="AB3955" i="1"/>
  <c r="V3958" i="1"/>
  <c r="AB3959" i="1"/>
  <c r="V3962" i="1"/>
  <c r="AB3963" i="1"/>
  <c r="V3966" i="1"/>
  <c r="AB3967" i="1"/>
  <c r="V3970" i="1"/>
  <c r="AB3971" i="1"/>
  <c r="V3974" i="1"/>
  <c r="AB3975" i="1"/>
  <c r="V3978" i="1"/>
  <c r="AB3979" i="1"/>
  <c r="V3982" i="1"/>
  <c r="AB3983" i="1"/>
  <c r="V3986" i="1"/>
  <c r="AB3987" i="1"/>
  <c r="V3990" i="1"/>
  <c r="V3994" i="1"/>
  <c r="AB3995" i="1"/>
  <c r="V3998" i="1"/>
  <c r="AB3999" i="1"/>
  <c r="V4002" i="1"/>
  <c r="AB4003" i="1"/>
  <c r="V4006" i="1"/>
  <c r="V4010" i="1"/>
  <c r="V4014" i="1"/>
  <c r="V4018" i="1"/>
  <c r="V4022" i="1"/>
  <c r="V4026" i="1"/>
  <c r="V4030" i="1"/>
  <c r="V4034" i="1"/>
  <c r="V4038" i="1"/>
  <c r="V4042" i="1"/>
  <c r="V4046" i="1"/>
  <c r="AB4051" i="1"/>
  <c r="AB4055" i="1"/>
  <c r="AB4059" i="1"/>
  <c r="AB4063" i="1"/>
  <c r="AB4067" i="1"/>
  <c r="AB4071" i="1"/>
  <c r="AB4075" i="1"/>
  <c r="AB4079" i="1"/>
  <c r="AB4083" i="1"/>
  <c r="AB4087" i="1"/>
  <c r="AB4091" i="1"/>
  <c r="AB4095" i="1"/>
  <c r="AB4099" i="1"/>
  <c r="AB4103" i="1"/>
  <c r="AB4107" i="1"/>
  <c r="AB4111" i="1"/>
  <c r="AB4115" i="1"/>
  <c r="AB4117" i="1"/>
  <c r="AB4122" i="1"/>
  <c r="AB4124" i="1"/>
  <c r="AB4131" i="1"/>
  <c r="AB4133" i="1"/>
  <c r="AB4138" i="1"/>
  <c r="AB4140" i="1"/>
  <c r="AB4165" i="1"/>
  <c r="AB3914" i="1"/>
  <c r="AB3916" i="1"/>
  <c r="AB3918" i="1"/>
  <c r="AB3920" i="1"/>
  <c r="AB3922" i="1"/>
  <c r="AB3924" i="1"/>
  <c r="AB3926" i="1"/>
  <c r="AB3928" i="1"/>
  <c r="AB3930" i="1"/>
  <c r="AB3932" i="1"/>
  <c r="AB3934" i="1"/>
  <c r="AB3936" i="1"/>
  <c r="AB3938" i="1"/>
  <c r="AB3940" i="1"/>
  <c r="AB3942" i="1"/>
  <c r="AB3944" i="1"/>
  <c r="AB3946" i="1"/>
  <c r="AB3948" i="1"/>
  <c r="AB3950" i="1"/>
  <c r="AB3952" i="1"/>
  <c r="AB3954" i="1"/>
  <c r="AB3956" i="1"/>
  <c r="AB3958" i="1"/>
  <c r="AB3960" i="1"/>
  <c r="AB3962" i="1"/>
  <c r="AB3964" i="1"/>
  <c r="AB3966" i="1"/>
  <c r="AB3968" i="1"/>
  <c r="AB3970" i="1"/>
  <c r="AB3972" i="1"/>
  <c r="AB3974" i="1"/>
  <c r="AB3976" i="1"/>
  <c r="AB3978" i="1"/>
  <c r="AB3980" i="1"/>
  <c r="AB4050" i="1"/>
  <c r="AB4052" i="1"/>
  <c r="AB4054" i="1"/>
  <c r="AB4056" i="1"/>
  <c r="AB4058" i="1"/>
  <c r="AB4060" i="1"/>
  <c r="AB4062" i="1"/>
  <c r="AB4064" i="1"/>
  <c r="AB4066" i="1"/>
  <c r="AB4068" i="1"/>
  <c r="AB4070" i="1"/>
  <c r="AB4072" i="1"/>
  <c r="AB4074" i="1"/>
  <c r="AB4076" i="1"/>
  <c r="AB4078" i="1"/>
  <c r="AB4080" i="1"/>
  <c r="AB4082" i="1"/>
  <c r="AB4084" i="1"/>
  <c r="AB4086" i="1"/>
  <c r="AB4088" i="1"/>
  <c r="AB4090" i="1"/>
  <c r="AB4092" i="1"/>
  <c r="AB4094" i="1"/>
  <c r="AB4096" i="1"/>
  <c r="AB4098" i="1"/>
  <c r="AB4100" i="1"/>
  <c r="AB4102" i="1"/>
  <c r="AB4104" i="1"/>
  <c r="AB4106" i="1"/>
  <c r="AB4108" i="1"/>
  <c r="AB4110" i="1"/>
  <c r="AB4112" i="1"/>
  <c r="AB4114" i="1"/>
  <c r="AB4116" i="1"/>
  <c r="AB4123" i="1"/>
  <c r="AB4130" i="1"/>
  <c r="AB4132" i="1"/>
  <c r="AB4139" i="1"/>
  <c r="AB4163" i="1"/>
  <c r="AB4173" i="1"/>
  <c r="AB3820" i="1"/>
  <c r="AB3836" i="1"/>
  <c r="AB3852" i="1"/>
  <c r="Z3982" i="1"/>
  <c r="AB3982" i="1" s="1"/>
  <c r="P3984" i="1"/>
  <c r="AB3984" i="1" s="1"/>
  <c r="Z3986" i="1"/>
  <c r="AB3986" i="1" s="1"/>
  <c r="P3988" i="1"/>
  <c r="AB3988" i="1" s="1"/>
  <c r="Z3990" i="1"/>
  <c r="AB3990" i="1" s="1"/>
  <c r="S3991" i="1"/>
  <c r="AB3991" i="1" s="1"/>
  <c r="P3992" i="1"/>
  <c r="AB3992" i="1" s="1"/>
  <c r="Z3994" i="1"/>
  <c r="AB3994" i="1" s="1"/>
  <c r="P3996" i="1"/>
  <c r="AB3996" i="1" s="1"/>
  <c r="Z3998" i="1"/>
  <c r="AB3998" i="1" s="1"/>
  <c r="P4000" i="1"/>
  <c r="AB4000" i="1" s="1"/>
  <c r="Z4002" i="1"/>
  <c r="AB4002" i="1" s="1"/>
  <c r="P4004" i="1"/>
  <c r="AB4004" i="1" s="1"/>
  <c r="Z4006" i="1"/>
  <c r="AB4006" i="1" s="1"/>
  <c r="S4007" i="1"/>
  <c r="AB4007" i="1" s="1"/>
  <c r="P4008" i="1"/>
  <c r="AB4008" i="1" s="1"/>
  <c r="Z4010" i="1"/>
  <c r="AB4010" i="1" s="1"/>
  <c r="S4011" i="1"/>
  <c r="AB4011" i="1" s="1"/>
  <c r="P4012" i="1"/>
  <c r="AB4012" i="1" s="1"/>
  <c r="M4013" i="1"/>
  <c r="AB4013" i="1" s="1"/>
  <c r="Z4014" i="1"/>
  <c r="AB4014" i="1" s="1"/>
  <c r="S4015" i="1"/>
  <c r="AB4015" i="1" s="1"/>
  <c r="P4016" i="1"/>
  <c r="AB4016" i="1" s="1"/>
  <c r="M4017" i="1"/>
  <c r="AB4017" i="1" s="1"/>
  <c r="Z4018" i="1"/>
  <c r="AB4018" i="1" s="1"/>
  <c r="S4019" i="1"/>
  <c r="AB4019" i="1" s="1"/>
  <c r="P4020" i="1"/>
  <c r="AB4020" i="1" s="1"/>
  <c r="M4021" i="1"/>
  <c r="AB4021" i="1" s="1"/>
  <c r="Z4022" i="1"/>
  <c r="AB4022" i="1" s="1"/>
  <c r="S4023" i="1"/>
  <c r="AB4023" i="1" s="1"/>
  <c r="P4024" i="1"/>
  <c r="AB4024" i="1" s="1"/>
  <c r="M4025" i="1"/>
  <c r="AB4025" i="1" s="1"/>
  <c r="Z4026" i="1"/>
  <c r="AB4026" i="1" s="1"/>
  <c r="S4027" i="1"/>
  <c r="AB4027" i="1" s="1"/>
  <c r="P4028" i="1"/>
  <c r="AB4028" i="1" s="1"/>
  <c r="M4029" i="1"/>
  <c r="AB4029" i="1" s="1"/>
  <c r="Z4030" i="1"/>
  <c r="AB4030" i="1" s="1"/>
  <c r="S4031" i="1"/>
  <c r="AB4031" i="1" s="1"/>
  <c r="P4032" i="1"/>
  <c r="AB4032" i="1" s="1"/>
  <c r="M4033" i="1"/>
  <c r="AB4033" i="1" s="1"/>
  <c r="Z4034" i="1"/>
  <c r="AB4034" i="1" s="1"/>
  <c r="S4035" i="1"/>
  <c r="AB4035" i="1" s="1"/>
  <c r="P4036" i="1"/>
  <c r="AB4036" i="1" s="1"/>
  <c r="M4037" i="1"/>
  <c r="AB4037" i="1" s="1"/>
  <c r="Z4038" i="1"/>
  <c r="AB4038" i="1" s="1"/>
  <c r="S4039" i="1"/>
  <c r="AB4039" i="1" s="1"/>
  <c r="P4040" i="1"/>
  <c r="AB4040" i="1" s="1"/>
  <c r="M4041" i="1"/>
  <c r="AB4041" i="1" s="1"/>
  <c r="Z4042" i="1"/>
  <c r="AB4042" i="1" s="1"/>
  <c r="S4043" i="1"/>
  <c r="AB4043" i="1" s="1"/>
  <c r="P4044" i="1"/>
  <c r="AB4044" i="1" s="1"/>
  <c r="M4045" i="1"/>
  <c r="AB4045" i="1" s="1"/>
  <c r="Z4046" i="1"/>
  <c r="AB4046" i="1" s="1"/>
  <c r="S4047" i="1"/>
  <c r="AB4047" i="1" s="1"/>
  <c r="P4048" i="1"/>
  <c r="AB4048" i="1" s="1"/>
  <c r="M4049" i="1"/>
  <c r="AB4049" i="1" s="1"/>
  <c r="AB4119" i="1"/>
  <c r="AB4121" i="1"/>
  <c r="AB4126" i="1"/>
  <c r="AB4128" i="1"/>
  <c r="AB4135" i="1"/>
  <c r="AB4137" i="1"/>
  <c r="AB4149" i="1"/>
  <c r="AB4179" i="1"/>
  <c r="AB4204" i="1"/>
  <c r="AB4146" i="1"/>
  <c r="AB4162" i="1"/>
  <c r="AB4178" i="1"/>
  <c r="AB4215" i="1"/>
  <c r="P4142" i="1"/>
  <c r="V4144" i="1"/>
  <c r="AB4144" i="1" s="1"/>
  <c r="Z4148" i="1"/>
  <c r="AB4148" i="1" s="1"/>
  <c r="M4151" i="1"/>
  <c r="AB4151" i="1" s="1"/>
  <c r="S4153" i="1"/>
  <c r="AB4153" i="1" s="1"/>
  <c r="P4158" i="1"/>
  <c r="V4160" i="1"/>
  <c r="AB4160" i="1" s="1"/>
  <c r="Z4164" i="1"/>
  <c r="AB4164" i="1" s="1"/>
  <c r="M4167" i="1"/>
  <c r="AB4167" i="1" s="1"/>
  <c r="S4169" i="1"/>
  <c r="AB4169" i="1" s="1"/>
  <c r="P4174" i="1"/>
  <c r="V4176" i="1"/>
  <c r="AB4176" i="1" s="1"/>
  <c r="Z4180" i="1"/>
  <c r="AB4180" i="1" s="1"/>
  <c r="M4183" i="1"/>
  <c r="AB4183" i="1" s="1"/>
  <c r="S4185" i="1"/>
  <c r="AB4185" i="1" s="1"/>
  <c r="M4188" i="1"/>
  <c r="AB4188" i="1" s="1"/>
  <c r="V4189" i="1"/>
  <c r="AB4189" i="1" s="1"/>
  <c r="S4194" i="1"/>
  <c r="AB4194" i="1" s="1"/>
  <c r="AB4195" i="1"/>
  <c r="P4199" i="1"/>
  <c r="AB4199" i="1" s="1"/>
  <c r="AB4210" i="1"/>
  <c r="AB4211" i="1"/>
  <c r="AB4267" i="1"/>
  <c r="AB4269" i="1"/>
  <c r="AB4271" i="1"/>
  <c r="AB4273" i="1"/>
  <c r="AB4285" i="1"/>
  <c r="AB4298" i="1"/>
  <c r="AB4154" i="1"/>
  <c r="AB4170" i="1"/>
  <c r="AB4186" i="1"/>
  <c r="AB4190" i="1"/>
  <c r="AB4206" i="1"/>
  <c r="M4216" i="1"/>
  <c r="AB4216" i="1" s="1"/>
  <c r="V4217" i="1"/>
  <c r="AB4217" i="1" s="1"/>
  <c r="AB4225" i="1"/>
  <c r="M4228" i="1"/>
  <c r="AB4228" i="1" s="1"/>
  <c r="V4229" i="1"/>
  <c r="S4230" i="1"/>
  <c r="AB4230" i="1" s="1"/>
  <c r="P4231" i="1"/>
  <c r="AB4231" i="1" s="1"/>
  <c r="Z4233" i="1"/>
  <c r="AB4241" i="1"/>
  <c r="M4244" i="1"/>
  <c r="AB4244" i="1" s="1"/>
  <c r="V4245" i="1"/>
  <c r="S4246" i="1"/>
  <c r="AB4246" i="1" s="1"/>
  <c r="P4247" i="1"/>
  <c r="AB4247" i="1" s="1"/>
  <c r="Z4249" i="1"/>
  <c r="AB4257" i="1"/>
  <c r="M4260" i="1"/>
  <c r="AB4260" i="1" s="1"/>
  <c r="V4261" i="1"/>
  <c r="S4262" i="1"/>
  <c r="AB4262" i="1" s="1"/>
  <c r="P4263" i="1"/>
  <c r="AB4263" i="1" s="1"/>
  <c r="Z4265" i="1"/>
  <c r="AB4281" i="1"/>
  <c r="AB4142" i="1"/>
  <c r="M4143" i="1"/>
  <c r="AB4143" i="1" s="1"/>
  <c r="S4145" i="1"/>
  <c r="AB4145" i="1" s="1"/>
  <c r="P4150" i="1"/>
  <c r="AB4150" i="1" s="1"/>
  <c r="V4152" i="1"/>
  <c r="AB4152" i="1" s="1"/>
  <c r="Z4156" i="1"/>
  <c r="AB4156" i="1" s="1"/>
  <c r="AB4158" i="1"/>
  <c r="M4159" i="1"/>
  <c r="AB4159" i="1" s="1"/>
  <c r="S4161" i="1"/>
  <c r="AB4161" i="1" s="1"/>
  <c r="P4166" i="1"/>
  <c r="AB4166" i="1" s="1"/>
  <c r="V4168" i="1"/>
  <c r="AB4168" i="1" s="1"/>
  <c r="Z4172" i="1"/>
  <c r="AB4172" i="1" s="1"/>
  <c r="AB4174" i="1"/>
  <c r="M4175" i="1"/>
  <c r="AB4175" i="1" s="1"/>
  <c r="S4177" i="1"/>
  <c r="AB4177" i="1" s="1"/>
  <c r="P4182" i="1"/>
  <c r="AB4182" i="1" s="1"/>
  <c r="V4184" i="1"/>
  <c r="AB4184" i="1" s="1"/>
  <c r="AB4187" i="1"/>
  <c r="P4191" i="1"/>
  <c r="AB4191" i="1" s="1"/>
  <c r="Z4193" i="1"/>
  <c r="AB4193" i="1" s="1"/>
  <c r="M4196" i="1"/>
  <c r="AB4196" i="1" s="1"/>
  <c r="V4197" i="1"/>
  <c r="AB4197" i="1" s="1"/>
  <c r="S4202" i="1"/>
  <c r="AB4202" i="1" s="1"/>
  <c r="AB4203" i="1"/>
  <c r="P4207" i="1"/>
  <c r="AB4207" i="1" s="1"/>
  <c r="Z4209" i="1"/>
  <c r="AB4209" i="1" s="1"/>
  <c r="M4212" i="1"/>
  <c r="AB4212" i="1" s="1"/>
  <c r="V4213" i="1"/>
  <c r="AB4213" i="1" s="1"/>
  <c r="S4218" i="1"/>
  <c r="AB4218" i="1" s="1"/>
  <c r="P4219" i="1"/>
  <c r="AB4219" i="1" s="1"/>
  <c r="Z4221" i="1"/>
  <c r="AB4221" i="1" s="1"/>
  <c r="AB4223" i="1"/>
  <c r="AB4229" i="1"/>
  <c r="M4232" i="1"/>
  <c r="AB4232" i="1" s="1"/>
  <c r="V4233" i="1"/>
  <c r="AB4233" i="1" s="1"/>
  <c r="AB4234" i="1"/>
  <c r="S4234" i="1"/>
  <c r="P4235" i="1"/>
  <c r="AB4235" i="1" s="1"/>
  <c r="Z4237" i="1"/>
  <c r="AB4237" i="1" s="1"/>
  <c r="AB4239" i="1"/>
  <c r="AB4245" i="1"/>
  <c r="M4248" i="1"/>
  <c r="AB4248" i="1" s="1"/>
  <c r="V4249" i="1"/>
  <c r="AB4249" i="1" s="1"/>
  <c r="AB4250" i="1"/>
  <c r="S4250" i="1"/>
  <c r="P4251" i="1"/>
  <c r="AB4251" i="1" s="1"/>
  <c r="Z4253" i="1"/>
  <c r="AB4253" i="1" s="1"/>
  <c r="AB4255" i="1"/>
  <c r="AB4261" i="1"/>
  <c r="M4264" i="1"/>
  <c r="AB4264" i="1" s="1"/>
  <c r="V4265" i="1"/>
  <c r="AB4265" i="1" s="1"/>
  <c r="AB4266" i="1"/>
  <c r="AB4270" i="1"/>
  <c r="AB4274" i="1"/>
  <c r="AB4278" i="1"/>
  <c r="AB4283" i="1"/>
  <c r="AB4287" i="1"/>
  <c r="AB4309" i="1"/>
  <c r="AB4304" i="1"/>
  <c r="AB4366" i="1"/>
  <c r="AB4370" i="1"/>
  <c r="AB4374" i="1"/>
  <c r="AB4378" i="1"/>
  <c r="AB4382" i="1"/>
  <c r="AB4386" i="1"/>
  <c r="AB4390" i="1"/>
  <c r="AB4394" i="1"/>
  <c r="AB4398" i="1"/>
  <c r="AB4402" i="1"/>
  <c r="AB4406" i="1"/>
  <c r="AB4410" i="1"/>
  <c r="AB4414" i="1"/>
  <c r="AB4418" i="1"/>
  <c r="AB4422" i="1"/>
  <c r="AB4426" i="1"/>
  <c r="AB4430" i="1"/>
  <c r="AB4434" i="1"/>
  <c r="AB4438" i="1"/>
  <c r="S4275" i="1"/>
  <c r="AB4275" i="1" s="1"/>
  <c r="P4280" i="1"/>
  <c r="AB4280" i="1" s="1"/>
  <c r="V4282" i="1"/>
  <c r="AB4282" i="1" s="1"/>
  <c r="Z4286" i="1"/>
  <c r="AB4288" i="1"/>
  <c r="M4289" i="1"/>
  <c r="AB4289" i="1" s="1"/>
  <c r="S4291" i="1"/>
  <c r="AB4291" i="1" s="1"/>
  <c r="P4296" i="1"/>
  <c r="AB4296" i="1" s="1"/>
  <c r="AB4300" i="1"/>
  <c r="S4300" i="1"/>
  <c r="P4305" i="1"/>
  <c r="AB4305" i="1" s="1"/>
  <c r="Z4307" i="1"/>
  <c r="M4310" i="1"/>
  <c r="AB4310" i="1" s="1"/>
  <c r="V4311" i="1"/>
  <c r="S4312" i="1"/>
  <c r="AB4312" i="1" s="1"/>
  <c r="P4313" i="1"/>
  <c r="AB4313" i="1" s="1"/>
  <c r="Z4315" i="1"/>
  <c r="AB4323" i="1"/>
  <c r="M4326" i="1"/>
  <c r="AB4326" i="1" s="1"/>
  <c r="V4327" i="1"/>
  <c r="S4328" i="1"/>
  <c r="AB4328" i="1" s="1"/>
  <c r="P4329" i="1"/>
  <c r="AB4329" i="1" s="1"/>
  <c r="Z4331" i="1"/>
  <c r="AB4339" i="1"/>
  <c r="M4342" i="1"/>
  <c r="AB4342" i="1" s="1"/>
  <c r="V4343" i="1"/>
  <c r="S4344" i="1"/>
  <c r="AB4344" i="1" s="1"/>
  <c r="P4345" i="1"/>
  <c r="AB4345" i="1" s="1"/>
  <c r="Z4347" i="1"/>
  <c r="AB4355" i="1"/>
  <c r="M4358" i="1"/>
  <c r="AB4358" i="1" s="1"/>
  <c r="V4359" i="1"/>
  <c r="S4360" i="1"/>
  <c r="AB4360" i="1" s="1"/>
  <c r="P4361" i="1"/>
  <c r="AB4361" i="1" s="1"/>
  <c r="Z4363" i="1"/>
  <c r="AB4369" i="1"/>
  <c r="AB4373" i="1"/>
  <c r="AB4377" i="1"/>
  <c r="AB4381" i="1"/>
  <c r="AB4385" i="1"/>
  <c r="AB4389" i="1"/>
  <c r="AB4393" i="1"/>
  <c r="AB4397" i="1"/>
  <c r="AB4401" i="1"/>
  <c r="AB4405" i="1"/>
  <c r="AB4409" i="1"/>
  <c r="AB4413" i="1"/>
  <c r="AB4417" i="1"/>
  <c r="AB4421" i="1"/>
  <c r="AB4425" i="1"/>
  <c r="AB4429" i="1"/>
  <c r="AB4433" i="1"/>
  <c r="AB4437" i="1"/>
  <c r="AB4441" i="1"/>
  <c r="AB4276" i="1"/>
  <c r="M4277" i="1"/>
  <c r="AB4277" i="1" s="1"/>
  <c r="S4279" i="1"/>
  <c r="AB4279" i="1" s="1"/>
  <c r="P4284" i="1"/>
  <c r="AB4284" i="1" s="1"/>
  <c r="V4286" i="1"/>
  <c r="AB4286" i="1" s="1"/>
  <c r="Z4290" i="1"/>
  <c r="AB4290" i="1" s="1"/>
  <c r="AB4292" i="1"/>
  <c r="M4293" i="1"/>
  <c r="AB4293" i="1" s="1"/>
  <c r="S4295" i="1"/>
  <c r="AB4295" i="1" s="1"/>
  <c r="P4301" i="1"/>
  <c r="AB4301" i="1" s="1"/>
  <c r="Z4303" i="1"/>
  <c r="AB4303" i="1" s="1"/>
  <c r="M4306" i="1"/>
  <c r="AB4306" i="1" s="1"/>
  <c r="V4307" i="1"/>
  <c r="AB4307" i="1" s="1"/>
  <c r="AB4311" i="1"/>
  <c r="M4314" i="1"/>
  <c r="AB4314" i="1" s="1"/>
  <c r="V4315" i="1"/>
  <c r="AB4315" i="1" s="1"/>
  <c r="AB4316" i="1"/>
  <c r="S4316" i="1"/>
  <c r="P4317" i="1"/>
  <c r="AB4317" i="1" s="1"/>
  <c r="Z4319" i="1"/>
  <c r="AB4319" i="1" s="1"/>
  <c r="AB4321" i="1"/>
  <c r="AB4327" i="1"/>
  <c r="M4330" i="1"/>
  <c r="AB4330" i="1" s="1"/>
  <c r="V4331" i="1"/>
  <c r="AB4331" i="1" s="1"/>
  <c r="AB4332" i="1"/>
  <c r="S4332" i="1"/>
  <c r="P4333" i="1"/>
  <c r="AB4333" i="1" s="1"/>
  <c r="Z4335" i="1"/>
  <c r="AB4335" i="1" s="1"/>
  <c r="AB4337" i="1"/>
  <c r="AB4343" i="1"/>
  <c r="M4346" i="1"/>
  <c r="AB4346" i="1" s="1"/>
  <c r="V4347" i="1"/>
  <c r="AB4347" i="1" s="1"/>
  <c r="AB4348" i="1"/>
  <c r="S4348" i="1"/>
  <c r="P4349" i="1"/>
  <c r="AB4349" i="1" s="1"/>
  <c r="Z4351" i="1"/>
  <c r="AB4351" i="1" s="1"/>
  <c r="AB4353" i="1"/>
  <c r="AB4359" i="1"/>
  <c r="M4362" i="1"/>
  <c r="AB4362" i="1" s="1"/>
  <c r="V4363" i="1"/>
  <c r="AB4363" i="1" s="1"/>
  <c r="AB4364" i="1"/>
  <c r="S4364" i="1"/>
  <c r="P4365" i="1"/>
  <c r="AB4365" i="1" s="1"/>
  <c r="AB4368" i="1"/>
  <c r="AB4372" i="1"/>
  <c r="AB4376" i="1"/>
  <c r="AB4380" i="1"/>
  <c r="AB4384" i="1"/>
  <c r="AB4388" i="1"/>
  <c r="AB4392" i="1"/>
  <c r="AB4396" i="1"/>
  <c r="AB4400" i="1"/>
  <c r="AB4404" i="1"/>
  <c r="AB4408" i="1"/>
  <c r="AB4446" i="1"/>
  <c r="AB4462" i="1"/>
  <c r="AB4473" i="1"/>
  <c r="P4442" i="1"/>
  <c r="V4444" i="1"/>
  <c r="AB4444" i="1" s="1"/>
  <c r="P4447" i="1"/>
  <c r="AB4447" i="1" s="1"/>
  <c r="Z4449" i="1"/>
  <c r="M4452" i="1"/>
  <c r="AB4452" i="1" s="1"/>
  <c r="V4453" i="1"/>
  <c r="AB4453" i="1" s="1"/>
  <c r="AB4458" i="1"/>
  <c r="S4458" i="1"/>
  <c r="P4463" i="1"/>
  <c r="AB4463" i="1" s="1"/>
  <c r="Z4465" i="1"/>
  <c r="M4468" i="1"/>
  <c r="AB4468" i="1" s="1"/>
  <c r="V4476" i="1"/>
  <c r="Z4480" i="1"/>
  <c r="S4485" i="1"/>
  <c r="AB4485" i="1" s="1"/>
  <c r="AB4492" i="1"/>
  <c r="AB4499" i="1"/>
  <c r="AB4520" i="1"/>
  <c r="AB4524" i="1"/>
  <c r="AB4531" i="1"/>
  <c r="M4448" i="1"/>
  <c r="AB4448" i="1" s="1"/>
  <c r="V4449" i="1"/>
  <c r="AB4449" i="1" s="1"/>
  <c r="S4454" i="1"/>
  <c r="AB4454" i="1" s="1"/>
  <c r="AB4455" i="1"/>
  <c r="P4459" i="1"/>
  <c r="AB4459" i="1" s="1"/>
  <c r="Z4461" i="1"/>
  <c r="AB4461" i="1" s="1"/>
  <c r="M4464" i="1"/>
  <c r="AB4464" i="1" s="1"/>
  <c r="V4465" i="1"/>
  <c r="AB4465" i="1" s="1"/>
  <c r="S4469" i="1"/>
  <c r="AB4442" i="1"/>
  <c r="AB4451" i="1"/>
  <c r="AB4467" i="1"/>
  <c r="AB4469" i="1"/>
  <c r="AB4475" i="1"/>
  <c r="V4477" i="1"/>
  <c r="AB4477" i="1" s="1"/>
  <c r="AB4480" i="1"/>
  <c r="AB4504" i="1"/>
  <c r="AB4508" i="1"/>
  <c r="AB4515" i="1"/>
  <c r="AB4474" i="1"/>
  <c r="M4488" i="1"/>
  <c r="AB4488" i="1" s="1"/>
  <c r="V4489" i="1"/>
  <c r="AB4489" i="1" s="1"/>
  <c r="AB4494" i="1"/>
  <c r="AB4510" i="1"/>
  <c r="AB4526" i="1"/>
  <c r="AB4542" i="1"/>
  <c r="M4552" i="1"/>
  <c r="AB4552" i="1" s="1"/>
  <c r="AB4558" i="1"/>
  <c r="AB4571" i="1"/>
  <c r="AB4578" i="1"/>
  <c r="AB4580" i="1"/>
  <c r="AB4587" i="1"/>
  <c r="AB4594" i="1"/>
  <c r="AB4596" i="1"/>
  <c r="AB4603" i="1"/>
  <c r="AB4610" i="1"/>
  <c r="AB4612" i="1"/>
  <c r="AB4619" i="1"/>
  <c r="AB4629" i="1"/>
  <c r="AB4641" i="1"/>
  <c r="AB4653" i="1"/>
  <c r="AB4658" i="1"/>
  <c r="P4470" i="1"/>
  <c r="AB4470" i="1" s="1"/>
  <c r="V4472" i="1"/>
  <c r="AB4472" i="1" s="1"/>
  <c r="Z4476" i="1"/>
  <c r="AB4476" i="1" s="1"/>
  <c r="AB4478" i="1"/>
  <c r="M4479" i="1"/>
  <c r="AB4479" i="1" s="1"/>
  <c r="S4481" i="1"/>
  <c r="AB4481" i="1" s="1"/>
  <c r="S4490" i="1"/>
  <c r="AB4490" i="1" s="1"/>
  <c r="P4495" i="1"/>
  <c r="AB4495" i="1" s="1"/>
  <c r="Z4497" i="1"/>
  <c r="M4500" i="1"/>
  <c r="AB4500" i="1" s="1"/>
  <c r="V4501" i="1"/>
  <c r="AB4501" i="1" s="1"/>
  <c r="S4506" i="1"/>
  <c r="AB4506" i="1" s="1"/>
  <c r="P4511" i="1"/>
  <c r="AB4511" i="1" s="1"/>
  <c r="Z4513" i="1"/>
  <c r="M4516" i="1"/>
  <c r="AB4516" i="1" s="1"/>
  <c r="V4517" i="1"/>
  <c r="AB4517" i="1" s="1"/>
  <c r="S4522" i="1"/>
  <c r="AB4522" i="1" s="1"/>
  <c r="P4527" i="1"/>
  <c r="AB4527" i="1" s="1"/>
  <c r="Z4529" i="1"/>
  <c r="M4532" i="1"/>
  <c r="AB4532" i="1" s="1"/>
  <c r="V4533" i="1"/>
  <c r="AB4533" i="1" s="1"/>
  <c r="AB4538" i="1"/>
  <c r="S4538" i="1"/>
  <c r="P4543" i="1"/>
  <c r="AB4543" i="1" s="1"/>
  <c r="Z4545" i="1"/>
  <c r="M4548" i="1"/>
  <c r="AB4548" i="1" s="1"/>
  <c r="V4549" i="1"/>
  <c r="AB4549" i="1" s="1"/>
  <c r="S4554" i="1"/>
  <c r="AB4554" i="1" s="1"/>
  <c r="P4559" i="1"/>
  <c r="AB4559" i="1" s="1"/>
  <c r="Z4561" i="1"/>
  <c r="M4564" i="1"/>
  <c r="AB4564" i="1" s="1"/>
  <c r="V4565" i="1"/>
  <c r="AB4565" i="1" s="1"/>
  <c r="AB4568" i="1"/>
  <c r="AB4575" i="1"/>
  <c r="AB4582" i="1"/>
  <c r="AB4584" i="1"/>
  <c r="AB4591" i="1"/>
  <c r="AB4598" i="1"/>
  <c r="AB4600" i="1"/>
  <c r="AB4607" i="1"/>
  <c r="AB4614" i="1"/>
  <c r="AB4616" i="1"/>
  <c r="AB4623" i="1"/>
  <c r="AB4643" i="1"/>
  <c r="AB4647" i="1"/>
  <c r="AB4650" i="1"/>
  <c r="AB4654" i="1"/>
  <c r="AB4486" i="1"/>
  <c r="S4486" i="1"/>
  <c r="AB4487" i="1"/>
  <c r="P4491" i="1"/>
  <c r="AB4491" i="1" s="1"/>
  <c r="Z4493" i="1"/>
  <c r="AB4493" i="1" s="1"/>
  <c r="M4496" i="1"/>
  <c r="AB4496" i="1" s="1"/>
  <c r="V4497" i="1"/>
  <c r="AB4497" i="1" s="1"/>
  <c r="S4502" i="1"/>
  <c r="AB4502" i="1" s="1"/>
  <c r="AB4503" i="1"/>
  <c r="P4507" i="1"/>
  <c r="AB4507" i="1" s="1"/>
  <c r="Z4509" i="1"/>
  <c r="AB4509" i="1" s="1"/>
  <c r="M4512" i="1"/>
  <c r="AB4512" i="1" s="1"/>
  <c r="V4513" i="1"/>
  <c r="AB4513" i="1" s="1"/>
  <c r="AB4518" i="1"/>
  <c r="S4518" i="1"/>
  <c r="AB4519" i="1"/>
  <c r="P4523" i="1"/>
  <c r="AB4523" i="1" s="1"/>
  <c r="Z4525" i="1"/>
  <c r="AB4525" i="1" s="1"/>
  <c r="M4528" i="1"/>
  <c r="AB4528" i="1" s="1"/>
  <c r="V4529" i="1"/>
  <c r="AB4529" i="1" s="1"/>
  <c r="AB4534" i="1"/>
  <c r="S4534" i="1"/>
  <c r="AB4535" i="1"/>
  <c r="P4539" i="1"/>
  <c r="AB4539" i="1" s="1"/>
  <c r="Z4541" i="1"/>
  <c r="AB4541" i="1" s="1"/>
  <c r="M4544" i="1"/>
  <c r="AB4544" i="1" s="1"/>
  <c r="V4545" i="1"/>
  <c r="AB4545" i="1" s="1"/>
  <c r="S4550" i="1"/>
  <c r="AB4550" i="1" s="1"/>
  <c r="AB4551" i="1"/>
  <c r="P4555" i="1"/>
  <c r="AB4555" i="1" s="1"/>
  <c r="Z4557" i="1"/>
  <c r="AB4557" i="1" s="1"/>
  <c r="M4560" i="1"/>
  <c r="AB4560" i="1" s="1"/>
  <c r="V4561" i="1"/>
  <c r="AB4561" i="1" s="1"/>
  <c r="S4566" i="1"/>
  <c r="AB4566" i="1" s="1"/>
  <c r="AB4567" i="1"/>
  <c r="AB4570" i="1"/>
  <c r="AB4572" i="1"/>
  <c r="AB4637" i="1"/>
  <c r="AB4547" i="1"/>
  <c r="AB4563" i="1"/>
  <c r="AB4576" i="1"/>
  <c r="AB4583" i="1"/>
  <c r="AB4590" i="1"/>
  <c r="AB4592" i="1"/>
  <c r="AB4599" i="1"/>
  <c r="AB4606" i="1"/>
  <c r="AB4608" i="1"/>
  <c r="AB4615" i="1"/>
  <c r="AB4622" i="1"/>
  <c r="AB4624" i="1"/>
  <c r="AB4639" i="1"/>
  <c r="AB4636" i="1"/>
  <c r="AB4652" i="1"/>
  <c r="AB4664" i="1"/>
  <c r="AB4666" i="1"/>
  <c r="AB4673" i="1"/>
  <c r="AB4680" i="1"/>
  <c r="AB4682" i="1"/>
  <c r="AB4689" i="1"/>
  <c r="AB4692" i="1"/>
  <c r="AB4628" i="1"/>
  <c r="AB4644" i="1"/>
  <c r="AB4660" i="1"/>
  <c r="AB4668" i="1"/>
  <c r="AB4670" i="1"/>
  <c r="AB4677" i="1"/>
  <c r="AB4684" i="1"/>
  <c r="AB4686" i="1"/>
  <c r="AB4700" i="1"/>
  <c r="V4626" i="1"/>
  <c r="AB4626" i="1" s="1"/>
  <c r="Z4630" i="1"/>
  <c r="AB4630" i="1" s="1"/>
  <c r="AB4632" i="1"/>
  <c r="M4633" i="1"/>
  <c r="AB4633" i="1" s="1"/>
  <c r="S4635" i="1"/>
  <c r="AB4635" i="1" s="1"/>
  <c r="P4640" i="1"/>
  <c r="AB4640" i="1" s="1"/>
  <c r="V4642" i="1"/>
  <c r="AB4642" i="1" s="1"/>
  <c r="Z4646" i="1"/>
  <c r="AB4646" i="1" s="1"/>
  <c r="AB4648" i="1"/>
  <c r="M4649" i="1"/>
  <c r="AB4649" i="1" s="1"/>
  <c r="S4651" i="1"/>
  <c r="AB4651" i="1" s="1"/>
  <c r="S4656" i="1"/>
  <c r="AB4656" i="1" s="1"/>
  <c r="AB4657" i="1"/>
  <c r="P4661" i="1"/>
  <c r="AB4661" i="1" s="1"/>
  <c r="Z4663" i="1"/>
  <c r="AB4663" i="1" s="1"/>
  <c r="AB4665" i="1"/>
  <c r="AB4672" i="1"/>
  <c r="AB4674" i="1"/>
  <c r="AB4681" i="1"/>
  <c r="AB4688" i="1"/>
  <c r="AB4690" i="1"/>
  <c r="V4693" i="1"/>
  <c r="AB4693" i="1" s="1"/>
  <c r="P4699" i="1"/>
  <c r="V4701" i="1"/>
  <c r="AB4701" i="1" s="1"/>
  <c r="P4707" i="1"/>
  <c r="V4709" i="1"/>
  <c r="AB4709" i="1" s="1"/>
  <c r="Z4713" i="1"/>
  <c r="AB4721" i="1"/>
  <c r="M4724" i="1"/>
  <c r="AB4724" i="1" s="1"/>
  <c r="V4725" i="1"/>
  <c r="S4726" i="1"/>
  <c r="AB4726" i="1" s="1"/>
  <c r="P4727" i="1"/>
  <c r="Z4729" i="1"/>
  <c r="AB4737" i="1"/>
  <c r="M4740" i="1"/>
  <c r="AB4740" i="1" s="1"/>
  <c r="V4741" i="1"/>
  <c r="S4742" i="1"/>
  <c r="AB4742" i="1" s="1"/>
  <c r="P4743" i="1"/>
  <c r="Z4745" i="1"/>
  <c r="AB4753" i="1"/>
  <c r="M4756" i="1"/>
  <c r="AB4756" i="1" s="1"/>
  <c r="V4757" i="1"/>
  <c r="S4758" i="1"/>
  <c r="AB4758" i="1" s="1"/>
  <c r="P4759" i="1"/>
  <c r="Z4761" i="1"/>
  <c r="Z4765" i="1"/>
  <c r="Z4769" i="1"/>
  <c r="Z4772" i="1"/>
  <c r="AB4776" i="1"/>
  <c r="AB4786" i="1"/>
  <c r="AB4703" i="1"/>
  <c r="M4708" i="1"/>
  <c r="AB4708" i="1" s="1"/>
  <c r="AB4710" i="1"/>
  <c r="S4710" i="1"/>
  <c r="P4711" i="1"/>
  <c r="AB4711" i="1" s="1"/>
  <c r="V4713" i="1"/>
  <c r="AB4714" i="1"/>
  <c r="S4714" i="1"/>
  <c r="P4715" i="1"/>
  <c r="AB4715" i="1" s="1"/>
  <c r="Z4717" i="1"/>
  <c r="AB4719" i="1"/>
  <c r="AB4725" i="1"/>
  <c r="M4728" i="1"/>
  <c r="AB4728" i="1" s="1"/>
  <c r="V4729" i="1"/>
  <c r="AB4730" i="1"/>
  <c r="S4730" i="1"/>
  <c r="P4731" i="1"/>
  <c r="AB4731" i="1" s="1"/>
  <c r="Z4733" i="1"/>
  <c r="AB4735" i="1"/>
  <c r="AB4741" i="1"/>
  <c r="M4744" i="1"/>
  <c r="AB4744" i="1" s="1"/>
  <c r="V4745" i="1"/>
  <c r="AB4746" i="1"/>
  <c r="S4746" i="1"/>
  <c r="P4747" i="1"/>
  <c r="AB4747" i="1" s="1"/>
  <c r="Z4749" i="1"/>
  <c r="AB4757" i="1"/>
  <c r="M4760" i="1"/>
  <c r="AB4760" i="1" s="1"/>
  <c r="V4761" i="1"/>
  <c r="AB4762" i="1"/>
  <c r="S4762" i="1"/>
  <c r="P4763" i="1"/>
  <c r="AB4763" i="1" s="1"/>
  <c r="V4765" i="1"/>
  <c r="AB4766" i="1"/>
  <c r="S4766" i="1"/>
  <c r="P4767" i="1"/>
  <c r="AB4767" i="1" s="1"/>
  <c r="V4769" i="1"/>
  <c r="AB4770" i="1"/>
  <c r="V4772" i="1"/>
  <c r="AB4713" i="1"/>
  <c r="AB4729" i="1"/>
  <c r="AB4745" i="1"/>
  <c r="S4750" i="1"/>
  <c r="AB4750" i="1" s="1"/>
  <c r="P4751" i="1"/>
  <c r="AB4751" i="1" s="1"/>
  <c r="AB4761" i="1"/>
  <c r="M4764" i="1"/>
  <c r="AB4764" i="1" s="1"/>
  <c r="AB4765" i="1"/>
  <c r="AB4769" i="1"/>
  <c r="AB4698" i="1"/>
  <c r="AB4699" i="1"/>
  <c r="AB4706" i="1"/>
  <c r="AB4707" i="1"/>
  <c r="AB4717" i="1"/>
  <c r="AB4727" i="1"/>
  <c r="AB4733" i="1"/>
  <c r="AB4743" i="1"/>
  <c r="AB4749" i="1"/>
  <c r="AB4759" i="1"/>
  <c r="AB4772" i="1"/>
  <c r="AB4779" i="1"/>
  <c r="AB4800" i="1"/>
  <c r="AB4804" i="1"/>
  <c r="AB4808" i="1"/>
  <c r="AB4851" i="1"/>
  <c r="AB4852" i="1"/>
  <c r="M4775" i="1"/>
  <c r="AB4775" i="1" s="1"/>
  <c r="AB4781" i="1"/>
  <c r="M4791" i="1"/>
  <c r="AB4791" i="1" s="1"/>
  <c r="V4792" i="1"/>
  <c r="AB4792" i="1" s="1"/>
  <c r="AB4797" i="1"/>
  <c r="S4797" i="1"/>
  <c r="AB4805" i="1"/>
  <c r="AB4807" i="1"/>
  <c r="AB4814" i="1"/>
  <c r="AB4821" i="1"/>
  <c r="AB4823" i="1"/>
  <c r="AB4830" i="1"/>
  <c r="AB4832" i="1"/>
  <c r="AB4834" i="1"/>
  <c r="AB4836" i="1"/>
  <c r="AB4838" i="1"/>
  <c r="AB4840" i="1"/>
  <c r="AB4842" i="1"/>
  <c r="AB4846" i="1"/>
  <c r="Z4771" i="1"/>
  <c r="AB4773" i="1"/>
  <c r="S4777" i="1"/>
  <c r="AB4777" i="1" s="1"/>
  <c r="P4782" i="1"/>
  <c r="AB4782" i="1" s="1"/>
  <c r="Z4784" i="1"/>
  <c r="M4787" i="1"/>
  <c r="AB4787" i="1" s="1"/>
  <c r="V4788" i="1"/>
  <c r="AB4788" i="1" s="1"/>
  <c r="AB4793" i="1"/>
  <c r="S4793" i="1"/>
  <c r="P4798" i="1"/>
  <c r="AB4798" i="1" s="1"/>
  <c r="AB4802" i="1"/>
  <c r="AB4809" i="1"/>
  <c r="AB4811" i="1"/>
  <c r="AB4818" i="1"/>
  <c r="AB4825" i="1"/>
  <c r="AB4827" i="1"/>
  <c r="AB4847" i="1"/>
  <c r="V4771" i="1"/>
  <c r="AB4771" i="1" s="1"/>
  <c r="AB4774" i="1"/>
  <c r="P4778" i="1"/>
  <c r="AB4778" i="1" s="1"/>
  <c r="Z4780" i="1"/>
  <c r="AB4780" i="1" s="1"/>
  <c r="M4783" i="1"/>
  <c r="AB4783" i="1" s="1"/>
  <c r="V4784" i="1"/>
  <c r="AB4784" i="1" s="1"/>
  <c r="AB4789" i="1"/>
  <c r="S4789" i="1"/>
  <c r="AB4790" i="1"/>
  <c r="P4794" i="1"/>
  <c r="AB4794" i="1" s="1"/>
  <c r="Z4796" i="1"/>
  <c r="AB4796" i="1" s="1"/>
  <c r="AB4799" i="1"/>
  <c r="AB4806" i="1"/>
  <c r="AB4813" i="1"/>
  <c r="AB4815" i="1"/>
  <c r="AB4822" i="1"/>
  <c r="AB4829" i="1"/>
  <c r="AB4831" i="1"/>
  <c r="AB4833" i="1"/>
  <c r="AB4835" i="1"/>
  <c r="AB4837" i="1"/>
  <c r="AB4839" i="1"/>
  <c r="AB4841" i="1"/>
  <c r="AB4843" i="1"/>
  <c r="AB4845" i="1"/>
  <c r="AB4849" i="1"/>
  <c r="M4856" i="1"/>
  <c r="AB4856" i="1" s="1"/>
  <c r="AB4858" i="1"/>
  <c r="S4858" i="1"/>
  <c r="AB4859" i="1"/>
  <c r="Z4861" i="1"/>
  <c r="AB4863" i="1"/>
  <c r="Z4865" i="1"/>
  <c r="Z4869" i="1"/>
  <c r="Z4873" i="1"/>
  <c r="Z4877" i="1"/>
  <c r="Z4881" i="1"/>
  <c r="AB4862" i="1"/>
  <c r="S4866" i="1"/>
  <c r="AB4866" i="1" s="1"/>
  <c r="P4867" i="1"/>
  <c r="AB4867" i="1" s="1"/>
  <c r="V4869" i="1"/>
  <c r="S4870" i="1"/>
  <c r="AB4870" i="1" s="1"/>
  <c r="P4871" i="1"/>
  <c r="AB4871" i="1" s="1"/>
  <c r="V4873" i="1"/>
  <c r="S4874" i="1"/>
  <c r="AB4874" i="1" s="1"/>
  <c r="P4875" i="1"/>
  <c r="AB4875" i="1" s="1"/>
  <c r="V4877" i="1"/>
  <c r="AB4878" i="1"/>
  <c r="S4878" i="1"/>
  <c r="P4879" i="1"/>
  <c r="AB4879" i="1" s="1"/>
  <c r="V4881" i="1"/>
  <c r="AB4882" i="1"/>
  <c r="S4882" i="1"/>
  <c r="P4883" i="1"/>
  <c r="AB4883" i="1" s="1"/>
  <c r="P4850" i="1"/>
  <c r="AB4850" i="1" s="1"/>
  <c r="S4854" i="1"/>
  <c r="AB4854" i="1" s="1"/>
  <c r="AB4855" i="1"/>
  <c r="Z4857" i="1"/>
  <c r="AB4857" i="1" s="1"/>
  <c r="M4860" i="1"/>
  <c r="AB4860" i="1" s="1"/>
  <c r="AB4861" i="1"/>
  <c r="M4864" i="1"/>
  <c r="AB4864" i="1" s="1"/>
  <c r="AB4865" i="1"/>
  <c r="M4868" i="1"/>
  <c r="AB4868" i="1" s="1"/>
  <c r="AB4869" i="1"/>
  <c r="M4872" i="1"/>
  <c r="AB4872" i="1" s="1"/>
  <c r="AB4873" i="1"/>
  <c r="M4876" i="1"/>
  <c r="AB4876" i="1" s="1"/>
  <c r="AB4877" i="1"/>
  <c r="M4880" i="1"/>
  <c r="AB4880" i="1" s="1"/>
  <c r="AB4881" i="1"/>
  <c r="M4884" i="1"/>
  <c r="AB4884" i="1" s="1"/>
  <c r="Z4885" i="1"/>
  <c r="AB4885" i="1" s="1"/>
  <c r="S4886" i="1"/>
  <c r="AB4886" i="1" s="1"/>
  <c r="Z4887" i="1"/>
  <c r="AB4902" i="1"/>
  <c r="AB4888" i="1"/>
  <c r="M4889" i="1"/>
  <c r="AB4889" i="1" s="1"/>
  <c r="V4890" i="1"/>
  <c r="AB4890" i="1" s="1"/>
  <c r="AB4899" i="1"/>
  <c r="AB4901" i="1"/>
  <c r="AB4903" i="1"/>
  <c r="AB4905" i="1"/>
  <c r="AB4907" i="1"/>
  <c r="AB4909" i="1"/>
  <c r="AB4914" i="1"/>
  <c r="AB4916" i="1"/>
  <c r="S4891" i="1"/>
  <c r="AB4891" i="1" s="1"/>
  <c r="AB4892" i="1"/>
  <c r="Z4894" i="1"/>
  <c r="AB4894" i="1" s="1"/>
  <c r="M4897" i="1"/>
  <c r="AB4897" i="1" s="1"/>
  <c r="AB4910" i="1"/>
  <c r="AB4912" i="1"/>
  <c r="AB4919" i="1"/>
  <c r="AB4921" i="1"/>
  <c r="AB4933" i="1"/>
  <c r="S4887" i="1"/>
  <c r="AB4887" i="1" s="1"/>
  <c r="Z4890" i="1"/>
  <c r="M4893" i="1"/>
  <c r="AB4893" i="1" s="1"/>
  <c r="S4895" i="1"/>
  <c r="AB4895" i="1" s="1"/>
  <c r="AB4896" i="1"/>
  <c r="AB4911" i="1"/>
  <c r="AB4913" i="1"/>
  <c r="AB4918" i="1"/>
  <c r="AB4920" i="1"/>
  <c r="AB4954" i="1"/>
  <c r="AB4968" i="1"/>
  <c r="AB4923" i="1"/>
  <c r="M4924" i="1"/>
  <c r="AB4924" i="1" s="1"/>
  <c r="Z4926" i="1"/>
  <c r="AB4926" i="1" s="1"/>
  <c r="M4929" i="1"/>
  <c r="AB4929" i="1" s="1"/>
  <c r="S4931" i="1"/>
  <c r="AB4931" i="1" s="1"/>
  <c r="AB4932" i="1"/>
  <c r="Z4934" i="1"/>
  <c r="AB4934" i="1" s="1"/>
  <c r="M4937" i="1"/>
  <c r="AB4937" i="1" s="1"/>
  <c r="S4939" i="1"/>
  <c r="AB4939" i="1" s="1"/>
  <c r="AB4940" i="1"/>
  <c r="Z4942" i="1"/>
  <c r="AB4942" i="1" s="1"/>
  <c r="M4945" i="1"/>
  <c r="AB4945" i="1" s="1"/>
  <c r="AB4947" i="1"/>
  <c r="S4947" i="1"/>
  <c r="AB4948" i="1"/>
  <c r="AB4952" i="1"/>
  <c r="AB4927" i="1"/>
  <c r="AB4928" i="1"/>
  <c r="AB4935" i="1"/>
  <c r="AB4936" i="1"/>
  <c r="AB4943" i="1"/>
  <c r="AB4944" i="1"/>
  <c r="AB4951" i="1"/>
  <c r="AB4953" i="1"/>
  <c r="AB4973" i="1"/>
  <c r="AB4985" i="1"/>
  <c r="AB4989" i="1"/>
  <c r="AB4993" i="1"/>
  <c r="AB4996" i="1"/>
  <c r="AB4999" i="1"/>
  <c r="AB5002" i="1"/>
  <c r="AB4955" i="1"/>
  <c r="M4956" i="1"/>
  <c r="AB4956" i="1" s="1"/>
  <c r="S4958" i="1"/>
  <c r="AB4958" i="1" s="1"/>
  <c r="P4963" i="1"/>
  <c r="AB4963" i="1" s="1"/>
  <c r="P4964" i="1"/>
  <c r="AB4964" i="1" s="1"/>
  <c r="Z4966" i="1"/>
  <c r="M4969" i="1"/>
  <c r="AB4969" i="1" s="1"/>
  <c r="V4970" i="1"/>
  <c r="AB4970" i="1" s="1"/>
  <c r="AB4974" i="1"/>
  <c r="M4977" i="1"/>
  <c r="AB4977" i="1" s="1"/>
  <c r="V4978" i="1"/>
  <c r="S4979" i="1"/>
  <c r="AB4979" i="1" s="1"/>
  <c r="P4980" i="1"/>
  <c r="AB4980" i="1" s="1"/>
  <c r="Z4982" i="1"/>
  <c r="AB4988" i="1"/>
  <c r="AB4992" i="1"/>
  <c r="AB4995" i="1"/>
  <c r="AB4998" i="1"/>
  <c r="Z4957" i="1"/>
  <c r="AB4957" i="1" s="1"/>
  <c r="AB4959" i="1"/>
  <c r="M4960" i="1"/>
  <c r="AB4960" i="1" s="1"/>
  <c r="S4962" i="1"/>
  <c r="AB4962" i="1" s="1"/>
  <c r="M4965" i="1"/>
  <c r="AB4965" i="1" s="1"/>
  <c r="V4966" i="1"/>
  <c r="AB4966" i="1" s="1"/>
  <c r="AB4971" i="1"/>
  <c r="S4971" i="1"/>
  <c r="AB4972" i="1"/>
  <c r="AB4978" i="1"/>
  <c r="M4981" i="1"/>
  <c r="AB4981" i="1" s="1"/>
  <c r="V4982" i="1"/>
  <c r="AB4982" i="1" s="1"/>
  <c r="S4983" i="1"/>
  <c r="AB4983" i="1" s="1"/>
  <c r="P4984" i="1"/>
  <c r="AB4984" i="1" s="1"/>
  <c r="AB4987" i="1"/>
  <c r="AB4991" i="1"/>
  <c r="AB4994" i="1"/>
  <c r="AB500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<sst xmlns="http://schemas.openxmlformats.org/spreadsheetml/2006/main" count="33" uniqueCount="20">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</sst>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edroi\Downloads\13.2%20PCF%20em%20Excel%20OFICIAL.xlsx" TargetMode="External"/><Relationship Id="rId1" Type="http://schemas.openxmlformats.org/officeDocument/2006/relationships/externalLinkPath" Target="file:///C:\Users\pedroi\Downloads\13.2%20PCF%20em%20Excel%20OFICI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ublicação"/>
      <sheetName val="RPA - Preencher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BARRA DE JANGADA - C.G 005/2022</v>
          </cell>
          <cell r="E12" t="str">
            <v>ADRIANA SOARES PEREIRA DA COSTA SANTOS</v>
          </cell>
          <cell r="F12" t="str">
            <v>2 - Outros Profissionais da Saúde</v>
          </cell>
          <cell r="G12">
            <v>515210</v>
          </cell>
          <cell r="H12">
            <v>45474</v>
          </cell>
          <cell r="J12">
            <v>150.19</v>
          </cell>
          <cell r="L12">
            <v>191.27972972972901</v>
          </cell>
          <cell r="M12">
            <v>1.41</v>
          </cell>
          <cell r="O12">
            <v>2.61</v>
          </cell>
          <cell r="R12">
            <v>194.931318681318</v>
          </cell>
          <cell r="S12">
            <v>84.72</v>
          </cell>
        </row>
        <row r="13">
          <cell r="C13" t="str">
            <v>UPA BARRA DE JANGADA - C.G 005/2022</v>
          </cell>
          <cell r="E13" t="str">
            <v>ADRIANO JOSE FRANCISCO RODRIGUES</v>
          </cell>
          <cell r="F13" t="str">
            <v>2 - Outros Profissionais da Saúde</v>
          </cell>
          <cell r="G13">
            <v>223505</v>
          </cell>
          <cell r="H13">
            <v>45474</v>
          </cell>
          <cell r="J13">
            <v>422.44</v>
          </cell>
          <cell r="L13">
            <v>191.27972972972901</v>
          </cell>
          <cell r="M13">
            <v>1.9</v>
          </cell>
          <cell r="O13">
            <v>3.31</v>
          </cell>
          <cell r="R13">
            <v>194.931318681318</v>
          </cell>
          <cell r="S13">
            <v>113.98</v>
          </cell>
          <cell r="Y13">
            <v>2513.56</v>
          </cell>
          <cell r="AB13" t="str">
            <v>PISO ENFERMAGEM</v>
          </cell>
        </row>
        <row r="14">
          <cell r="C14" t="str">
            <v>UPA BARRA DE JANGADA - C.G 005/2022</v>
          </cell>
          <cell r="E14" t="str">
            <v xml:space="preserve">ALAIDE MARIA PEREIRA </v>
          </cell>
          <cell r="F14" t="str">
            <v>2 - Outros Profissionais da Saúde</v>
          </cell>
          <cell r="G14">
            <v>322205</v>
          </cell>
          <cell r="H14">
            <v>45474</v>
          </cell>
          <cell r="J14">
            <v>269.72000000000003</v>
          </cell>
          <cell r="L14">
            <v>191.27972972972901</v>
          </cell>
          <cell r="M14">
            <v>1.41</v>
          </cell>
          <cell r="O14">
            <v>2.61</v>
          </cell>
          <cell r="Y14">
            <v>1771.3</v>
          </cell>
          <cell r="AB14" t="str">
            <v>PISO ENFERMAGEM</v>
          </cell>
        </row>
        <row r="15">
          <cell r="C15" t="str">
            <v>UPA BARRA DE JANGADA - C.G 005/2022</v>
          </cell>
          <cell r="E15" t="str">
            <v>ALDENIZIO MOURA GOMES</v>
          </cell>
          <cell r="F15" t="str">
            <v>3 - Administrativo</v>
          </cell>
          <cell r="G15">
            <v>782320</v>
          </cell>
          <cell r="H15">
            <v>45474</v>
          </cell>
          <cell r="J15">
            <v>160.86000000000001</v>
          </cell>
          <cell r="L15">
            <v>191.27972972972901</v>
          </cell>
          <cell r="M15">
            <v>1.51</v>
          </cell>
          <cell r="O15">
            <v>2.61</v>
          </cell>
          <cell r="R15">
            <v>194.931318681318</v>
          </cell>
          <cell r="S15">
            <v>90.67</v>
          </cell>
        </row>
        <row r="16">
          <cell r="C16" t="str">
            <v>UPA BARRA DE JANGADA - C.G 005/2022</v>
          </cell>
          <cell r="E16" t="str">
            <v>ALECSANDRA SEVERINA DE SOUSA</v>
          </cell>
          <cell r="F16" t="str">
            <v>2 - Outros Profissionais da Saúde</v>
          </cell>
          <cell r="G16">
            <v>322205</v>
          </cell>
          <cell r="H16">
            <v>45474</v>
          </cell>
          <cell r="J16">
            <v>296.85000000000002</v>
          </cell>
          <cell r="L16">
            <v>191.27972972972901</v>
          </cell>
          <cell r="M16">
            <v>1.41</v>
          </cell>
          <cell r="O16">
            <v>2.61</v>
          </cell>
          <cell r="R16">
            <v>194.931318681318</v>
          </cell>
          <cell r="S16">
            <v>84.72</v>
          </cell>
          <cell r="Y16">
            <v>1771.3</v>
          </cell>
          <cell r="AB16" t="str">
            <v>PISO ENFERMAGEM</v>
          </cell>
        </row>
        <row r="17">
          <cell r="C17" t="str">
            <v>UPA BARRA DE JANGADA - C.G 005/2022</v>
          </cell>
          <cell r="E17" t="str">
            <v>ALEX CARLOS RAMOS DE OLIVEIRA</v>
          </cell>
          <cell r="F17" t="str">
            <v>3 - Administrativo</v>
          </cell>
          <cell r="G17">
            <v>517410</v>
          </cell>
          <cell r="H17">
            <v>45474</v>
          </cell>
          <cell r="J17">
            <v>135.55000000000001</v>
          </cell>
          <cell r="L17">
            <v>191.27972972972901</v>
          </cell>
          <cell r="M17">
            <v>1.41</v>
          </cell>
          <cell r="O17">
            <v>2.61</v>
          </cell>
        </row>
        <row r="18">
          <cell r="C18" t="str">
            <v>UPA BARRA DE JANGADA - C.G 005/2022</v>
          </cell>
          <cell r="E18" t="str">
            <v xml:space="preserve">ALEXANDRE JOSE PEREIRA DE LIMA </v>
          </cell>
          <cell r="F18" t="str">
            <v>1 - Médico</v>
          </cell>
          <cell r="G18">
            <v>225270</v>
          </cell>
          <cell r="H18">
            <v>45474</v>
          </cell>
          <cell r="J18">
            <v>352.11</v>
          </cell>
          <cell r="L18">
            <v>191.27972972972901</v>
          </cell>
          <cell r="M18">
            <v>3.73</v>
          </cell>
          <cell r="O18">
            <v>22.53</v>
          </cell>
        </row>
        <row r="19">
          <cell r="C19" t="str">
            <v>UPA BARRA DE JANGADA - C.G 005/2022</v>
          </cell>
          <cell r="E19" t="str">
            <v>ALEXANDRINO CAVALCANTI PESSOA NETO</v>
          </cell>
          <cell r="F19" t="str">
            <v>2 - Outros Profissionais da Saúde</v>
          </cell>
          <cell r="G19">
            <v>322605</v>
          </cell>
          <cell r="H19">
            <v>45474</v>
          </cell>
          <cell r="J19">
            <v>152.84</v>
          </cell>
          <cell r="L19">
            <v>191.27972972972901</v>
          </cell>
          <cell r="M19">
            <v>1.41</v>
          </cell>
          <cell r="O19">
            <v>2.61</v>
          </cell>
        </row>
        <row r="20">
          <cell r="C20" t="str">
            <v>UPA BARRA DE JANGADA - C.G 005/2022</v>
          </cell>
          <cell r="E20" t="str">
            <v>ALINE GOMES DA SILVA</v>
          </cell>
          <cell r="F20" t="str">
            <v>1 - Médico</v>
          </cell>
          <cell r="G20">
            <v>225125</v>
          </cell>
          <cell r="H20">
            <v>45474</v>
          </cell>
          <cell r="J20">
            <v>371.98</v>
          </cell>
          <cell r="L20">
            <v>191.27972972972901</v>
          </cell>
          <cell r="M20">
            <v>4</v>
          </cell>
          <cell r="O20">
            <v>22.53</v>
          </cell>
        </row>
        <row r="21">
          <cell r="C21" t="str">
            <v>UPA BARRA DE JANGADA - C.G 005/2022</v>
          </cell>
          <cell r="E21" t="str">
            <v>ALINE NUBIA DE MESQUITA</v>
          </cell>
          <cell r="F21" t="str">
            <v>2 - Outros Profissionais da Saúde</v>
          </cell>
          <cell r="G21">
            <v>515205</v>
          </cell>
          <cell r="H21">
            <v>45474</v>
          </cell>
          <cell r="J21">
            <v>132.54</v>
          </cell>
          <cell r="L21">
            <v>191.27972972972901</v>
          </cell>
          <cell r="M21">
            <v>1.41</v>
          </cell>
          <cell r="O21">
            <v>2.61</v>
          </cell>
        </row>
        <row r="22">
          <cell r="C22" t="str">
            <v>UPA BARRA DE JANGADA - C.G 005/2022</v>
          </cell>
          <cell r="E22" t="str">
            <v>ALMERICE MARIA DA SILVA</v>
          </cell>
          <cell r="F22" t="str">
            <v>2 - Outros Profissionais da Saúde</v>
          </cell>
          <cell r="G22">
            <v>322205</v>
          </cell>
          <cell r="H22">
            <v>45474</v>
          </cell>
          <cell r="J22">
            <v>295.7</v>
          </cell>
          <cell r="L22">
            <v>191.27972972972901</v>
          </cell>
          <cell r="M22">
            <v>1.41</v>
          </cell>
          <cell r="O22">
            <v>2.61</v>
          </cell>
          <cell r="R22">
            <v>194.931318681318</v>
          </cell>
          <cell r="S22">
            <v>84.72</v>
          </cell>
          <cell r="Y22">
            <v>1771.3</v>
          </cell>
          <cell r="AB22" t="str">
            <v>PISO ENFERMAGEM</v>
          </cell>
        </row>
        <row r="23">
          <cell r="C23" t="str">
            <v>UPA BARRA DE JANGADA - C.G 005/2022</v>
          </cell>
          <cell r="E23" t="str">
            <v>ALMIR JOSE DA SILVA JUNIOR</v>
          </cell>
          <cell r="F23" t="str">
            <v>2 - Outros Profissionais da Saúde</v>
          </cell>
          <cell r="G23">
            <v>223505</v>
          </cell>
          <cell r="H23">
            <v>45474</v>
          </cell>
          <cell r="J23">
            <v>418.24</v>
          </cell>
          <cell r="L23">
            <v>191.27972972972901</v>
          </cell>
          <cell r="M23">
            <v>1.86</v>
          </cell>
          <cell r="O23">
            <v>3.31</v>
          </cell>
          <cell r="R23">
            <v>194.931318681318</v>
          </cell>
          <cell r="S23">
            <v>111.54</v>
          </cell>
          <cell r="Y23">
            <v>2676.8199999999997</v>
          </cell>
          <cell r="AB23" t="str">
            <v>PISO ENFERMAGEM</v>
          </cell>
        </row>
        <row r="24">
          <cell r="C24" t="str">
            <v>UPA BARRA DE JANGADA - C.G 005/2022</v>
          </cell>
          <cell r="E24" t="str">
            <v>AMANDA PAULA CACIANO DE BARROS</v>
          </cell>
          <cell r="F24" t="str">
            <v>2 - Outros Profissionais da Saúde</v>
          </cell>
          <cell r="G24">
            <v>322205</v>
          </cell>
          <cell r="H24">
            <v>45474</v>
          </cell>
          <cell r="J24">
            <v>279.83999999999997</v>
          </cell>
          <cell r="L24">
            <v>191.27972972972901</v>
          </cell>
          <cell r="M24">
            <v>1.41</v>
          </cell>
          <cell r="O24">
            <v>2.61</v>
          </cell>
          <cell r="Y24">
            <v>1771.3</v>
          </cell>
          <cell r="AB24" t="str">
            <v>PISO ENFERMAGEM</v>
          </cell>
        </row>
        <row r="25">
          <cell r="C25" t="str">
            <v>UPA BARRA DE JANGADA - C.G 005/2022</v>
          </cell>
          <cell r="E25" t="str">
            <v xml:space="preserve">ANA CARLA PEREIRA DA SILVA SA </v>
          </cell>
          <cell r="F25" t="str">
            <v>2 - Outros Profissionais da Saúde</v>
          </cell>
          <cell r="G25">
            <v>322605</v>
          </cell>
          <cell r="H25">
            <v>45474</v>
          </cell>
          <cell r="J25">
            <v>137.85</v>
          </cell>
          <cell r="L25">
            <v>191.27972972972901</v>
          </cell>
          <cell r="M25">
            <v>1.41</v>
          </cell>
          <cell r="O25">
            <v>2.61</v>
          </cell>
          <cell r="R25">
            <v>194.931318681318</v>
          </cell>
          <cell r="S25">
            <v>84.72</v>
          </cell>
        </row>
        <row r="26">
          <cell r="C26" t="str">
            <v>UPA BARRA DE JANGADA - C.G 005/2022</v>
          </cell>
          <cell r="E26" t="str">
            <v>ANA PAULA LIMA DOS SANTOS</v>
          </cell>
          <cell r="F26" t="str">
            <v>2 - Outros Profissionais da Saúde</v>
          </cell>
          <cell r="G26">
            <v>322205</v>
          </cell>
          <cell r="H26">
            <v>45474</v>
          </cell>
          <cell r="J26">
            <v>294.33999999999997</v>
          </cell>
          <cell r="L26">
            <v>191.27972972972901</v>
          </cell>
          <cell r="M26">
            <v>1.41</v>
          </cell>
          <cell r="O26">
            <v>2.61</v>
          </cell>
          <cell r="R26">
            <v>194.931318681318</v>
          </cell>
          <cell r="S26">
            <v>84.72</v>
          </cell>
          <cell r="Y26">
            <v>1771.3</v>
          </cell>
          <cell r="AB26" t="str">
            <v>PISO ENFERMAGEM</v>
          </cell>
        </row>
        <row r="27">
          <cell r="C27" t="str">
            <v>UPA BARRA DE JANGADA - C.G 005/2022</v>
          </cell>
          <cell r="E27" t="str">
            <v>ANDERSON OLIVEIRA DA SILVA</v>
          </cell>
          <cell r="F27" t="str">
            <v>2 - Outros Profissionais da Saúde</v>
          </cell>
          <cell r="G27">
            <v>322230</v>
          </cell>
          <cell r="H27">
            <v>45474</v>
          </cell>
          <cell r="J27">
            <v>135.55000000000001</v>
          </cell>
          <cell r="L27">
            <v>191.27972972972901</v>
          </cell>
          <cell r="M27">
            <v>1.41</v>
          </cell>
          <cell r="O27">
            <v>2.61</v>
          </cell>
        </row>
        <row r="28">
          <cell r="C28" t="str">
            <v>UPA BARRA DE JANGADA - C.G 005/2022</v>
          </cell>
          <cell r="E28" t="str">
            <v>ANDRE DE ALMEIDA LIRA</v>
          </cell>
          <cell r="F28" t="str">
            <v>2 - Outros Profissionais da Saúde</v>
          </cell>
          <cell r="G28">
            <v>324120</v>
          </cell>
          <cell r="H28">
            <v>45474</v>
          </cell>
          <cell r="J28">
            <v>306.83</v>
          </cell>
          <cell r="L28">
            <v>191.27972972972901</v>
          </cell>
          <cell r="M28">
            <v>2.5099999999999998</v>
          </cell>
          <cell r="O28">
            <v>20.78</v>
          </cell>
        </row>
        <row r="29">
          <cell r="C29" t="str">
            <v>UPA BARRA DE JANGADA - C.G 005/2022</v>
          </cell>
          <cell r="E29" t="str">
            <v>ANGELICA FELIX DOS SANTOS</v>
          </cell>
          <cell r="F29" t="str">
            <v>3 - Administrativo</v>
          </cell>
          <cell r="G29">
            <v>351605</v>
          </cell>
          <cell r="H29">
            <v>45474</v>
          </cell>
          <cell r="J29">
            <v>340.61</v>
          </cell>
          <cell r="O29">
            <v>2.61</v>
          </cell>
          <cell r="Y29">
            <v>1771.3</v>
          </cell>
          <cell r="AB29" t="str">
            <v>PISO ENFERMAGEM</v>
          </cell>
        </row>
        <row r="30">
          <cell r="C30" t="str">
            <v>UPA BARRA DE JANGADA - C.G 005/2022</v>
          </cell>
          <cell r="E30" t="str">
            <v>ANTONIA DA CONCEIÇAO SILVA</v>
          </cell>
          <cell r="F30" t="str">
            <v>2 - Outros Profissionais da Saúde</v>
          </cell>
          <cell r="G30">
            <v>322205</v>
          </cell>
          <cell r="H30">
            <v>45474</v>
          </cell>
          <cell r="J30">
            <v>296.85000000000002</v>
          </cell>
          <cell r="L30">
            <v>191.27972972972901</v>
          </cell>
          <cell r="M30">
            <v>1.41</v>
          </cell>
          <cell r="O30">
            <v>2.61</v>
          </cell>
          <cell r="Y30">
            <v>1771.3</v>
          </cell>
          <cell r="AB30" t="str">
            <v>PISO ENFERMAGEM</v>
          </cell>
        </row>
        <row r="31">
          <cell r="C31" t="str">
            <v>UPA BARRA DE JANGADA - C.G 005/2022</v>
          </cell>
          <cell r="E31" t="str">
            <v>ANTONIO BARBOSA SOBRINHO</v>
          </cell>
          <cell r="F31" t="str">
            <v>2 - Outros Profissionais da Saúde</v>
          </cell>
          <cell r="G31">
            <v>322205</v>
          </cell>
          <cell r="H31">
            <v>45474</v>
          </cell>
          <cell r="J31">
            <v>212.5</v>
          </cell>
          <cell r="L31">
            <v>191.27972972972901</v>
          </cell>
          <cell r="M31">
            <v>1.41</v>
          </cell>
          <cell r="O31">
            <v>2.61</v>
          </cell>
          <cell r="R31">
            <v>194.931318681318</v>
          </cell>
          <cell r="S31">
            <v>84.72</v>
          </cell>
          <cell r="AB31" t="str">
            <v>PISO ENFERMAGEM</v>
          </cell>
        </row>
        <row r="32">
          <cell r="C32" t="str">
            <v>UPA BARRA DE JANGADA - C.G 005/2022</v>
          </cell>
          <cell r="E32" t="str">
            <v>ANTONIO BEZERRA DE ALMEIDA NETO</v>
          </cell>
          <cell r="F32" t="str">
            <v>3 - Administrativo</v>
          </cell>
          <cell r="G32">
            <v>517410</v>
          </cell>
          <cell r="H32">
            <v>45474</v>
          </cell>
          <cell r="K32">
            <v>633.16999999999996</v>
          </cell>
          <cell r="L32">
            <v>191.27972972972901</v>
          </cell>
          <cell r="M32">
            <v>0.71</v>
          </cell>
          <cell r="O32">
            <v>2.61</v>
          </cell>
          <cell r="R32">
            <v>194.931318681318</v>
          </cell>
          <cell r="S32">
            <v>42.36</v>
          </cell>
        </row>
        <row r="33">
          <cell r="C33" t="str">
            <v>UPA BARRA DE JANGADA - C.G 005/2022</v>
          </cell>
          <cell r="E33" t="str">
            <v>ANTONIO SERGIO DE ALBUQUERQUE</v>
          </cell>
          <cell r="F33" t="str">
            <v>2 - Outros Profissionais da Saúde</v>
          </cell>
          <cell r="G33">
            <v>515210</v>
          </cell>
          <cell r="H33">
            <v>45474</v>
          </cell>
          <cell r="J33">
            <v>154.78</v>
          </cell>
          <cell r="L33">
            <v>191.27972972972901</v>
          </cell>
          <cell r="M33">
            <v>1.32</v>
          </cell>
          <cell r="O33">
            <v>2.61</v>
          </cell>
          <cell r="R33">
            <v>194.931318681318</v>
          </cell>
          <cell r="S33">
            <v>79.069999999999993</v>
          </cell>
        </row>
        <row r="34">
          <cell r="C34" t="str">
            <v>UPA BARRA DE JANGADA - C.G 005/2022</v>
          </cell>
          <cell r="E34" t="str">
            <v xml:space="preserve">AUDENI RAMALHO PEREIRA DOS SANTOS </v>
          </cell>
          <cell r="F34" t="str">
            <v>3 - Administrativo</v>
          </cell>
          <cell r="G34">
            <v>517410</v>
          </cell>
          <cell r="H34">
            <v>45474</v>
          </cell>
          <cell r="J34">
            <v>158.13999999999999</v>
          </cell>
          <cell r="L34">
            <v>191.27972972972901</v>
          </cell>
          <cell r="M34">
            <v>1.41</v>
          </cell>
          <cell r="O34">
            <v>20.78</v>
          </cell>
        </row>
        <row r="35">
          <cell r="C35" t="str">
            <v>UPA BARRA DE JANGADA - C.G 005/2022</v>
          </cell>
          <cell r="E35" t="str">
            <v>BEATRIZ KEMILY VICENTE DOS SANTOS</v>
          </cell>
          <cell r="F35" t="str">
            <v>2 - Outros Profissionais da Saúde</v>
          </cell>
          <cell r="G35">
            <v>766420</v>
          </cell>
          <cell r="H35">
            <v>45474</v>
          </cell>
          <cell r="J35">
            <v>151.55000000000001</v>
          </cell>
          <cell r="L35">
            <v>191.27972972972901</v>
          </cell>
          <cell r="M35">
            <v>1.41</v>
          </cell>
          <cell r="O35">
            <v>2.61</v>
          </cell>
        </row>
        <row r="36">
          <cell r="C36" t="str">
            <v>UPA BARRA DE JANGADA - C.G 005/2022</v>
          </cell>
          <cell r="E36" t="str">
            <v>BIANKA SANTOS LOPES</v>
          </cell>
          <cell r="F36" t="str">
            <v>3 - Administrativo</v>
          </cell>
          <cell r="G36">
            <v>411010</v>
          </cell>
          <cell r="H36">
            <v>45474</v>
          </cell>
          <cell r="J36">
            <v>416.33</v>
          </cell>
          <cell r="L36">
            <v>191.27972972972901</v>
          </cell>
          <cell r="M36">
            <v>2.04</v>
          </cell>
          <cell r="O36">
            <v>3.31</v>
          </cell>
          <cell r="Y36">
            <v>2409.9100000000003</v>
          </cell>
          <cell r="AB36" t="str">
            <v>PISO ENFERMAGEM</v>
          </cell>
        </row>
        <row r="37">
          <cell r="C37" t="str">
            <v>UPA BARRA DE JANGADA - C.G 005/2022</v>
          </cell>
          <cell r="E37" t="str">
            <v>BRENDA KARINA VICENTE DOS SANTOS</v>
          </cell>
          <cell r="F37" t="str">
            <v>2 - Outros Profissionais da Saúde</v>
          </cell>
          <cell r="G37">
            <v>223505</v>
          </cell>
          <cell r="H37">
            <v>45474</v>
          </cell>
          <cell r="J37">
            <v>154.53</v>
          </cell>
          <cell r="L37">
            <v>191.27972972972901</v>
          </cell>
          <cell r="M37">
            <v>1.41</v>
          </cell>
          <cell r="O37">
            <v>2.61</v>
          </cell>
          <cell r="R37">
            <v>194.931318681318</v>
          </cell>
          <cell r="S37">
            <v>84.72</v>
          </cell>
          <cell r="AB37" t="str">
            <v>PISO ENFERMAGEM</v>
          </cell>
        </row>
        <row r="38">
          <cell r="C38" t="str">
            <v>UPA BARRA DE JANGADA - C.G 005/2022</v>
          </cell>
          <cell r="E38" t="str">
            <v>BRUNO AUGUSTO SANTOS DA SILVA</v>
          </cell>
          <cell r="F38" t="str">
            <v>3 - Administrativo</v>
          </cell>
          <cell r="G38">
            <v>422105</v>
          </cell>
          <cell r="H38">
            <v>45474</v>
          </cell>
          <cell r="J38">
            <v>198.3</v>
          </cell>
          <cell r="L38">
            <v>191.27972972972901</v>
          </cell>
          <cell r="M38">
            <v>2.08</v>
          </cell>
          <cell r="O38">
            <v>3.31</v>
          </cell>
        </row>
        <row r="39">
          <cell r="C39" t="str">
            <v>UPA BARRA DE JANGADA - C.G 005/2022</v>
          </cell>
          <cell r="E39" t="str">
            <v xml:space="preserve">CAIO CESAR BOMFIM DA SILVA </v>
          </cell>
          <cell r="F39" t="str">
            <v>2 - Outros Profissionais da Saúde</v>
          </cell>
          <cell r="G39">
            <v>223605</v>
          </cell>
          <cell r="H39">
            <v>45474</v>
          </cell>
          <cell r="J39">
            <v>277.25</v>
          </cell>
          <cell r="L39">
            <v>191.27972972972901</v>
          </cell>
          <cell r="M39">
            <v>1.41</v>
          </cell>
          <cell r="O39">
            <v>2.61</v>
          </cell>
          <cell r="R39">
            <v>194.931318681318</v>
          </cell>
          <cell r="S39">
            <v>84.72</v>
          </cell>
          <cell r="Y39">
            <v>1771.3</v>
          </cell>
          <cell r="AB39" t="str">
            <v>PISO ENFERMAGEM</v>
          </cell>
        </row>
        <row r="40">
          <cell r="C40" t="str">
            <v>UPA BARRA DE JANGADA - C.G 005/2022</v>
          </cell>
          <cell r="E40" t="str">
            <v>CARLA CAROLINE ALVES DE OLIVEIRA</v>
          </cell>
          <cell r="F40" t="str">
            <v>2 - Outros Profissionais da Saúde</v>
          </cell>
          <cell r="G40">
            <v>322205</v>
          </cell>
          <cell r="H40">
            <v>45474</v>
          </cell>
          <cell r="J40">
            <v>341.08</v>
          </cell>
          <cell r="L40">
            <v>191.27972972972901</v>
          </cell>
          <cell r="M40">
            <v>4</v>
          </cell>
          <cell r="O40">
            <v>22.53</v>
          </cell>
          <cell r="AB40" t="str">
            <v>PISO ENFERMAGEM</v>
          </cell>
        </row>
        <row r="41">
          <cell r="C41" t="str">
            <v>UPA BARRA DE JANGADA - C.G 005/2022</v>
          </cell>
          <cell r="E41" t="str">
            <v>CARLA CRISTINA DA SILVA SANTOS</v>
          </cell>
          <cell r="F41" t="str">
            <v>1 - Médico</v>
          </cell>
          <cell r="G41">
            <v>225125</v>
          </cell>
          <cell r="H41">
            <v>45474</v>
          </cell>
          <cell r="J41">
            <v>271.51</v>
          </cell>
          <cell r="L41">
            <v>191.27972972972901</v>
          </cell>
          <cell r="M41">
            <v>1.41</v>
          </cell>
          <cell r="O41">
            <v>2.61</v>
          </cell>
          <cell r="R41">
            <v>194.931318681318</v>
          </cell>
          <cell r="S41">
            <v>84.72</v>
          </cell>
          <cell r="Y41">
            <v>1699.5</v>
          </cell>
          <cell r="AB41" t="str">
            <v>PISO ENFERMAGEM</v>
          </cell>
        </row>
        <row r="42">
          <cell r="C42" t="str">
            <v>UPA BARRA DE JANGADA - C.G 005/2022</v>
          </cell>
          <cell r="E42" t="str">
            <v>CARLOS EDUARDO ARAUJO PIMENTEL DE MEDEIROS</v>
          </cell>
          <cell r="F42" t="str">
            <v>2 - Outros Profissionais da Saúde</v>
          </cell>
          <cell r="G42">
            <v>322205</v>
          </cell>
          <cell r="H42">
            <v>45474</v>
          </cell>
          <cell r="J42">
            <v>342.59</v>
          </cell>
          <cell r="L42">
            <v>191.27972972972901</v>
          </cell>
          <cell r="M42">
            <v>4</v>
          </cell>
          <cell r="O42">
            <v>22.53</v>
          </cell>
          <cell r="AB42" t="str">
            <v>PISO ENFERMAGEM</v>
          </cell>
        </row>
        <row r="43">
          <cell r="C43" t="str">
            <v>UPA BARRA DE JANGADA - C.G 005/2022</v>
          </cell>
          <cell r="E43" t="str">
            <v>CARLOS HENRIQUE DE SOUZA</v>
          </cell>
          <cell r="F43" t="str">
            <v>1 - Médico</v>
          </cell>
          <cell r="G43">
            <v>225125</v>
          </cell>
          <cell r="H43">
            <v>45474</v>
          </cell>
          <cell r="J43">
            <v>143.47999999999999</v>
          </cell>
          <cell r="L43">
            <v>191.27972972972901</v>
          </cell>
          <cell r="M43">
            <v>1.51</v>
          </cell>
          <cell r="O43">
            <v>2.61</v>
          </cell>
        </row>
        <row r="44">
          <cell r="C44" t="str">
            <v>UPA BARRA DE JANGADA - C.G 005/2022</v>
          </cell>
          <cell r="E44" t="str">
            <v>CARMEM LUCIA FELIX DA SILVA</v>
          </cell>
          <cell r="F44" t="str">
            <v>3 - Administrativo</v>
          </cell>
          <cell r="G44">
            <v>782320</v>
          </cell>
          <cell r="H44">
            <v>45474</v>
          </cell>
          <cell r="J44">
            <v>429.79</v>
          </cell>
          <cell r="L44">
            <v>191.27972972972901</v>
          </cell>
          <cell r="M44">
            <v>2.04</v>
          </cell>
          <cell r="O44">
            <v>3.31</v>
          </cell>
          <cell r="R44">
            <v>194.931318681318</v>
          </cell>
          <cell r="S44">
            <v>122.12</v>
          </cell>
          <cell r="Y44">
            <v>2409.9100000000003</v>
          </cell>
          <cell r="AB44" t="str">
            <v>PISO ENFERMAGEM</v>
          </cell>
        </row>
        <row r="45">
          <cell r="C45" t="str">
            <v>UPA BARRA DE JANGADA - C.G 005/2022</v>
          </cell>
          <cell r="E45" t="str">
            <v xml:space="preserve">CAROLAYNE KELLY ALVES DE LIMA </v>
          </cell>
          <cell r="F45" t="str">
            <v>2 - Outros Profissionais da Saúde</v>
          </cell>
          <cell r="G45">
            <v>223505</v>
          </cell>
          <cell r="H45">
            <v>45474</v>
          </cell>
          <cell r="J45">
            <v>135.55000000000001</v>
          </cell>
          <cell r="L45">
            <v>191.27972972972901</v>
          </cell>
          <cell r="M45">
            <v>1.41</v>
          </cell>
          <cell r="O45">
            <v>2.61</v>
          </cell>
          <cell r="R45">
            <v>194.931318681318</v>
          </cell>
          <cell r="S45">
            <v>84.72</v>
          </cell>
          <cell r="AB45" t="str">
            <v>PISO ENFERMAGEM</v>
          </cell>
        </row>
        <row r="46">
          <cell r="C46" t="str">
            <v>UPA BARRA DE JANGADA - C.G 005/2022</v>
          </cell>
          <cell r="E46" t="str">
            <v>CASSIA IZABEL DA SILVA</v>
          </cell>
          <cell r="F46" t="str">
            <v>3 - Administrativo</v>
          </cell>
          <cell r="G46">
            <v>414105</v>
          </cell>
          <cell r="H46">
            <v>45474</v>
          </cell>
          <cell r="J46">
            <v>209.15</v>
          </cell>
          <cell r="L46">
            <v>191.27972972972901</v>
          </cell>
          <cell r="M46">
            <v>2.33</v>
          </cell>
          <cell r="O46">
            <v>2.61</v>
          </cell>
          <cell r="R46">
            <v>194.931318681318</v>
          </cell>
          <cell r="S46">
            <v>139.91999999999999</v>
          </cell>
        </row>
        <row r="47">
          <cell r="C47" t="str">
            <v>UPA BARRA DE JANGADA - C.G 005/2022</v>
          </cell>
          <cell r="E47" t="str">
            <v>CELIA MARIA DOS SANTOS</v>
          </cell>
          <cell r="F47" t="str">
            <v>3 - Administrativo</v>
          </cell>
          <cell r="G47">
            <v>513505</v>
          </cell>
          <cell r="H47">
            <v>45474</v>
          </cell>
          <cell r="J47">
            <v>156.1</v>
          </cell>
          <cell r="L47">
            <v>191.27972972972901</v>
          </cell>
          <cell r="M47">
            <v>1.32</v>
          </cell>
          <cell r="O47">
            <v>2.61</v>
          </cell>
          <cell r="R47">
            <v>194.931318681318</v>
          </cell>
          <cell r="S47">
            <v>79.069999999999993</v>
          </cell>
        </row>
        <row r="48">
          <cell r="C48" t="str">
            <v>UPA BARRA DE JANGADA - C.G 005/2022</v>
          </cell>
          <cell r="E48" t="str">
            <v>CHARLENE ALBA DA CRUZ SILVA</v>
          </cell>
          <cell r="F48" t="str">
            <v>2 - Outros Profissionais da Saúde</v>
          </cell>
          <cell r="G48">
            <v>251605</v>
          </cell>
          <cell r="H48">
            <v>45474</v>
          </cell>
          <cell r="J48">
            <v>215.23</v>
          </cell>
          <cell r="L48">
            <v>191.27972972972901</v>
          </cell>
          <cell r="M48">
            <v>2.0099999999999998</v>
          </cell>
          <cell r="O48">
            <v>2.61</v>
          </cell>
        </row>
        <row r="49">
          <cell r="C49" t="str">
            <v>UPA BARRA DE JANGADA - C.G 005/2022</v>
          </cell>
          <cell r="E49" t="str">
            <v xml:space="preserve">CINTHYA BARBOSA DA SILVA </v>
          </cell>
          <cell r="F49" t="str">
            <v>3 - Administrativo</v>
          </cell>
          <cell r="G49">
            <v>411010</v>
          </cell>
          <cell r="H49">
            <v>45474</v>
          </cell>
          <cell r="J49">
            <v>200</v>
          </cell>
          <cell r="L49">
            <v>191.27972972972901</v>
          </cell>
          <cell r="M49">
            <v>2.5</v>
          </cell>
          <cell r="O49">
            <v>2.61</v>
          </cell>
        </row>
        <row r="50">
          <cell r="C50" t="str">
            <v>UPA BARRA DE JANGADA - C.G 005/2022</v>
          </cell>
          <cell r="E50" t="str">
            <v>CLAUDIA CATARINA DA SILVA DEMEZIO</v>
          </cell>
          <cell r="F50" t="str">
            <v>2 - Outros Profissionais da Saúde</v>
          </cell>
          <cell r="G50">
            <v>223605</v>
          </cell>
          <cell r="H50">
            <v>45474</v>
          </cell>
          <cell r="J50">
            <v>181.13</v>
          </cell>
          <cell r="L50">
            <v>191.27972972972901</v>
          </cell>
          <cell r="M50">
            <v>1.89</v>
          </cell>
          <cell r="O50">
            <v>3.31</v>
          </cell>
        </row>
        <row r="51">
          <cell r="C51" t="str">
            <v>UPA BARRA DE JANGADA - C.G 005/2022</v>
          </cell>
          <cell r="E51" t="str">
            <v>CLEBSON DOUGLAS VENCESLAU</v>
          </cell>
          <cell r="F51" t="str">
            <v>2 - Outros Profissionais da Saúde</v>
          </cell>
          <cell r="G51">
            <v>223505</v>
          </cell>
          <cell r="H51">
            <v>45474</v>
          </cell>
          <cell r="J51">
            <v>309.81</v>
          </cell>
          <cell r="L51">
            <v>191.27972972972901</v>
          </cell>
          <cell r="M51">
            <v>2.59</v>
          </cell>
          <cell r="O51">
            <v>2.61</v>
          </cell>
        </row>
        <row r="52">
          <cell r="C52" t="str">
            <v>UPA BARRA DE JANGADA - C.G 005/2022</v>
          </cell>
          <cell r="E52" t="str">
            <v>COSMA MARIA DA SILVA</v>
          </cell>
          <cell r="F52" t="str">
            <v>3 - Administrativo</v>
          </cell>
          <cell r="G52">
            <v>317205</v>
          </cell>
          <cell r="H52">
            <v>45474</v>
          </cell>
          <cell r="J52">
            <v>296.22000000000003</v>
          </cell>
          <cell r="L52">
            <v>191.27972972972901</v>
          </cell>
          <cell r="M52">
            <v>1.41</v>
          </cell>
          <cell r="O52">
            <v>2.61</v>
          </cell>
          <cell r="R52">
            <v>194.931318681318</v>
          </cell>
          <cell r="S52">
            <v>84.72</v>
          </cell>
          <cell r="Y52">
            <v>1771.3</v>
          </cell>
          <cell r="AB52" t="str">
            <v>PISO ENFERMAGEM</v>
          </cell>
        </row>
        <row r="53">
          <cell r="C53" t="str">
            <v>UPA BARRA DE JANGADA - C.G 005/2022</v>
          </cell>
          <cell r="E53" t="str">
            <v>DANIELA JAQUES FAGUNDES</v>
          </cell>
          <cell r="F53" t="str">
            <v>2 - Outros Profissionais da Saúde</v>
          </cell>
          <cell r="G53">
            <v>322205</v>
          </cell>
          <cell r="H53">
            <v>45474</v>
          </cell>
          <cell r="J53">
            <v>278.55</v>
          </cell>
          <cell r="L53">
            <v>191.27972972972901</v>
          </cell>
          <cell r="M53">
            <v>1.41</v>
          </cell>
          <cell r="O53">
            <v>2.61</v>
          </cell>
          <cell r="R53">
            <v>194.931318681318</v>
          </cell>
          <cell r="S53">
            <v>84.72</v>
          </cell>
          <cell r="Y53">
            <v>1771.3</v>
          </cell>
          <cell r="AB53" t="str">
            <v>PISO ENFERMAGEM</v>
          </cell>
        </row>
        <row r="54">
          <cell r="C54" t="str">
            <v>UPA BARRA DE JANGADA - C.G 005/2022</v>
          </cell>
          <cell r="E54" t="str">
            <v>DANIELA SALLES DA SILVA</v>
          </cell>
          <cell r="F54" t="str">
            <v>2 - Outros Profissionais da Saúde</v>
          </cell>
          <cell r="G54">
            <v>322205</v>
          </cell>
          <cell r="H54">
            <v>45474</v>
          </cell>
          <cell r="J54">
            <v>135.55000000000001</v>
          </cell>
          <cell r="L54">
            <v>191.27972972972901</v>
          </cell>
          <cell r="M54">
            <v>1.41</v>
          </cell>
          <cell r="O54">
            <v>2.61</v>
          </cell>
          <cell r="R54">
            <v>194.931318681318</v>
          </cell>
          <cell r="S54">
            <v>84.72</v>
          </cell>
          <cell r="AB54" t="str">
            <v>PISO ENFERMAGEM</v>
          </cell>
        </row>
        <row r="55">
          <cell r="C55" t="str">
            <v>UPA BARRA DE JANGADA - C.G 005/2022</v>
          </cell>
          <cell r="E55" t="str">
            <v>DANIELLE MARIA GOMES DA SILVA</v>
          </cell>
          <cell r="F55" t="str">
            <v>2 - Outros Profissionais da Saúde</v>
          </cell>
          <cell r="G55">
            <v>515210</v>
          </cell>
          <cell r="H55">
            <v>45474</v>
          </cell>
          <cell r="J55">
            <v>335.94</v>
          </cell>
          <cell r="L55">
            <v>191.27972972972901</v>
          </cell>
          <cell r="M55">
            <v>2.5099999999999998</v>
          </cell>
          <cell r="O55">
            <v>20.78</v>
          </cell>
          <cell r="R55">
            <v>194.931318681318</v>
          </cell>
          <cell r="S55">
            <v>75.27</v>
          </cell>
        </row>
        <row r="56">
          <cell r="C56" t="str">
            <v>UPA BARRA DE JANGADA - C.G 005/2022</v>
          </cell>
          <cell r="E56" t="str">
            <v xml:space="preserve">DAYSE PAZ DE MOURA </v>
          </cell>
          <cell r="F56" t="str">
            <v>2 - Outros Profissionais da Saúde</v>
          </cell>
          <cell r="G56">
            <v>766420</v>
          </cell>
          <cell r="H56">
            <v>45474</v>
          </cell>
          <cell r="J56">
            <v>249.02</v>
          </cell>
          <cell r="L56">
            <v>191.27972972972901</v>
          </cell>
          <cell r="M56">
            <v>2.09</v>
          </cell>
          <cell r="O56">
            <v>2.61</v>
          </cell>
        </row>
        <row r="57">
          <cell r="C57" t="str">
            <v>UPA BARRA DE JANGADA - C.G 005/2022</v>
          </cell>
          <cell r="E57" t="str">
            <v>DEBORA COUTINHO PEREIRA</v>
          </cell>
          <cell r="F57" t="str">
            <v>3 - Administrativo</v>
          </cell>
          <cell r="G57">
            <v>410105</v>
          </cell>
          <cell r="H57">
            <v>45474</v>
          </cell>
          <cell r="J57">
            <v>1328.54</v>
          </cell>
          <cell r="O57">
            <v>22.53</v>
          </cell>
        </row>
        <row r="58">
          <cell r="C58" t="str">
            <v>UPA BARRA DE JANGADA - C.G 005/2022</v>
          </cell>
          <cell r="E58" t="str">
            <v xml:space="preserve">DEISY VASCONCELOS DE AZEVEDO SOUZA </v>
          </cell>
          <cell r="F58" t="str">
            <v>2 - Outros Profissionais da Saúde</v>
          </cell>
          <cell r="G58">
            <v>515205</v>
          </cell>
          <cell r="H58">
            <v>45474</v>
          </cell>
          <cell r="J58">
            <v>293.94</v>
          </cell>
          <cell r="L58">
            <v>191.27972972972901</v>
          </cell>
          <cell r="M58">
            <v>3.29</v>
          </cell>
          <cell r="O58">
            <v>2.61</v>
          </cell>
        </row>
        <row r="59">
          <cell r="C59" t="str">
            <v>UPA BARRA DE JANGADA - C.G 005/2022</v>
          </cell>
          <cell r="E59" t="str">
            <v>DENISE LOPES DE BRITO ALVES</v>
          </cell>
          <cell r="F59" t="str">
            <v>2 - Outros Profissionais da Saúde</v>
          </cell>
          <cell r="G59">
            <v>322205</v>
          </cell>
          <cell r="H59">
            <v>45474</v>
          </cell>
          <cell r="J59">
            <v>169.36</v>
          </cell>
          <cell r="L59">
            <v>191.27972972972901</v>
          </cell>
          <cell r="M59">
            <v>1.32</v>
          </cell>
          <cell r="O59">
            <v>2.61</v>
          </cell>
        </row>
        <row r="60">
          <cell r="C60" t="str">
            <v>UPA BARRA DE JANGADA - C.G 005/2022</v>
          </cell>
          <cell r="E60" t="str">
            <v xml:space="preserve">EDILSON  BERNARDO DA SILVA </v>
          </cell>
          <cell r="F60" t="str">
            <v>2 - Outros Profissionais da Saúde</v>
          </cell>
          <cell r="G60">
            <v>515205</v>
          </cell>
          <cell r="H60">
            <v>45474</v>
          </cell>
          <cell r="J60">
            <v>513.29999999999995</v>
          </cell>
          <cell r="O60">
            <v>3.31</v>
          </cell>
          <cell r="Y60">
            <v>1801.02</v>
          </cell>
          <cell r="AB60" t="str">
            <v>PISO ENFERMAGEM</v>
          </cell>
        </row>
        <row r="61">
          <cell r="C61" t="str">
            <v>UPA BARRA DE JANGADA - C.G 005/2022</v>
          </cell>
          <cell r="E61" t="str">
            <v>EDUARDA SILVA FERREIRA DE PAULA</v>
          </cell>
          <cell r="F61" t="str">
            <v>2 - Outros Profissionais da Saúde</v>
          </cell>
          <cell r="G61">
            <v>322205</v>
          </cell>
          <cell r="H61">
            <v>45474</v>
          </cell>
          <cell r="J61">
            <v>278.55</v>
          </cell>
          <cell r="L61">
            <v>191.27972972972901</v>
          </cell>
          <cell r="M61">
            <v>1.41</v>
          </cell>
          <cell r="O61">
            <v>2.61</v>
          </cell>
          <cell r="Y61">
            <v>1771.3</v>
          </cell>
          <cell r="AB61" t="str">
            <v>PISO ENFERMAGEM</v>
          </cell>
        </row>
        <row r="62">
          <cell r="C62" t="str">
            <v>UPA BARRA DE JANGADA - C.G 005/2022</v>
          </cell>
          <cell r="E62" t="str">
            <v>EDUARDO DIAS DOS SANTOS</v>
          </cell>
          <cell r="F62" t="str">
            <v>2 - Outros Profissionais da Saúde</v>
          </cell>
          <cell r="G62">
            <v>223505</v>
          </cell>
          <cell r="H62">
            <v>45474</v>
          </cell>
          <cell r="J62">
            <v>148.82</v>
          </cell>
          <cell r="L62">
            <v>191.27972972972901</v>
          </cell>
          <cell r="M62">
            <v>1.41</v>
          </cell>
          <cell r="O62">
            <v>2.61</v>
          </cell>
          <cell r="R62">
            <v>194.931318681318</v>
          </cell>
          <cell r="S62">
            <v>84.72</v>
          </cell>
          <cell r="AB62" t="str">
            <v>PISO ENFERMAGEM</v>
          </cell>
        </row>
        <row r="63">
          <cell r="C63" t="str">
            <v>UPA BARRA DE JANGADA - C.G 005/2022</v>
          </cell>
          <cell r="E63" t="str">
            <v>EDVANIA VIANA DE LIRA</v>
          </cell>
          <cell r="F63" t="str">
            <v>2 - Outros Profissionais da Saúde</v>
          </cell>
          <cell r="G63">
            <v>223505</v>
          </cell>
          <cell r="H63">
            <v>45474</v>
          </cell>
          <cell r="J63">
            <v>296.64</v>
          </cell>
          <cell r="L63">
            <v>191.27972972972901</v>
          </cell>
          <cell r="M63">
            <v>1.32</v>
          </cell>
          <cell r="O63">
            <v>2.61</v>
          </cell>
          <cell r="R63">
            <v>194.931318681318</v>
          </cell>
          <cell r="S63">
            <v>79.069999999999993</v>
          </cell>
          <cell r="Y63">
            <v>1771.3</v>
          </cell>
          <cell r="AB63" t="str">
            <v>PISO ENFERMAGEM</v>
          </cell>
        </row>
        <row r="64">
          <cell r="C64" t="str">
            <v>UPA BARRA DE JANGADA - C.G 005/2022</v>
          </cell>
          <cell r="E64" t="str">
            <v>ELIANE APARECIDA DE LIMA</v>
          </cell>
          <cell r="F64" t="str">
            <v>3 - Administrativo</v>
          </cell>
          <cell r="G64">
            <v>782305</v>
          </cell>
          <cell r="H64">
            <v>45474</v>
          </cell>
          <cell r="J64">
            <v>388.11</v>
          </cell>
          <cell r="L64">
            <v>191.27972972972901</v>
          </cell>
          <cell r="M64">
            <v>1.86</v>
          </cell>
          <cell r="O64">
            <v>3.31</v>
          </cell>
          <cell r="Y64">
            <v>2582.15</v>
          </cell>
          <cell r="AB64" t="str">
            <v>PISO ENFERMAGEM</v>
          </cell>
        </row>
        <row r="65">
          <cell r="C65" t="str">
            <v>UPA BARRA DE JANGADA - C.G 005/2022</v>
          </cell>
          <cell r="E65" t="str">
            <v>ELIETE OLIVEIRA ROCHA DOS SANTOS</v>
          </cell>
          <cell r="F65" t="str">
            <v>2 - Outros Profissionais da Saúde</v>
          </cell>
          <cell r="G65">
            <v>322205</v>
          </cell>
          <cell r="H65">
            <v>45474</v>
          </cell>
          <cell r="J65">
            <v>155.15</v>
          </cell>
          <cell r="L65">
            <v>191.27972972972901</v>
          </cell>
          <cell r="M65">
            <v>1.41</v>
          </cell>
          <cell r="O65">
            <v>2.61</v>
          </cell>
          <cell r="R65">
            <v>194.931318681318</v>
          </cell>
          <cell r="S65">
            <v>84.72</v>
          </cell>
          <cell r="AB65" t="str">
            <v>PISO ENFERMAGEM</v>
          </cell>
        </row>
        <row r="66">
          <cell r="C66" t="str">
            <v>UPA BARRA DE JANGADA - C.G 005/2022</v>
          </cell>
          <cell r="E66" t="str">
            <v>ELIVAN DIONIZIO DA SILVA</v>
          </cell>
          <cell r="F66" t="str">
            <v>3 - Administrativo</v>
          </cell>
          <cell r="G66">
            <v>411010</v>
          </cell>
          <cell r="H66">
            <v>45474</v>
          </cell>
          <cell r="J66">
            <v>185.26</v>
          </cell>
          <cell r="L66">
            <v>191.27972972972901</v>
          </cell>
          <cell r="M66">
            <v>1.62</v>
          </cell>
          <cell r="O66">
            <v>2.61</v>
          </cell>
          <cell r="R66">
            <v>194.931318681318</v>
          </cell>
          <cell r="S66">
            <v>97.02</v>
          </cell>
        </row>
        <row r="67">
          <cell r="C67" t="str">
            <v>UPA BARRA DE JANGADA - C.G 005/2022</v>
          </cell>
          <cell r="E67" t="str">
            <v>ELIZIA ERONITA DA SILVA</v>
          </cell>
          <cell r="F67" t="str">
            <v>2 - Outros Profissionais da Saúde</v>
          </cell>
          <cell r="G67">
            <v>322205</v>
          </cell>
          <cell r="H67">
            <v>45474</v>
          </cell>
          <cell r="K67">
            <v>2890.54</v>
          </cell>
          <cell r="L67">
            <v>191.27972972972901</v>
          </cell>
          <cell r="M67">
            <v>0.85</v>
          </cell>
          <cell r="O67">
            <v>2.61</v>
          </cell>
          <cell r="R67">
            <v>194.931318681318</v>
          </cell>
          <cell r="S67">
            <v>50.83</v>
          </cell>
        </row>
        <row r="68">
          <cell r="C68" t="str">
            <v>UPA BARRA DE JANGADA - C.G 005/2022</v>
          </cell>
          <cell r="E68" t="str">
            <v>ELOYSA RAMOS DOS SANTOS</v>
          </cell>
          <cell r="F68" t="str">
            <v>3 - Administrativo</v>
          </cell>
          <cell r="G68">
            <v>411010</v>
          </cell>
          <cell r="H68">
            <v>45474</v>
          </cell>
          <cell r="J68">
            <v>13.26</v>
          </cell>
          <cell r="L68">
            <v>191.27972972972901</v>
          </cell>
          <cell r="M68">
            <v>0.66</v>
          </cell>
          <cell r="O68">
            <v>2.61</v>
          </cell>
          <cell r="R68">
            <v>194.931318681318</v>
          </cell>
          <cell r="S68">
            <v>39.799999999999997</v>
          </cell>
          <cell r="AB68" t="str">
            <v>PISO ENFERMAGEM</v>
          </cell>
        </row>
        <row r="69">
          <cell r="C69" t="str">
            <v>UPA BARRA DE JANGADA - C.G 005/2022</v>
          </cell>
          <cell r="E69" t="str">
            <v>EMILI PAULA JOSE DO NASCIMENTO MELO</v>
          </cell>
          <cell r="F69" t="str">
            <v>3 - Administrativo</v>
          </cell>
          <cell r="G69">
            <v>322205</v>
          </cell>
          <cell r="H69">
            <v>45474</v>
          </cell>
          <cell r="J69">
            <v>277.25</v>
          </cell>
          <cell r="L69">
            <v>191.27972972972901</v>
          </cell>
          <cell r="M69">
            <v>1.41</v>
          </cell>
          <cell r="O69">
            <v>2.61</v>
          </cell>
          <cell r="R69">
            <v>194.931318681318</v>
          </cell>
          <cell r="S69">
            <v>84.72</v>
          </cell>
          <cell r="Y69">
            <v>1771.3</v>
          </cell>
          <cell r="AB69" t="str">
            <v>PISO ENFERMAGEM</v>
          </cell>
        </row>
        <row r="70">
          <cell r="C70" t="str">
            <v>UPA BARRA DE JANGADA - C.G 005/2022</v>
          </cell>
          <cell r="E70" t="str">
            <v xml:space="preserve">EMYLAINE NASCIMENTO LUCENA DA SILVA </v>
          </cell>
          <cell r="F70" t="str">
            <v>3 - Administrativo</v>
          </cell>
          <cell r="G70">
            <v>322205</v>
          </cell>
          <cell r="H70">
            <v>45474</v>
          </cell>
          <cell r="J70">
            <v>13.26</v>
          </cell>
          <cell r="L70">
            <v>191.27972972972901</v>
          </cell>
          <cell r="M70">
            <v>0.66</v>
          </cell>
          <cell r="O70">
            <v>2.61</v>
          </cell>
          <cell r="R70">
            <v>194.931318681318</v>
          </cell>
          <cell r="S70">
            <v>39.799999999999997</v>
          </cell>
          <cell r="AB70" t="str">
            <v>PISO ENFERMAGEM</v>
          </cell>
        </row>
        <row r="71">
          <cell r="C71" t="str">
            <v>UPA BARRA DE JANGADA - C.G 005/2022</v>
          </cell>
          <cell r="E71" t="str">
            <v>ERONILDES MARIA DASILVA PESSOA</v>
          </cell>
          <cell r="F71" t="str">
            <v>2 - Outros Profissionais da Saúde</v>
          </cell>
          <cell r="G71">
            <v>322205</v>
          </cell>
          <cell r="H71">
            <v>45474</v>
          </cell>
          <cell r="J71">
            <v>342.29</v>
          </cell>
          <cell r="O71">
            <v>2.61</v>
          </cell>
          <cell r="Y71">
            <v>1771.3</v>
          </cell>
          <cell r="AB71" t="str">
            <v>PISO ENFERMAGEM</v>
          </cell>
        </row>
        <row r="72">
          <cell r="C72" t="str">
            <v>UPA BARRA DE JANGADA - C.G 005/2022</v>
          </cell>
          <cell r="E72" t="str">
            <v>ERONITA CECILIA MACHADO LINS</v>
          </cell>
          <cell r="F72" t="str">
            <v>3 - Administrativo</v>
          </cell>
          <cell r="G72">
            <v>782320</v>
          </cell>
          <cell r="H72">
            <v>45474</v>
          </cell>
          <cell r="J72">
            <v>280.72000000000003</v>
          </cell>
          <cell r="L72">
            <v>191.27972972972901</v>
          </cell>
          <cell r="M72">
            <v>1.32</v>
          </cell>
          <cell r="O72">
            <v>2.61</v>
          </cell>
          <cell r="R72">
            <v>194.931318681318</v>
          </cell>
          <cell r="S72">
            <v>79.069999999999993</v>
          </cell>
          <cell r="Y72">
            <v>1771.3</v>
          </cell>
          <cell r="AB72" t="str">
            <v>PISO ENFERMAGEM</v>
          </cell>
        </row>
        <row r="73">
          <cell r="C73" t="str">
            <v>UPA BARRA DE JANGADA - C.G 005/2022</v>
          </cell>
          <cell r="E73" t="str">
            <v>EVANEIDE DOS SANTOS PEREIRA RAMOS</v>
          </cell>
          <cell r="F73" t="str">
            <v>2 - Outros Profissionais da Saúde</v>
          </cell>
          <cell r="G73">
            <v>322230</v>
          </cell>
          <cell r="H73">
            <v>45474</v>
          </cell>
          <cell r="J73">
            <v>289.95</v>
          </cell>
          <cell r="L73">
            <v>191.27972972972901</v>
          </cell>
          <cell r="M73">
            <v>1.41</v>
          </cell>
          <cell r="O73">
            <v>2.61</v>
          </cell>
          <cell r="Y73">
            <v>1771.3</v>
          </cell>
          <cell r="AB73" t="str">
            <v>PISO ENFERMAGEM</v>
          </cell>
        </row>
        <row r="74">
          <cell r="C74" t="str">
            <v>UPA BARRA DE JANGADA - C.G 005/2022</v>
          </cell>
          <cell r="E74" t="str">
            <v>FABIO SANTOS DE LIMA</v>
          </cell>
          <cell r="F74" t="str">
            <v>3 - Administrativo</v>
          </cell>
          <cell r="G74">
            <v>411010</v>
          </cell>
          <cell r="H74">
            <v>45474</v>
          </cell>
          <cell r="J74">
            <v>143.47999999999999</v>
          </cell>
          <cell r="L74">
            <v>191.27972972972901</v>
          </cell>
          <cell r="M74">
            <v>1.51</v>
          </cell>
          <cell r="O74">
            <v>2.61</v>
          </cell>
          <cell r="AB74" t="str">
            <v>PISO ENFERMAGEM</v>
          </cell>
        </row>
        <row r="75">
          <cell r="C75" t="str">
            <v>UPA BARRA DE JANGADA - C.G 005/2022</v>
          </cell>
          <cell r="E75" t="str">
            <v>FAGNER FELIPE DA SILVA</v>
          </cell>
          <cell r="F75" t="str">
            <v>3 - Administrativo</v>
          </cell>
          <cell r="G75">
            <v>517410</v>
          </cell>
          <cell r="H75">
            <v>45474</v>
          </cell>
          <cell r="J75">
            <v>154.59</v>
          </cell>
          <cell r="L75">
            <v>191.27972972972901</v>
          </cell>
          <cell r="M75">
            <v>1.41</v>
          </cell>
          <cell r="O75">
            <v>2.61</v>
          </cell>
        </row>
        <row r="76">
          <cell r="C76" t="str">
            <v>UPA BARRA DE JANGADA - C.G 005/2022</v>
          </cell>
          <cell r="E76" t="str">
            <v xml:space="preserve">FERNANDA IRIS TEIXEIRA DIAS DOS SANTOS </v>
          </cell>
          <cell r="F76" t="str">
            <v>1 - Médico</v>
          </cell>
          <cell r="G76">
            <v>225125</v>
          </cell>
          <cell r="H76">
            <v>45474</v>
          </cell>
          <cell r="J76">
            <v>18.91</v>
          </cell>
          <cell r="L76">
            <v>191.27972972972901</v>
          </cell>
          <cell r="M76">
            <v>0.66</v>
          </cell>
          <cell r="O76">
            <v>2.61</v>
          </cell>
          <cell r="R76">
            <v>194.931318681318</v>
          </cell>
          <cell r="S76">
            <v>39.799999999999997</v>
          </cell>
        </row>
        <row r="77">
          <cell r="C77" t="str">
            <v>UPA BARRA DE JANGADA - C.G 005/2022</v>
          </cell>
          <cell r="E77" t="str">
            <v>FERNANDO DE OLIVEIRA SILVA</v>
          </cell>
          <cell r="F77" t="str">
            <v>3 - Administrativo</v>
          </cell>
          <cell r="G77">
            <v>223505</v>
          </cell>
          <cell r="H77">
            <v>45474</v>
          </cell>
          <cell r="K77">
            <v>1916.19</v>
          </cell>
          <cell r="L77">
            <v>191.27972972972901</v>
          </cell>
          <cell r="M77">
            <v>0.8</v>
          </cell>
          <cell r="O77">
            <v>2.61</v>
          </cell>
          <cell r="R77">
            <v>194.931318681318</v>
          </cell>
          <cell r="S77">
            <v>48.01</v>
          </cell>
        </row>
        <row r="78">
          <cell r="C78" t="str">
            <v>UPA BARRA DE JANGADA - C.G 005/2022</v>
          </cell>
          <cell r="E78" t="str">
            <v>FERNANDO FERNANDES DOS SANTOS SEG</v>
          </cell>
          <cell r="F78" t="str">
            <v>1 - Médico</v>
          </cell>
          <cell r="G78">
            <v>223505</v>
          </cell>
          <cell r="H78">
            <v>45474</v>
          </cell>
          <cell r="J78">
            <v>677.84</v>
          </cell>
          <cell r="L78">
            <v>191.27972972972901</v>
          </cell>
          <cell r="M78">
            <v>7.47</v>
          </cell>
          <cell r="O78">
            <v>22.53</v>
          </cell>
        </row>
        <row r="79">
          <cell r="C79" t="str">
            <v>UPA BARRA DE JANGADA - C.G 005/2022</v>
          </cell>
          <cell r="E79" t="str">
            <v>FERNANDO JOSE DA SILVA</v>
          </cell>
          <cell r="F79" t="str">
            <v>2 - Outros Profissionais da Saúde</v>
          </cell>
          <cell r="G79">
            <v>223605</v>
          </cell>
          <cell r="H79">
            <v>45474</v>
          </cell>
          <cell r="J79">
            <v>388.74</v>
          </cell>
          <cell r="L79">
            <v>191.27972972972901</v>
          </cell>
          <cell r="M79">
            <v>2.04</v>
          </cell>
          <cell r="O79">
            <v>3.31</v>
          </cell>
          <cell r="R79">
            <v>194.931318681318</v>
          </cell>
          <cell r="S79">
            <v>122.12</v>
          </cell>
          <cell r="Y79">
            <v>2513.56</v>
          </cell>
          <cell r="AB79" t="str">
            <v>PISO ENFERMAGEM</v>
          </cell>
        </row>
        <row r="80">
          <cell r="C80" t="str">
            <v>UPA BARRA DE JANGADA - C.G 005/2022</v>
          </cell>
          <cell r="E80" t="str">
            <v>FILLIPE DA COSTA SANTOS</v>
          </cell>
          <cell r="F80" t="str">
            <v>2 - Outros Profissionais da Saúde</v>
          </cell>
          <cell r="G80">
            <v>322205</v>
          </cell>
          <cell r="H80">
            <v>45474</v>
          </cell>
          <cell r="J80">
            <v>226.86</v>
          </cell>
          <cell r="L80">
            <v>191.27972972972901</v>
          </cell>
          <cell r="M80">
            <v>2.08</v>
          </cell>
          <cell r="O80">
            <v>3.31</v>
          </cell>
          <cell r="AB80" t="str">
            <v>PISO ENFERMAGEM</v>
          </cell>
        </row>
        <row r="81">
          <cell r="C81" t="str">
            <v>UPA BARRA DE JANGADA - C.G 005/2022</v>
          </cell>
          <cell r="E81" t="str">
            <v>FLAVIA DAS NEVES DO NASCIMENTO</v>
          </cell>
          <cell r="F81" t="str">
            <v>3 - Administrativo</v>
          </cell>
          <cell r="G81">
            <v>131210</v>
          </cell>
          <cell r="H81">
            <v>45474</v>
          </cell>
          <cell r="J81">
            <v>212.61</v>
          </cell>
          <cell r="L81">
            <v>191.27972972972901</v>
          </cell>
          <cell r="M81">
            <v>1.41</v>
          </cell>
          <cell r="O81">
            <v>20.78</v>
          </cell>
        </row>
        <row r="82">
          <cell r="C82" t="str">
            <v>UPA BARRA DE JANGADA - C.G 005/2022</v>
          </cell>
          <cell r="E82" t="str">
            <v>FLAVIO LUIZ GONCALVES</v>
          </cell>
          <cell r="F82" t="str">
            <v>3 - Administrativo</v>
          </cell>
          <cell r="G82">
            <v>322230</v>
          </cell>
          <cell r="H82">
            <v>45474</v>
          </cell>
          <cell r="J82">
            <v>299.16000000000003</v>
          </cell>
          <cell r="L82">
            <v>191.27972972972901</v>
          </cell>
          <cell r="M82">
            <v>1.41</v>
          </cell>
          <cell r="O82">
            <v>2.61</v>
          </cell>
          <cell r="R82">
            <v>194.931318681318</v>
          </cell>
          <cell r="S82">
            <v>84.72</v>
          </cell>
          <cell r="Y82">
            <v>1771.3</v>
          </cell>
          <cell r="AB82" t="str">
            <v>PISO ENFERMAGEM</v>
          </cell>
        </row>
        <row r="83">
          <cell r="C83" t="str">
            <v>UPA BARRA DE JANGADA - C.G 005/2022</v>
          </cell>
          <cell r="E83" t="str">
            <v>FRANCISCO DE ASSIS CAVALCANTE SALES</v>
          </cell>
          <cell r="F83" t="str">
            <v>2 - Outros Profissionais da Saúde</v>
          </cell>
          <cell r="G83">
            <v>223605</v>
          </cell>
          <cell r="H83">
            <v>45474</v>
          </cell>
          <cell r="J83">
            <v>138.63</v>
          </cell>
          <cell r="L83">
            <v>191.27972972972901</v>
          </cell>
          <cell r="M83">
            <v>1.41</v>
          </cell>
          <cell r="O83">
            <v>2.61</v>
          </cell>
          <cell r="AB83" t="str">
            <v>PISO ENFERMAGEM</v>
          </cell>
        </row>
        <row r="84">
          <cell r="C84" t="str">
            <v>UPA BARRA DE JANGADA - C.G 005/2022</v>
          </cell>
          <cell r="E84" t="str">
            <v>FRANCISCO LOPES DE AMAZONAS PIRES</v>
          </cell>
          <cell r="F84" t="str">
            <v>1 - Médico</v>
          </cell>
          <cell r="G84">
            <v>225270</v>
          </cell>
          <cell r="H84">
            <v>45474</v>
          </cell>
          <cell r="J84">
            <v>204.13</v>
          </cell>
          <cell r="L84">
            <v>191.27972972972901</v>
          </cell>
          <cell r="M84">
            <v>1.89</v>
          </cell>
          <cell r="O84">
            <v>3.31</v>
          </cell>
        </row>
        <row r="85">
          <cell r="C85" t="str">
            <v>UPA BARRA DE JANGADA - C.G 005/2022</v>
          </cell>
          <cell r="E85" t="str">
            <v>FRANÇOIS TALLES MEDEIROS RODRIGUES</v>
          </cell>
          <cell r="F85" t="str">
            <v>2 - Outros Profissionais da Saúde</v>
          </cell>
          <cell r="G85">
            <v>223505</v>
          </cell>
          <cell r="H85">
            <v>45474</v>
          </cell>
          <cell r="J85">
            <v>207.6</v>
          </cell>
          <cell r="L85">
            <v>191.27972972972901</v>
          </cell>
          <cell r="M85">
            <v>1.89</v>
          </cell>
          <cell r="O85">
            <v>3.31</v>
          </cell>
        </row>
        <row r="86">
          <cell r="C86" t="str">
            <v>UPA BARRA DE JANGADA - C.G 005/2022</v>
          </cell>
          <cell r="E86" t="str">
            <v>FRED LUIZ DA COSTA EVARISTO MONTEIRO</v>
          </cell>
          <cell r="F86" t="str">
            <v>2 - Outros Profissionais da Saúde</v>
          </cell>
          <cell r="G86">
            <v>223505</v>
          </cell>
          <cell r="H86">
            <v>45474</v>
          </cell>
          <cell r="J86">
            <v>342.59</v>
          </cell>
          <cell r="L86">
            <v>191.27972972972901</v>
          </cell>
          <cell r="M86">
            <v>4</v>
          </cell>
          <cell r="O86">
            <v>22.53</v>
          </cell>
        </row>
        <row r="87">
          <cell r="C87" t="str">
            <v>UPA BARRA DE JANGADA - C.G 005/2022</v>
          </cell>
          <cell r="E87" t="str">
            <v>GABRIEL SANTANA DA SILVA</v>
          </cell>
          <cell r="F87" t="str">
            <v>1 - Médico</v>
          </cell>
          <cell r="G87">
            <v>225124</v>
          </cell>
          <cell r="H87">
            <v>45474</v>
          </cell>
          <cell r="J87">
            <v>422.4</v>
          </cell>
          <cell r="L87">
            <v>191.27972972972901</v>
          </cell>
          <cell r="M87">
            <v>2.04</v>
          </cell>
          <cell r="O87">
            <v>3.31</v>
          </cell>
          <cell r="R87">
            <v>194.931318681318</v>
          </cell>
          <cell r="S87">
            <v>122.12</v>
          </cell>
          <cell r="Y87">
            <v>2513.56</v>
          </cell>
          <cell r="AB87" t="str">
            <v>PISO ENFERMAGEM</v>
          </cell>
        </row>
        <row r="88">
          <cell r="C88" t="str">
            <v>UPA BARRA DE JANGADA - C.G 005/2022</v>
          </cell>
          <cell r="E88" t="str">
            <v>GABRIEL SILVA COSTA GUERRA MORAES</v>
          </cell>
          <cell r="F88" t="str">
            <v>3 - Administrativo</v>
          </cell>
          <cell r="G88">
            <v>422105</v>
          </cell>
          <cell r="H88">
            <v>45474</v>
          </cell>
          <cell r="J88">
            <v>342.59</v>
          </cell>
          <cell r="L88">
            <v>191.27972972972901</v>
          </cell>
          <cell r="M88">
            <v>4</v>
          </cell>
          <cell r="O88">
            <v>22.53</v>
          </cell>
          <cell r="AB88" t="str">
            <v>PISO ENFERMAGEM</v>
          </cell>
        </row>
        <row r="89">
          <cell r="C89" t="str">
            <v>UPA BARRA DE JANGADA - C.G 005/2022</v>
          </cell>
          <cell r="E89" t="str">
            <v>GABRIELA SANTOS PACHECO DE LIMA</v>
          </cell>
          <cell r="F89" t="str">
            <v>2 - Outros Profissionais da Saúde</v>
          </cell>
          <cell r="G89">
            <v>223505</v>
          </cell>
          <cell r="H89">
            <v>45474</v>
          </cell>
          <cell r="J89">
            <v>918.57</v>
          </cell>
          <cell r="O89">
            <v>22.53</v>
          </cell>
        </row>
        <row r="90">
          <cell r="C90" t="str">
            <v>UPA BARRA DE JANGADA - C.G 005/2022</v>
          </cell>
          <cell r="E90" t="str">
            <v xml:space="preserve">GEANE ALVES DE AREDA </v>
          </cell>
          <cell r="F90" t="str">
            <v>2 - Outros Profissionais da Saúde</v>
          </cell>
          <cell r="G90">
            <v>223505</v>
          </cell>
          <cell r="H90">
            <v>45474</v>
          </cell>
          <cell r="J90">
            <v>137.11000000000001</v>
          </cell>
          <cell r="L90">
            <v>191.27972972972901</v>
          </cell>
          <cell r="M90">
            <v>1.41</v>
          </cell>
          <cell r="O90">
            <v>2.61</v>
          </cell>
        </row>
        <row r="91">
          <cell r="C91" t="str">
            <v>UPA BARRA DE JANGADA - C.G 005/2022</v>
          </cell>
          <cell r="E91" t="str">
            <v xml:space="preserve">GENEIDE BARBOSA GOMES </v>
          </cell>
          <cell r="F91" t="str">
            <v>3 - Administrativo</v>
          </cell>
          <cell r="G91">
            <v>422105</v>
          </cell>
          <cell r="H91">
            <v>45474</v>
          </cell>
          <cell r="J91">
            <v>387.16</v>
          </cell>
          <cell r="L91">
            <v>191.27972972972901</v>
          </cell>
          <cell r="M91">
            <v>2.04</v>
          </cell>
          <cell r="O91">
            <v>3.31</v>
          </cell>
          <cell r="R91">
            <v>194.931318681318</v>
          </cell>
          <cell r="S91">
            <v>122.12</v>
          </cell>
          <cell r="Y91">
            <v>2409.9100000000003</v>
          </cell>
          <cell r="AB91" t="str">
            <v>PISO ENFERMAGEM</v>
          </cell>
        </row>
        <row r="92">
          <cell r="C92" t="str">
            <v>UPA BARRA DE JANGADA - C.G 005/2022</v>
          </cell>
          <cell r="E92" t="str">
            <v>GEZILDA MARIA DOS SANTOS</v>
          </cell>
          <cell r="F92" t="str">
            <v>2 - Outros Profissionais da Saúde</v>
          </cell>
          <cell r="G92">
            <v>322205</v>
          </cell>
          <cell r="H92">
            <v>45474</v>
          </cell>
          <cell r="J92">
            <v>277.25</v>
          </cell>
          <cell r="L92">
            <v>191.27972972972901</v>
          </cell>
          <cell r="M92">
            <v>1.41</v>
          </cell>
          <cell r="O92">
            <v>2.61</v>
          </cell>
          <cell r="R92">
            <v>194.931318681318</v>
          </cell>
          <cell r="S92">
            <v>84.72</v>
          </cell>
          <cell r="Y92">
            <v>1771.3</v>
          </cell>
          <cell r="AB92" t="str">
            <v>PISO ENFERMAGEM</v>
          </cell>
        </row>
        <row r="93">
          <cell r="C93" t="str">
            <v>UPA BARRA DE JANGADA - C.G 005/2022</v>
          </cell>
          <cell r="E93" t="str">
            <v xml:space="preserve">GILSON SANTANA DA SILVA </v>
          </cell>
          <cell r="F93" t="str">
            <v>2 - Outros Profissionais da Saúde</v>
          </cell>
          <cell r="G93">
            <v>322205</v>
          </cell>
          <cell r="H93">
            <v>45474</v>
          </cell>
          <cell r="J93">
            <v>157.74</v>
          </cell>
          <cell r="L93">
            <v>191.27972972972901</v>
          </cell>
          <cell r="M93">
            <v>1.41</v>
          </cell>
          <cell r="O93">
            <v>2.61</v>
          </cell>
          <cell r="R93">
            <v>194.931318681318</v>
          </cell>
          <cell r="S93">
            <v>84.72</v>
          </cell>
          <cell r="AB93" t="str">
            <v>PISO ENFERMAGEM</v>
          </cell>
        </row>
        <row r="94">
          <cell r="C94" t="str">
            <v>UPA BARRA DE JANGADA - C.G 005/2022</v>
          </cell>
          <cell r="E94" t="str">
            <v>GISLENE ALVES TOLEDO NUNES</v>
          </cell>
          <cell r="F94" t="str">
            <v>2 - Outros Profissionais da Saúde</v>
          </cell>
          <cell r="G94">
            <v>322205</v>
          </cell>
          <cell r="H94">
            <v>45474</v>
          </cell>
          <cell r="O94">
            <v>2.61</v>
          </cell>
        </row>
        <row r="95">
          <cell r="C95" t="str">
            <v>UPA BARRA DE JANGADA - C.G 005/2022</v>
          </cell>
          <cell r="E95" t="str">
            <v>GLEICIANE ALVES DA SILVA</v>
          </cell>
          <cell r="F95" t="str">
            <v>2 - Outros Profissionais da Saúde</v>
          </cell>
          <cell r="G95">
            <v>324120</v>
          </cell>
          <cell r="H95">
            <v>45474</v>
          </cell>
          <cell r="J95">
            <v>277.25</v>
          </cell>
          <cell r="L95">
            <v>191.27972972972901</v>
          </cell>
          <cell r="M95">
            <v>1.41</v>
          </cell>
          <cell r="O95">
            <v>2.61</v>
          </cell>
          <cell r="R95">
            <v>194.931318681318</v>
          </cell>
          <cell r="S95">
            <v>84.72</v>
          </cell>
          <cell r="Y95">
            <v>1771.3</v>
          </cell>
          <cell r="AB95" t="str">
            <v>PISO ENFERMAGEM</v>
          </cell>
        </row>
        <row r="96">
          <cell r="C96" t="str">
            <v>UPA BARRA DE JANGADA - C.G 005/2022</v>
          </cell>
          <cell r="E96" t="str">
            <v>GUILHERME BARBOSA DE OLIVEIRA</v>
          </cell>
          <cell r="F96" t="str">
            <v>2 - Outros Profissionais da Saúde</v>
          </cell>
          <cell r="G96" t="str">
            <v>5152-05</v>
          </cell>
          <cell r="H96">
            <v>45474</v>
          </cell>
          <cell r="J96">
            <v>280.36</v>
          </cell>
          <cell r="L96">
            <v>191.27972972972901</v>
          </cell>
          <cell r="M96">
            <v>1.41</v>
          </cell>
          <cell r="O96">
            <v>2.61</v>
          </cell>
          <cell r="Y96">
            <v>1771.3</v>
          </cell>
          <cell r="AB96" t="str">
            <v>PISO ENFERMAGEM</v>
          </cell>
        </row>
        <row r="97">
          <cell r="C97" t="str">
            <v>UPA BARRA DE JANGADA - C.G 005/2022</v>
          </cell>
          <cell r="E97" t="str">
            <v>HELAN MARCELO AZEVEDO DE LIRA BEZERRA</v>
          </cell>
          <cell r="F97" t="str">
            <v>2 - Outros Profissionais da Saúde</v>
          </cell>
          <cell r="G97">
            <v>131210</v>
          </cell>
          <cell r="H97">
            <v>45474</v>
          </cell>
          <cell r="J97">
            <v>344.31</v>
          </cell>
          <cell r="L97">
            <v>191.27972972972901</v>
          </cell>
          <cell r="M97">
            <v>2.5099999999999998</v>
          </cell>
          <cell r="O97">
            <v>20.78</v>
          </cell>
        </row>
        <row r="98">
          <cell r="C98" t="str">
            <v>UPA BARRA DE JANGADA - C.G 005/2022</v>
          </cell>
          <cell r="E98" t="str">
            <v>HEVERTON CESAR DA SILVA RAMOS</v>
          </cell>
          <cell r="F98" t="str">
            <v>2 - Outros Profissionais da Saúde</v>
          </cell>
          <cell r="G98">
            <v>324120</v>
          </cell>
          <cell r="H98">
            <v>45474</v>
          </cell>
          <cell r="J98">
            <v>653.05999999999995</v>
          </cell>
          <cell r="L98">
            <v>191.27972972972901</v>
          </cell>
          <cell r="M98">
            <v>7.11</v>
          </cell>
          <cell r="O98">
            <v>3.31</v>
          </cell>
        </row>
        <row r="99">
          <cell r="C99" t="str">
            <v>UPA BARRA DE JANGADA - C.G 005/2022</v>
          </cell>
          <cell r="E99" t="str">
            <v>INGRID BANDEIRA DA SILVA</v>
          </cell>
          <cell r="F99" t="str">
            <v>3 - Administrativo</v>
          </cell>
          <cell r="G99">
            <v>517410</v>
          </cell>
          <cell r="H99">
            <v>45474</v>
          </cell>
          <cell r="J99">
            <v>135.55000000000001</v>
          </cell>
          <cell r="L99">
            <v>191.27972972972901</v>
          </cell>
          <cell r="M99">
            <v>1.41</v>
          </cell>
          <cell r="O99">
            <v>2.61</v>
          </cell>
          <cell r="R99">
            <v>194.931318681318</v>
          </cell>
          <cell r="S99">
            <v>84.72</v>
          </cell>
        </row>
        <row r="100">
          <cell r="C100" t="str">
            <v>UPA BARRA DE JANGADA - C.G 005/2022</v>
          </cell>
          <cell r="E100" t="str">
            <v>IRAILDE DOS SANTOS ROCHA</v>
          </cell>
          <cell r="F100" t="str">
            <v>2 - Outros Profissionais da Saúde</v>
          </cell>
          <cell r="G100">
            <v>324120</v>
          </cell>
          <cell r="H100">
            <v>45474</v>
          </cell>
          <cell r="J100">
            <v>414.99</v>
          </cell>
          <cell r="O100">
            <v>20.78</v>
          </cell>
        </row>
        <row r="101">
          <cell r="C101" t="str">
            <v>UPA BARRA DE JANGADA - C.G 005/2022</v>
          </cell>
          <cell r="E101" t="str">
            <v>IRONILDO FIRMINO DA SILVA FILHO</v>
          </cell>
          <cell r="F101" t="str">
            <v>2 - Outros Profissionais da Saúde</v>
          </cell>
          <cell r="G101">
            <v>223505</v>
          </cell>
          <cell r="H101">
            <v>45474</v>
          </cell>
          <cell r="J101">
            <v>212.5</v>
          </cell>
          <cell r="L101">
            <v>191.27972972972901</v>
          </cell>
          <cell r="M101">
            <v>1.41</v>
          </cell>
          <cell r="O101">
            <v>2.61</v>
          </cell>
        </row>
        <row r="102">
          <cell r="C102" t="str">
            <v>UPA BARRA DE JANGADA - C.G 005/2022</v>
          </cell>
          <cell r="E102" t="str">
            <v>ISABELA CARINA LEITE PEIXOTO</v>
          </cell>
          <cell r="F102" t="str">
            <v>2 - Outros Profissionais da Saúde</v>
          </cell>
          <cell r="G102">
            <v>223505</v>
          </cell>
          <cell r="H102">
            <v>45474</v>
          </cell>
          <cell r="J102">
            <v>352</v>
          </cell>
          <cell r="L102">
            <v>191.27972972972901</v>
          </cell>
          <cell r="M102">
            <v>2.5099999999999998</v>
          </cell>
          <cell r="O102">
            <v>20.78</v>
          </cell>
          <cell r="R102">
            <v>194.931318681318</v>
          </cell>
          <cell r="S102">
            <v>75.27</v>
          </cell>
        </row>
        <row r="103">
          <cell r="C103" t="str">
            <v>UPA BARRA DE JANGADA - C.G 005/2022</v>
          </cell>
          <cell r="E103" t="str">
            <v>ISABELLE CRISTINA COSTA DE ALBUQUERQUE</v>
          </cell>
          <cell r="F103" t="str">
            <v>2 - Outros Profissionais da Saúde</v>
          </cell>
          <cell r="G103">
            <v>223505</v>
          </cell>
          <cell r="H103">
            <v>45474</v>
          </cell>
          <cell r="J103">
            <v>391.04</v>
          </cell>
          <cell r="L103">
            <v>191.27972972972901</v>
          </cell>
          <cell r="M103">
            <v>2.04</v>
          </cell>
          <cell r="O103">
            <v>3.31</v>
          </cell>
          <cell r="Y103">
            <v>2409.9100000000003</v>
          </cell>
          <cell r="AB103" t="str">
            <v>PISO ENFERMAGEM</v>
          </cell>
        </row>
        <row r="104">
          <cell r="C104" t="str">
            <v>UPA BARRA DE JANGADA - C.G 005/2022</v>
          </cell>
          <cell r="E104" t="str">
            <v>ITALO MARQUES DA CUNHA CAVALCANTI</v>
          </cell>
          <cell r="F104" t="str">
            <v>2 - Outros Profissionais da Saúde</v>
          </cell>
          <cell r="G104">
            <v>223405</v>
          </cell>
          <cell r="H104">
            <v>45474</v>
          </cell>
          <cell r="J104">
            <v>493.3</v>
          </cell>
          <cell r="O104">
            <v>3.31</v>
          </cell>
          <cell r="Y104">
            <v>2409.9100000000003</v>
          </cell>
          <cell r="AB104" t="str">
            <v>PISO ENFERMAGEM</v>
          </cell>
        </row>
        <row r="105">
          <cell r="C105" t="str">
            <v>UPA BARRA DE JANGADA - C.G 005/2022</v>
          </cell>
          <cell r="E105" t="str">
            <v>IVANIRA NADJA DO NASCIMENTO</v>
          </cell>
          <cell r="F105" t="str">
            <v>3 - Administrativo</v>
          </cell>
          <cell r="G105">
            <v>514310</v>
          </cell>
          <cell r="H105">
            <v>45474</v>
          </cell>
          <cell r="J105">
            <v>646.63</v>
          </cell>
          <cell r="O105">
            <v>2.61</v>
          </cell>
          <cell r="AB105" t="str">
            <v>PISO ENFERMAGEM</v>
          </cell>
        </row>
        <row r="106">
          <cell r="C106" t="str">
            <v>UPA BARRA DE JANGADA - C.G 005/2022</v>
          </cell>
          <cell r="E106" t="str">
            <v>IVETE MARIA CUNHA DE SOUZA</v>
          </cell>
          <cell r="F106" t="str">
            <v>2 - Outros Profissionais da Saúde</v>
          </cell>
          <cell r="G106">
            <v>515210</v>
          </cell>
          <cell r="H106">
            <v>45474</v>
          </cell>
          <cell r="J106">
            <v>368.13</v>
          </cell>
          <cell r="L106">
            <v>191.27972972972901</v>
          </cell>
          <cell r="M106">
            <v>2.5099999999999998</v>
          </cell>
          <cell r="O106">
            <v>20.78</v>
          </cell>
          <cell r="R106">
            <v>194.931318681318</v>
          </cell>
          <cell r="S106">
            <v>75.27</v>
          </cell>
        </row>
        <row r="107">
          <cell r="C107" t="str">
            <v>UPA BARRA DE JANGADA - C.G 005/2022</v>
          </cell>
          <cell r="E107" t="str">
            <v>JADEVAL JOSE DA SILVA</v>
          </cell>
          <cell r="F107" t="str">
            <v>1 - Médico</v>
          </cell>
          <cell r="G107">
            <v>225270</v>
          </cell>
          <cell r="H107">
            <v>45474</v>
          </cell>
          <cell r="J107">
            <v>177.91</v>
          </cell>
          <cell r="L107">
            <v>191.27972972972901</v>
          </cell>
          <cell r="M107">
            <v>1.41</v>
          </cell>
          <cell r="O107">
            <v>2.61</v>
          </cell>
        </row>
        <row r="108">
          <cell r="C108" t="str">
            <v>UPA BARRA DE JANGADA - C.G 005/2022</v>
          </cell>
          <cell r="E108" t="str">
            <v>JAMERSON MARCELO LOPES DA SILVA</v>
          </cell>
          <cell r="F108" t="str">
            <v>2 - Outros Profissionais da Saúde</v>
          </cell>
          <cell r="G108">
            <v>322205</v>
          </cell>
          <cell r="H108">
            <v>45474</v>
          </cell>
          <cell r="J108">
            <v>137.84</v>
          </cell>
          <cell r="L108">
            <v>191.27972972972901</v>
          </cell>
          <cell r="M108">
            <v>1.27</v>
          </cell>
          <cell r="O108">
            <v>2.61</v>
          </cell>
          <cell r="R108">
            <v>194.931318681318</v>
          </cell>
          <cell r="S108">
            <v>76.25</v>
          </cell>
        </row>
        <row r="109">
          <cell r="C109" t="str">
            <v>UPA BARRA DE JANGADA - C.G 005/2022</v>
          </cell>
          <cell r="E109" t="str">
            <v>JANDERSON PEREIRA DE CARVALHO</v>
          </cell>
          <cell r="F109" t="str">
            <v>2 - Outros Profissionais da Saúde</v>
          </cell>
          <cell r="G109">
            <v>322205</v>
          </cell>
          <cell r="H109">
            <v>45474</v>
          </cell>
          <cell r="J109">
            <v>342.59</v>
          </cell>
          <cell r="L109">
            <v>191.27972972972901</v>
          </cell>
          <cell r="M109">
            <v>4</v>
          </cell>
          <cell r="O109">
            <v>22.53</v>
          </cell>
        </row>
        <row r="110">
          <cell r="C110" t="str">
            <v>UPA BARRA DE JANGADA - C.G 005/2022</v>
          </cell>
          <cell r="E110" t="str">
            <v xml:space="preserve">JANNE MEYRE MARINHO ALBUQUERQUE </v>
          </cell>
          <cell r="F110" t="str">
            <v>2 - Outros Profissionais da Saúde</v>
          </cell>
          <cell r="G110">
            <v>223505</v>
          </cell>
          <cell r="H110">
            <v>45474</v>
          </cell>
          <cell r="J110">
            <v>290.05</v>
          </cell>
          <cell r="L110">
            <v>191.27972972972901</v>
          </cell>
          <cell r="M110">
            <v>1.41</v>
          </cell>
          <cell r="O110">
            <v>2.61</v>
          </cell>
          <cell r="Y110">
            <v>1771.3</v>
          </cell>
          <cell r="AB110" t="str">
            <v>PISO ENFERMAGEM</v>
          </cell>
        </row>
        <row r="111">
          <cell r="C111" t="str">
            <v>UPA BARRA DE JANGADA - C.G 005/2022</v>
          </cell>
          <cell r="E111" t="str">
            <v>JAQUELINE FERREIRA SILVA</v>
          </cell>
          <cell r="F111" t="str">
            <v>2 - Outros Profissionais da Saúde</v>
          </cell>
          <cell r="G111">
            <v>223505</v>
          </cell>
          <cell r="H111">
            <v>45474</v>
          </cell>
          <cell r="J111">
            <v>293.08</v>
          </cell>
          <cell r="L111">
            <v>191.27972972972901</v>
          </cell>
          <cell r="M111">
            <v>1.41</v>
          </cell>
          <cell r="O111">
            <v>2.61</v>
          </cell>
          <cell r="Y111">
            <v>1771.3</v>
          </cell>
          <cell r="AB111" t="str">
            <v>PISO ENFERMAGEM</v>
          </cell>
        </row>
        <row r="112">
          <cell r="C112" t="str">
            <v>UPA BARRA DE JANGADA - C.G 005/2022</v>
          </cell>
          <cell r="E112" t="str">
            <v>JEAN CARLOS DA SILVA CARNEIRO</v>
          </cell>
          <cell r="F112" t="str">
            <v>3 - Administrativo</v>
          </cell>
          <cell r="G112">
            <v>413110</v>
          </cell>
          <cell r="H112">
            <v>45474</v>
          </cell>
          <cell r="J112">
            <v>195.21</v>
          </cell>
          <cell r="L112">
            <v>191.27972972972901</v>
          </cell>
          <cell r="M112">
            <v>1.41</v>
          </cell>
          <cell r="O112">
            <v>2.61</v>
          </cell>
          <cell r="R112">
            <v>194.931318681318</v>
          </cell>
          <cell r="S112">
            <v>84.72</v>
          </cell>
          <cell r="AB112" t="str">
            <v>PISO ENFERMAGEM</v>
          </cell>
        </row>
        <row r="113">
          <cell r="C113" t="str">
            <v>UPA BARRA DE JANGADA - C.G 005/2022</v>
          </cell>
          <cell r="E113" t="str">
            <v>JESUINO GUILHERME DOS SANTOS SILVA</v>
          </cell>
          <cell r="F113" t="str">
            <v>3 - Administrativo</v>
          </cell>
          <cell r="G113">
            <v>411010</v>
          </cell>
          <cell r="H113">
            <v>45474</v>
          </cell>
          <cell r="J113">
            <v>264.33</v>
          </cell>
          <cell r="L113">
            <v>191.27972972972901</v>
          </cell>
          <cell r="M113">
            <v>3.02</v>
          </cell>
          <cell r="O113">
            <v>2.61</v>
          </cell>
        </row>
        <row r="114">
          <cell r="C114" t="str">
            <v>UPA BARRA DE JANGADA - C.G 005/2022</v>
          </cell>
          <cell r="E114" t="str">
            <v>JOAO ALEX SILVA ALVES</v>
          </cell>
          <cell r="F114" t="str">
            <v>2 - Outros Profissionais da Saúde</v>
          </cell>
          <cell r="G114">
            <v>322205</v>
          </cell>
          <cell r="H114">
            <v>45474</v>
          </cell>
          <cell r="J114">
            <v>130.99</v>
          </cell>
          <cell r="L114">
            <v>191.27972972972901</v>
          </cell>
          <cell r="M114">
            <v>1.32</v>
          </cell>
          <cell r="O114">
            <v>2.61</v>
          </cell>
          <cell r="R114">
            <v>194.931318681318</v>
          </cell>
          <cell r="S114">
            <v>79.069999999999993</v>
          </cell>
        </row>
        <row r="115">
          <cell r="C115" t="str">
            <v>UPA BARRA DE JANGADA - C.G 005/2022</v>
          </cell>
          <cell r="E115" t="str">
            <v>JOAO BATISTA PINHEIRO DE MELO</v>
          </cell>
          <cell r="F115" t="str">
            <v>3 - Administrativo</v>
          </cell>
          <cell r="G115">
            <v>514310</v>
          </cell>
          <cell r="H115">
            <v>45474</v>
          </cell>
          <cell r="J115">
            <v>300.54000000000002</v>
          </cell>
          <cell r="L115">
            <v>191.27972972972901</v>
          </cell>
          <cell r="M115">
            <v>1.41</v>
          </cell>
          <cell r="O115">
            <v>2.61</v>
          </cell>
          <cell r="R115">
            <v>194.931318681318</v>
          </cell>
          <cell r="S115">
            <v>84.72</v>
          </cell>
          <cell r="Y115">
            <v>1771.3</v>
          </cell>
          <cell r="AB115" t="str">
            <v>PISO ENFERMAGEM</v>
          </cell>
        </row>
        <row r="116">
          <cell r="C116" t="str">
            <v>UPA BARRA DE JANGADA - C.G 005/2022</v>
          </cell>
          <cell r="E116" t="str">
            <v>JOAO ROBERTO MATIAS DE LIMA</v>
          </cell>
          <cell r="F116" t="str">
            <v>3 - Administrativo</v>
          </cell>
          <cell r="G116">
            <v>411010</v>
          </cell>
          <cell r="H116">
            <v>45474</v>
          </cell>
          <cell r="J116">
            <v>135.55000000000001</v>
          </cell>
          <cell r="L116">
            <v>191.27972972972901</v>
          </cell>
          <cell r="M116">
            <v>1.41</v>
          </cell>
          <cell r="O116">
            <v>2.61</v>
          </cell>
          <cell r="AB116" t="str">
            <v>PISO ENFERMAGEM</v>
          </cell>
        </row>
        <row r="117">
          <cell r="C117" t="str">
            <v>UPA BARRA DE JANGADA - C.G 005/2022</v>
          </cell>
          <cell r="E117" t="str">
            <v>JOISSYLENE THALITA LEITE DE SOUZA</v>
          </cell>
          <cell r="F117" t="str">
            <v>3 - Administrativo</v>
          </cell>
          <cell r="G117">
            <v>225124</v>
          </cell>
          <cell r="H117">
            <v>45474</v>
          </cell>
          <cell r="J117">
            <v>18.91</v>
          </cell>
          <cell r="L117">
            <v>191.27972972972901</v>
          </cell>
          <cell r="M117">
            <v>0.66</v>
          </cell>
          <cell r="O117">
            <v>2.61</v>
          </cell>
          <cell r="R117">
            <v>194.931318681318</v>
          </cell>
          <cell r="S117">
            <v>39.799999999999997</v>
          </cell>
        </row>
        <row r="118">
          <cell r="C118" t="str">
            <v>UPA BARRA DE JANGADA - C.G 005/2022</v>
          </cell>
          <cell r="E118" t="str">
            <v xml:space="preserve">JONH ANTHONY SILVA LIMA </v>
          </cell>
          <cell r="F118" t="str">
            <v>2 - Outros Profissionais da Saúde</v>
          </cell>
          <cell r="G118">
            <v>515210</v>
          </cell>
          <cell r="H118">
            <v>45474</v>
          </cell>
          <cell r="O118">
            <v>22.53</v>
          </cell>
        </row>
        <row r="119">
          <cell r="C119" t="str">
            <v>UPA BARRA DE JANGADA - C.G 005/2022</v>
          </cell>
          <cell r="E119" t="str">
            <v>JOSE ALLYSON RAMOS ALVES</v>
          </cell>
          <cell r="F119" t="str">
            <v>2 - Outros Profissionais da Saúde</v>
          </cell>
          <cell r="G119">
            <v>514310</v>
          </cell>
          <cell r="H119">
            <v>45474</v>
          </cell>
          <cell r="J119">
            <v>135.55000000000001</v>
          </cell>
          <cell r="L119">
            <v>191.27972972972901</v>
          </cell>
          <cell r="M119">
            <v>1.41</v>
          </cell>
          <cell r="O119">
            <v>2.61</v>
          </cell>
          <cell r="R119">
            <v>194.931318681318</v>
          </cell>
          <cell r="S119">
            <v>84.72</v>
          </cell>
        </row>
        <row r="120">
          <cell r="C120" t="str">
            <v>UPA BARRA DE JANGADA - C.G 005/2022</v>
          </cell>
          <cell r="E120" t="str">
            <v>JOSE CARLOS DA SILVA</v>
          </cell>
          <cell r="F120" t="str">
            <v>3 - Administrativo</v>
          </cell>
          <cell r="G120">
            <v>142105</v>
          </cell>
          <cell r="H120">
            <v>45474</v>
          </cell>
          <cell r="J120">
            <v>156.36000000000001</v>
          </cell>
          <cell r="L120">
            <v>191.27972972972901</v>
          </cell>
          <cell r="M120">
            <v>1.32</v>
          </cell>
          <cell r="O120">
            <v>2.61</v>
          </cell>
        </row>
        <row r="121">
          <cell r="C121" t="str">
            <v>UPA BARRA DE JANGADA - C.G 005/2022</v>
          </cell>
          <cell r="E121" t="str">
            <v>JOSE FERNANDO ALMEIDA DE ARAUJO JUN</v>
          </cell>
          <cell r="F121" t="str">
            <v>2 - Outros Profissionais da Saúde</v>
          </cell>
          <cell r="G121">
            <v>223605</v>
          </cell>
          <cell r="H121">
            <v>45474</v>
          </cell>
          <cell r="J121">
            <v>196.12</v>
          </cell>
          <cell r="L121">
            <v>191.27972972972901</v>
          </cell>
          <cell r="M121">
            <v>2.08</v>
          </cell>
          <cell r="O121">
            <v>3.31</v>
          </cell>
        </row>
        <row r="122">
          <cell r="C122" t="str">
            <v>UPA BARRA DE JANGADA - C.G 005/2022</v>
          </cell>
          <cell r="E122" t="str">
            <v>JOSE PEDRO GOMES SILVA</v>
          </cell>
          <cell r="F122" t="str">
            <v>3 - Administrativo</v>
          </cell>
          <cell r="G122">
            <v>322230</v>
          </cell>
          <cell r="H122">
            <v>45474</v>
          </cell>
          <cell r="J122">
            <v>152.84</v>
          </cell>
          <cell r="L122">
            <v>191.27972972972901</v>
          </cell>
          <cell r="M122">
            <v>1.41</v>
          </cell>
          <cell r="O122">
            <v>2.61</v>
          </cell>
          <cell r="R122">
            <v>194.931318681318</v>
          </cell>
          <cell r="S122">
            <v>84.72</v>
          </cell>
        </row>
        <row r="123">
          <cell r="C123" t="str">
            <v>UPA BARRA DE JANGADA - C.G 005/2022</v>
          </cell>
          <cell r="E123" t="str">
            <v>JOSE ROBERTO RIBEIRO DE SENA</v>
          </cell>
          <cell r="F123" t="str">
            <v>2 - Outros Profissionais da Saúde</v>
          </cell>
          <cell r="G123">
            <v>322605</v>
          </cell>
          <cell r="H123">
            <v>45474</v>
          </cell>
          <cell r="J123">
            <v>187.45</v>
          </cell>
          <cell r="O123">
            <v>2.61</v>
          </cell>
        </row>
        <row r="124">
          <cell r="C124" t="str">
            <v>UPA BARRA DE JANGADA - C.G 005/2022</v>
          </cell>
          <cell r="E124" t="str">
            <v>JOSE SEVERINO DE SANTANA IRMÃO</v>
          </cell>
          <cell r="F124" t="str">
            <v>3 - Administrativo</v>
          </cell>
          <cell r="G124">
            <v>514310</v>
          </cell>
          <cell r="H124">
            <v>45474</v>
          </cell>
          <cell r="J124">
            <v>228.1</v>
          </cell>
          <cell r="O124">
            <v>2.61</v>
          </cell>
        </row>
        <row r="125">
          <cell r="C125" t="str">
            <v>UPA BARRA DE JANGADA - C.G 005/2022</v>
          </cell>
          <cell r="E125" t="str">
            <v xml:space="preserve">JOSE VALERIO DA SILVA </v>
          </cell>
          <cell r="F125" t="str">
            <v>3 - Administrativo</v>
          </cell>
          <cell r="G125">
            <v>322230</v>
          </cell>
          <cell r="H125">
            <v>45474</v>
          </cell>
          <cell r="J125">
            <v>128.77000000000001</v>
          </cell>
          <cell r="L125">
            <v>191.27972972972901</v>
          </cell>
          <cell r="M125">
            <v>1.41</v>
          </cell>
          <cell r="O125">
            <v>2.61</v>
          </cell>
          <cell r="R125">
            <v>194.931318681318</v>
          </cell>
          <cell r="S125">
            <v>84.72</v>
          </cell>
        </row>
        <row r="126">
          <cell r="C126" t="str">
            <v>UPA BARRA DE JANGADA - C.G 005/2022</v>
          </cell>
          <cell r="E126" t="str">
            <v xml:space="preserve">JOSEANE MARIA DA SILVA </v>
          </cell>
          <cell r="F126" t="str">
            <v>3 - Administrativo</v>
          </cell>
          <cell r="G126">
            <v>766420</v>
          </cell>
          <cell r="H126">
            <v>45474</v>
          </cell>
          <cell r="J126">
            <v>216.97</v>
          </cell>
          <cell r="O126">
            <v>20.78</v>
          </cell>
        </row>
        <row r="127">
          <cell r="C127" t="str">
            <v>UPA BARRA DE JANGADA - C.G 005/2022</v>
          </cell>
          <cell r="E127" t="str">
            <v>JOSELIA EGIDIO PHILOMENO</v>
          </cell>
          <cell r="F127" t="str">
            <v>3 - Administrativo</v>
          </cell>
          <cell r="G127">
            <v>322205</v>
          </cell>
          <cell r="H127">
            <v>45474</v>
          </cell>
          <cell r="J127">
            <v>277.25</v>
          </cell>
          <cell r="L127">
            <v>191.27972972972901</v>
          </cell>
          <cell r="M127">
            <v>1.41</v>
          </cell>
          <cell r="O127">
            <v>2.61</v>
          </cell>
          <cell r="R127">
            <v>194.931318681318</v>
          </cell>
          <cell r="S127">
            <v>84.72</v>
          </cell>
          <cell r="Y127">
            <v>1771.3</v>
          </cell>
          <cell r="AB127" t="str">
            <v>PISO ENFERMAGEM</v>
          </cell>
        </row>
        <row r="128">
          <cell r="C128" t="str">
            <v>UPA BARRA DE JANGADA - C.G 005/2022</v>
          </cell>
          <cell r="E128" t="str">
            <v xml:space="preserve">JOSENILDO CASSEMIRO DE LIMA </v>
          </cell>
          <cell r="F128" t="str">
            <v>3 - Administrativo</v>
          </cell>
          <cell r="G128">
            <v>517410</v>
          </cell>
          <cell r="H128">
            <v>45474</v>
          </cell>
          <cell r="J128">
            <v>135.55000000000001</v>
          </cell>
          <cell r="L128">
            <v>191.27972972972901</v>
          </cell>
          <cell r="M128">
            <v>1.41</v>
          </cell>
          <cell r="O128">
            <v>2.61</v>
          </cell>
          <cell r="R128">
            <v>194.931318681318</v>
          </cell>
          <cell r="S128">
            <v>84.72</v>
          </cell>
        </row>
        <row r="129">
          <cell r="C129" t="str">
            <v>UPA BARRA DE JANGADA - C.G 005/2022</v>
          </cell>
          <cell r="E129" t="str">
            <v>JOSENY TARCIO DA SILVA BRAGA</v>
          </cell>
          <cell r="F129" t="str">
            <v>2 - Outros Profissionais da Saúde</v>
          </cell>
          <cell r="G129">
            <v>782320</v>
          </cell>
          <cell r="H129">
            <v>45474</v>
          </cell>
          <cell r="J129">
            <v>170.22</v>
          </cell>
          <cell r="L129">
            <v>191.27972972972901</v>
          </cell>
          <cell r="M129">
            <v>1.51</v>
          </cell>
          <cell r="O129">
            <v>2.61</v>
          </cell>
          <cell r="AB129" t="str">
            <v>PISO ENFERMAGEM</v>
          </cell>
        </row>
        <row r="130">
          <cell r="C130" t="str">
            <v>UPA BARRA DE JANGADA - C.G 005/2022</v>
          </cell>
          <cell r="E130" t="str">
            <v>JOSIANE EMILIANO DE LIMA</v>
          </cell>
          <cell r="F130" t="str">
            <v>3 - Administrativo</v>
          </cell>
          <cell r="G130">
            <v>252405</v>
          </cell>
          <cell r="H130">
            <v>45474</v>
          </cell>
          <cell r="J130">
            <v>177.61</v>
          </cell>
          <cell r="L130">
            <v>191.27972972972901</v>
          </cell>
          <cell r="M130">
            <v>1.95</v>
          </cell>
          <cell r="O130">
            <v>2.61</v>
          </cell>
          <cell r="R130">
            <v>194.931318681318</v>
          </cell>
          <cell r="S130">
            <v>116.88</v>
          </cell>
        </row>
        <row r="131">
          <cell r="C131" t="str">
            <v>UPA BARRA DE JANGADA - C.G 005/2022</v>
          </cell>
          <cell r="E131" t="str">
            <v>JOZINEIDE ANA DAS NEVES OLIVEIRA</v>
          </cell>
          <cell r="F131" t="str">
            <v>2 - Outros Profissionais da Saúde</v>
          </cell>
          <cell r="G131">
            <v>422105</v>
          </cell>
          <cell r="H131">
            <v>45474</v>
          </cell>
          <cell r="J131">
            <v>135.55000000000001</v>
          </cell>
          <cell r="L131">
            <v>191.27972972972901</v>
          </cell>
          <cell r="M131">
            <v>1.41</v>
          </cell>
          <cell r="O131">
            <v>2.61</v>
          </cell>
        </row>
        <row r="132">
          <cell r="C132" t="str">
            <v>UPA BARRA DE JANGADA - C.G 005/2022</v>
          </cell>
          <cell r="E132" t="str">
            <v>JULIO CESAR SANTOS DA SILVA</v>
          </cell>
          <cell r="F132" t="str">
            <v>3 - Administrativo</v>
          </cell>
          <cell r="G132">
            <v>517410</v>
          </cell>
          <cell r="H132">
            <v>45474</v>
          </cell>
          <cell r="J132">
            <v>30.12</v>
          </cell>
          <cell r="L132">
            <v>191.27972972972901</v>
          </cell>
          <cell r="M132">
            <v>0.33</v>
          </cell>
          <cell r="O132">
            <v>2.61</v>
          </cell>
        </row>
        <row r="133">
          <cell r="C133" t="str">
            <v>UPA BARRA DE JANGADA - C.G 005/2022</v>
          </cell>
          <cell r="E133" t="str">
            <v>KAMILLA RAVENNA DE LIMA FREIRE</v>
          </cell>
          <cell r="F133" t="str">
            <v>2 - Outros Profissionais da Saúde</v>
          </cell>
          <cell r="G133">
            <v>223710</v>
          </cell>
          <cell r="H133">
            <v>45474</v>
          </cell>
          <cell r="J133">
            <v>301.02</v>
          </cell>
          <cell r="L133">
            <v>191.27972972972901</v>
          </cell>
          <cell r="M133">
            <v>3.07</v>
          </cell>
          <cell r="O133">
            <v>2.61</v>
          </cell>
        </row>
        <row r="134">
          <cell r="C134" t="str">
            <v>UPA BARRA DE JANGADA - C.G 005/2022</v>
          </cell>
          <cell r="E134" t="str">
            <v>KARINA COBUCCI DA SILVA TEIXEIRA</v>
          </cell>
          <cell r="F134" t="str">
            <v>1 - Médico</v>
          </cell>
          <cell r="G134">
            <v>225125</v>
          </cell>
          <cell r="H134">
            <v>45474</v>
          </cell>
          <cell r="J134">
            <v>342.59</v>
          </cell>
          <cell r="L134">
            <v>191.27972972972901</v>
          </cell>
          <cell r="M134">
            <v>4</v>
          </cell>
          <cell r="O134">
            <v>22.53</v>
          </cell>
        </row>
        <row r="135">
          <cell r="C135" t="str">
            <v>UPA BARRA DE JANGADA - C.G 005/2022</v>
          </cell>
          <cell r="E135" t="str">
            <v xml:space="preserve">KARLA FREITAS NOGUEIRA DA SILVA </v>
          </cell>
          <cell r="F135" t="str">
            <v>3 - Administrativo</v>
          </cell>
          <cell r="G135">
            <v>422105</v>
          </cell>
          <cell r="H135">
            <v>45474</v>
          </cell>
          <cell r="J135">
            <v>1200</v>
          </cell>
          <cell r="L135">
            <v>191.27972972972901</v>
          </cell>
          <cell r="M135">
            <v>15</v>
          </cell>
          <cell r="O135">
            <v>2.61</v>
          </cell>
        </row>
        <row r="136">
          <cell r="C136" t="str">
            <v>UPA BARRA DE JANGADA - C.G 005/2022</v>
          </cell>
          <cell r="E136" t="str">
            <v xml:space="preserve">KAROLINE GOMES DOS SANTOS </v>
          </cell>
          <cell r="F136" t="str">
            <v>2 - Outros Profissionais da Saúde</v>
          </cell>
          <cell r="G136" t="str">
            <v>4101-05</v>
          </cell>
          <cell r="H136">
            <v>45474</v>
          </cell>
          <cell r="J136">
            <v>152.84</v>
          </cell>
          <cell r="L136">
            <v>191.27972972972901</v>
          </cell>
          <cell r="M136">
            <v>1.41</v>
          </cell>
          <cell r="O136">
            <v>2.61</v>
          </cell>
        </row>
        <row r="137">
          <cell r="C137" t="str">
            <v>UPA BARRA DE JANGADA - C.G 005/2022</v>
          </cell>
          <cell r="E137" t="str">
            <v>KATIA LIMA BELISARIO</v>
          </cell>
          <cell r="F137" t="str">
            <v>1 - Médico</v>
          </cell>
          <cell r="G137">
            <v>225125</v>
          </cell>
          <cell r="H137">
            <v>45474</v>
          </cell>
          <cell r="J137">
            <v>293.41000000000003</v>
          </cell>
          <cell r="L137">
            <v>191.27972972972901</v>
          </cell>
          <cell r="M137">
            <v>1.41</v>
          </cell>
          <cell r="O137">
            <v>2.61</v>
          </cell>
          <cell r="R137">
            <v>194.931318681318</v>
          </cell>
          <cell r="S137">
            <v>84.72</v>
          </cell>
          <cell r="U137">
            <v>77.569999999999993</v>
          </cell>
          <cell r="X137" t="str">
            <v>AUXILIO CRECHE</v>
          </cell>
          <cell r="Y137">
            <v>1699.48</v>
          </cell>
          <cell r="AB137" t="str">
            <v>PISO ENFERMAGEM</v>
          </cell>
        </row>
        <row r="138">
          <cell r="C138" t="str">
            <v>UPA BARRA DE JANGADA - C.G 005/2022</v>
          </cell>
          <cell r="E138" t="str">
            <v>LAIS BEZERRA PERRUSI</v>
          </cell>
          <cell r="F138" t="str">
            <v>2 - Outros Profissionais da Saúde</v>
          </cell>
          <cell r="G138">
            <v>223505</v>
          </cell>
          <cell r="H138">
            <v>45474</v>
          </cell>
          <cell r="J138">
            <v>1004.2</v>
          </cell>
          <cell r="O138">
            <v>22.53</v>
          </cell>
          <cell r="AB138" t="str">
            <v>PISO ENFERMAGEM</v>
          </cell>
        </row>
        <row r="139">
          <cell r="C139" t="str">
            <v>UPA BARRA DE JANGADA - C.G 005/2022</v>
          </cell>
          <cell r="E139" t="str">
            <v>LETICIA FRANÇA DOS SANTOS</v>
          </cell>
          <cell r="F139" t="str">
            <v>2 - Outros Profissionais da Saúde</v>
          </cell>
          <cell r="G139">
            <v>322205</v>
          </cell>
          <cell r="H139">
            <v>45474</v>
          </cell>
          <cell r="J139">
            <v>363.23</v>
          </cell>
          <cell r="L139">
            <v>191.27972972972901</v>
          </cell>
          <cell r="M139">
            <v>1.86</v>
          </cell>
          <cell r="O139">
            <v>3.31</v>
          </cell>
          <cell r="R139">
            <v>194.931318681318</v>
          </cell>
          <cell r="S139">
            <v>111.54</v>
          </cell>
          <cell r="Y139">
            <v>2399.04</v>
          </cell>
          <cell r="AB139" t="str">
            <v>PISO ENFERMAGEM</v>
          </cell>
        </row>
        <row r="140">
          <cell r="C140" t="str">
            <v>UPA BARRA DE JANGADA - C.G 005/2022</v>
          </cell>
          <cell r="E140" t="str">
            <v>LIDIA GOMES DA SILVA</v>
          </cell>
          <cell r="F140" t="str">
            <v>2 - Outros Profissionais da Saúde</v>
          </cell>
          <cell r="G140">
            <v>223505</v>
          </cell>
          <cell r="H140">
            <v>45474</v>
          </cell>
          <cell r="J140">
            <v>277.25</v>
          </cell>
          <cell r="L140">
            <v>191.27972972972901</v>
          </cell>
          <cell r="M140">
            <v>1.41</v>
          </cell>
          <cell r="O140">
            <v>2.61</v>
          </cell>
          <cell r="R140">
            <v>194.931318681318</v>
          </cell>
          <cell r="S140">
            <v>84.72</v>
          </cell>
          <cell r="Y140">
            <v>1771.3</v>
          </cell>
          <cell r="AB140" t="str">
            <v>PISO ENFERMAGEM</v>
          </cell>
        </row>
        <row r="141">
          <cell r="C141" t="str">
            <v>UPA BARRA DE JANGADA - C.G 005/2022</v>
          </cell>
          <cell r="E141" t="str">
            <v xml:space="preserve">LILIANE DE ARAUJO LEITE </v>
          </cell>
          <cell r="F141" t="str">
            <v>2 - Outros Profissionais da Saúde</v>
          </cell>
          <cell r="G141">
            <v>223505</v>
          </cell>
          <cell r="H141">
            <v>45474</v>
          </cell>
          <cell r="J141">
            <v>320.10000000000002</v>
          </cell>
          <cell r="O141">
            <v>2.61</v>
          </cell>
          <cell r="Y141">
            <v>1771.3</v>
          </cell>
          <cell r="AB141" t="str">
            <v>PISO ENFERMAGEM</v>
          </cell>
        </row>
        <row r="142">
          <cell r="C142" t="str">
            <v>UPA BARRA DE JANGADA - C.G 005/2022</v>
          </cell>
          <cell r="E142" t="str">
            <v>LILLIAN SILVA DO NASCIMENTO</v>
          </cell>
          <cell r="F142" t="str">
            <v>2 - Outros Profissionais da Saúde</v>
          </cell>
          <cell r="G142">
            <v>411010</v>
          </cell>
          <cell r="H142">
            <v>45474</v>
          </cell>
          <cell r="J142">
            <v>387.16</v>
          </cell>
          <cell r="L142">
            <v>191.27972972972901</v>
          </cell>
          <cell r="M142">
            <v>2.04</v>
          </cell>
          <cell r="O142">
            <v>3.31</v>
          </cell>
          <cell r="Y142">
            <v>2409.9100000000003</v>
          </cell>
          <cell r="AB142" t="str">
            <v>PISO ENFERMAGEM</v>
          </cell>
        </row>
        <row r="143">
          <cell r="C143" t="str">
            <v>UPA BARRA DE JANGADA - C.G 005/2022</v>
          </cell>
          <cell r="E143" t="str">
            <v>LUCAS LEANDRO MARQUES DOS SANTOS</v>
          </cell>
          <cell r="F143" t="str">
            <v>2 - Outros Profissionais da Saúde</v>
          </cell>
          <cell r="G143">
            <v>223505</v>
          </cell>
          <cell r="H143">
            <v>45474</v>
          </cell>
          <cell r="J143">
            <v>13.26</v>
          </cell>
          <cell r="L143">
            <v>191.27972972972901</v>
          </cell>
          <cell r="M143">
            <v>0.66</v>
          </cell>
          <cell r="O143">
            <v>2.61</v>
          </cell>
          <cell r="R143">
            <v>194.931318681318</v>
          </cell>
          <cell r="S143">
            <v>39.799999999999997</v>
          </cell>
          <cell r="AB143" t="str">
            <v>PISO ENFERMAGEM</v>
          </cell>
        </row>
        <row r="144">
          <cell r="C144" t="str">
            <v>UPA BARRA DE JANGADA - C.G 005/2022</v>
          </cell>
          <cell r="E144" t="str">
            <v>LUCAS PAULO DE FRANÇA</v>
          </cell>
          <cell r="F144" t="str">
            <v>3 - Administrativo</v>
          </cell>
          <cell r="G144">
            <v>251605</v>
          </cell>
          <cell r="H144">
            <v>45474</v>
          </cell>
          <cell r="J144">
            <v>280.43</v>
          </cell>
          <cell r="L144">
            <v>191.27972972972901</v>
          </cell>
          <cell r="M144">
            <v>1.32</v>
          </cell>
          <cell r="O144">
            <v>2.61</v>
          </cell>
          <cell r="R144">
            <v>194.931318681318</v>
          </cell>
          <cell r="S144">
            <v>79.069999999999993</v>
          </cell>
          <cell r="Y144">
            <v>1771.3</v>
          </cell>
          <cell r="AB144" t="str">
            <v>PISO ENFERMAGEM</v>
          </cell>
        </row>
        <row r="145">
          <cell r="C145" t="str">
            <v>UPA BARRA DE JANGADA - C.G 005/2022</v>
          </cell>
          <cell r="E145" t="str">
            <v>LUCIANA MARIA DUTRA FERNANDES</v>
          </cell>
          <cell r="F145" t="str">
            <v>2 - Outros Profissionais da Saúde</v>
          </cell>
          <cell r="G145">
            <v>322205</v>
          </cell>
          <cell r="H145">
            <v>45474</v>
          </cell>
          <cell r="J145">
            <v>183.01</v>
          </cell>
          <cell r="L145">
            <v>191.27972972972901</v>
          </cell>
          <cell r="M145">
            <v>2.0099999999999998</v>
          </cell>
          <cell r="O145">
            <v>2.61</v>
          </cell>
          <cell r="R145">
            <v>194.931318681318</v>
          </cell>
          <cell r="S145">
            <v>120.32</v>
          </cell>
          <cell r="Y145">
            <v>1771.3</v>
          </cell>
          <cell r="AB145" t="str">
            <v>PISO ENFERMAGEM</v>
          </cell>
        </row>
        <row r="146">
          <cell r="C146" t="str">
            <v>UPA BARRA DE JANGADA - C.G 005/2022</v>
          </cell>
          <cell r="E146" t="str">
            <v>LUCIANA MARIA GOMES DIAS</v>
          </cell>
          <cell r="F146" t="str">
            <v>2 - Outros Profissionais da Saúde</v>
          </cell>
          <cell r="G146">
            <v>322205</v>
          </cell>
          <cell r="H146">
            <v>45474</v>
          </cell>
          <cell r="J146">
            <v>278.94</v>
          </cell>
          <cell r="L146">
            <v>191.27972972972901</v>
          </cell>
          <cell r="M146">
            <v>1.41</v>
          </cell>
          <cell r="O146">
            <v>2.61</v>
          </cell>
        </row>
        <row r="147">
          <cell r="C147" t="str">
            <v>UPA BARRA DE JANGADA - C.G 005/2022</v>
          </cell>
          <cell r="E147" t="str">
            <v xml:space="preserve">LUIZ FERNANDO NOVAIS DA SILVA </v>
          </cell>
          <cell r="F147" t="str">
            <v>2 - Outros Profissionais da Saúde</v>
          </cell>
          <cell r="G147">
            <v>322205</v>
          </cell>
          <cell r="H147">
            <v>45474</v>
          </cell>
          <cell r="J147">
            <v>40.659999999999997</v>
          </cell>
          <cell r="L147">
            <v>191.27972972972901</v>
          </cell>
          <cell r="M147">
            <v>0.42</v>
          </cell>
          <cell r="O147">
            <v>2.61</v>
          </cell>
          <cell r="AB147" t="str">
            <v>PISO ENFERMAGEM</v>
          </cell>
        </row>
        <row r="148">
          <cell r="C148" t="str">
            <v>UPA BARRA DE JANGADA - C.G 005/2022</v>
          </cell>
          <cell r="E148" t="str">
            <v>MANUELLA FERNANDA DA SILVA SANTOS</v>
          </cell>
          <cell r="F148" t="str">
            <v>2 - Outros Profissionais da Saúde</v>
          </cell>
          <cell r="G148">
            <v>322205</v>
          </cell>
          <cell r="H148">
            <v>45474</v>
          </cell>
          <cell r="J148">
            <v>277.25</v>
          </cell>
          <cell r="L148">
            <v>191.27972972972901</v>
          </cell>
          <cell r="M148">
            <v>1.41</v>
          </cell>
          <cell r="O148">
            <v>2.61</v>
          </cell>
          <cell r="R148">
            <v>194.931318681318</v>
          </cell>
          <cell r="S148">
            <v>84.72</v>
          </cell>
          <cell r="Y148">
            <v>1771.3</v>
          </cell>
          <cell r="AB148" t="str">
            <v>PISO ENFERMAGEM</v>
          </cell>
        </row>
        <row r="149">
          <cell r="C149" t="str">
            <v>UPA BARRA DE JANGADA - C.G 005/2022</v>
          </cell>
          <cell r="E149" t="str">
            <v>MARCELA MARIA DE SANTANA</v>
          </cell>
          <cell r="F149" t="str">
            <v>2 - Outros Profissionais da Saúde</v>
          </cell>
          <cell r="G149">
            <v>322205</v>
          </cell>
          <cell r="H149">
            <v>45474</v>
          </cell>
          <cell r="J149">
            <v>289.95</v>
          </cell>
          <cell r="L149">
            <v>191.27972972972901</v>
          </cell>
          <cell r="M149">
            <v>1.41</v>
          </cell>
          <cell r="O149">
            <v>2.61</v>
          </cell>
          <cell r="U149">
            <v>77.55</v>
          </cell>
          <cell r="X149" t="str">
            <v>AUXILIO CRECHE</v>
          </cell>
          <cell r="Y149">
            <v>1699.5</v>
          </cell>
          <cell r="AB149" t="str">
            <v>PISO ENFERMAGEM</v>
          </cell>
        </row>
        <row r="150">
          <cell r="C150" t="str">
            <v>UPA BARRA DE JANGADA - C.G 005/2022</v>
          </cell>
          <cell r="E150" t="str">
            <v>MARCIA ALVES WANDERLEY PAIVA</v>
          </cell>
          <cell r="F150" t="str">
            <v>2 - Outros Profissionais da Saúde</v>
          </cell>
          <cell r="G150">
            <v>223710</v>
          </cell>
          <cell r="H150">
            <v>45474</v>
          </cell>
          <cell r="J150">
            <v>805.54</v>
          </cell>
          <cell r="L150">
            <v>191.27972972972901</v>
          </cell>
          <cell r="M150">
            <v>8</v>
          </cell>
          <cell r="O150">
            <v>22.53</v>
          </cell>
        </row>
        <row r="151">
          <cell r="C151" t="str">
            <v>UPA BARRA DE JANGADA - C.G 005/2022</v>
          </cell>
          <cell r="E151" t="str">
            <v>MARCIA MARIA FERREIRA DE BARROS SILV</v>
          </cell>
          <cell r="F151" t="str">
            <v>2 - Outros Profissionais da Saúde</v>
          </cell>
          <cell r="G151">
            <v>322205</v>
          </cell>
          <cell r="H151">
            <v>45474</v>
          </cell>
          <cell r="J151">
            <v>277.25</v>
          </cell>
          <cell r="L151">
            <v>191.27972972972901</v>
          </cell>
          <cell r="M151">
            <v>1.41</v>
          </cell>
          <cell r="O151">
            <v>2.61</v>
          </cell>
          <cell r="Y151">
            <v>1771.3</v>
          </cell>
          <cell r="AB151" t="str">
            <v>PISO ENFERMAGEM</v>
          </cell>
        </row>
        <row r="152">
          <cell r="C152" t="str">
            <v>UPA BARRA DE JANGADA - C.G 005/2022</v>
          </cell>
          <cell r="E152" t="str">
            <v>MARCIA VIRGINIA RODRIGUES DOS SANTOS</v>
          </cell>
          <cell r="F152" t="str">
            <v>3 - Administrativo</v>
          </cell>
          <cell r="G152">
            <v>142505</v>
          </cell>
          <cell r="H152">
            <v>45474</v>
          </cell>
          <cell r="J152">
            <v>177.76</v>
          </cell>
          <cell r="L152">
            <v>191.27972972972901</v>
          </cell>
          <cell r="M152">
            <v>2.08</v>
          </cell>
          <cell r="O152">
            <v>2.61</v>
          </cell>
        </row>
        <row r="153">
          <cell r="C153" t="str">
            <v>UPA BARRA DE JANGADA - C.G 005/2022</v>
          </cell>
          <cell r="E153" t="str">
            <v>MARCIANA MARIA DA CONCEIÇAO</v>
          </cell>
          <cell r="F153" t="str">
            <v>3 - Administrativo</v>
          </cell>
          <cell r="G153">
            <v>517410</v>
          </cell>
          <cell r="H153">
            <v>45474</v>
          </cell>
          <cell r="J153">
            <v>277.25</v>
          </cell>
          <cell r="L153">
            <v>191.27972972972901</v>
          </cell>
          <cell r="M153">
            <v>1.41</v>
          </cell>
          <cell r="O153">
            <v>2.61</v>
          </cell>
          <cell r="R153">
            <v>194.931318681318</v>
          </cell>
          <cell r="S153">
            <v>84.72</v>
          </cell>
          <cell r="Y153">
            <v>1771.3</v>
          </cell>
          <cell r="AB153" t="str">
            <v>PISO ENFERMAGEM</v>
          </cell>
        </row>
        <row r="154">
          <cell r="C154" t="str">
            <v>UPA BARRA DE JANGADA - C.G 005/2022</v>
          </cell>
          <cell r="E154" t="str">
            <v>MARCOS GOMES NASCIMENTO</v>
          </cell>
          <cell r="F154" t="str">
            <v>2 - Outros Profissionais da Saúde</v>
          </cell>
          <cell r="G154">
            <v>142505</v>
          </cell>
          <cell r="H154">
            <v>45474</v>
          </cell>
          <cell r="J154">
            <v>292.2</v>
          </cell>
          <cell r="O154">
            <v>2.61</v>
          </cell>
        </row>
        <row r="155">
          <cell r="C155" t="str">
            <v>UPA BARRA DE JANGADA - C.G 005/2022</v>
          </cell>
          <cell r="E155" t="str">
            <v>MARCOS WANDERLEY DA SILVA</v>
          </cell>
          <cell r="F155" t="str">
            <v>2 - Outros Profissionais da Saúde</v>
          </cell>
          <cell r="G155">
            <v>515205</v>
          </cell>
          <cell r="H155">
            <v>45474</v>
          </cell>
          <cell r="J155">
            <v>135.55000000000001</v>
          </cell>
          <cell r="L155">
            <v>191.27972972972901</v>
          </cell>
          <cell r="M155">
            <v>1.41</v>
          </cell>
          <cell r="O155">
            <v>2.61</v>
          </cell>
        </row>
        <row r="156">
          <cell r="C156" t="str">
            <v>UPA BARRA DE JANGADA - C.G 005/2022</v>
          </cell>
          <cell r="E156" t="str">
            <v>MARIA APARECIDA SANTOS MORAES</v>
          </cell>
          <cell r="F156" t="str">
            <v>2 - Outros Profissionais da Saúde</v>
          </cell>
          <cell r="G156" t="str">
            <v>2516-05</v>
          </cell>
          <cell r="H156">
            <v>45474</v>
          </cell>
          <cell r="J156">
            <v>295.7</v>
          </cell>
          <cell r="L156">
            <v>191.27972972972901</v>
          </cell>
          <cell r="M156">
            <v>1.41</v>
          </cell>
          <cell r="O156">
            <v>2.61</v>
          </cell>
          <cell r="R156">
            <v>194.931318681318</v>
          </cell>
          <cell r="S156">
            <v>84.72</v>
          </cell>
          <cell r="Y156">
            <v>1771.3</v>
          </cell>
          <cell r="AB156" t="str">
            <v>PISO ENFERMAGEM</v>
          </cell>
        </row>
        <row r="157">
          <cell r="C157" t="str">
            <v>UPA BARRA DE JANGADA - C.G 005/2022</v>
          </cell>
          <cell r="E157" t="str">
            <v>MARIA BEATRIZ DO CARMO</v>
          </cell>
          <cell r="F157" t="str">
            <v>2 - Outros Profissionais da Saúde</v>
          </cell>
          <cell r="G157">
            <v>322205</v>
          </cell>
          <cell r="H157">
            <v>45474</v>
          </cell>
          <cell r="J157">
            <v>135.55000000000001</v>
          </cell>
          <cell r="L157">
            <v>191.27972972972901</v>
          </cell>
          <cell r="M157">
            <v>1.41</v>
          </cell>
          <cell r="O157">
            <v>2.61</v>
          </cell>
          <cell r="R157">
            <v>194.931318681318</v>
          </cell>
          <cell r="S157">
            <v>84.72</v>
          </cell>
        </row>
        <row r="158">
          <cell r="C158" t="str">
            <v>UPA BARRA DE JANGADA - C.G 005/2022</v>
          </cell>
          <cell r="E158" t="str">
            <v>MARIA CLEIDE DOS SANTOS NASCIMENTO</v>
          </cell>
          <cell r="F158" t="str">
            <v>2 - Outros Profissionais da Saúde</v>
          </cell>
          <cell r="G158">
            <v>223505</v>
          </cell>
          <cell r="H158">
            <v>45474</v>
          </cell>
          <cell r="J158">
            <v>142.02000000000001</v>
          </cell>
          <cell r="L158">
            <v>191.27972972972901</v>
          </cell>
          <cell r="M158">
            <v>1.41</v>
          </cell>
          <cell r="O158">
            <v>2.61</v>
          </cell>
          <cell r="U158">
            <v>161.9</v>
          </cell>
          <cell r="X158" t="str">
            <v>AUXILIO CRECHE</v>
          </cell>
        </row>
        <row r="159">
          <cell r="C159" t="str">
            <v>UPA BARRA DE JANGADA - C.G 005/2022</v>
          </cell>
          <cell r="E159" t="str">
            <v xml:space="preserve">MARIA DE LOURDES DA SILVA </v>
          </cell>
          <cell r="F159" t="str">
            <v>2 - Outros Profissionais da Saúde</v>
          </cell>
          <cell r="G159">
            <v>322205</v>
          </cell>
          <cell r="H159">
            <v>45474</v>
          </cell>
          <cell r="J159">
            <v>296.85000000000002</v>
          </cell>
          <cell r="L159">
            <v>191.27972972972901</v>
          </cell>
          <cell r="M159">
            <v>1.41</v>
          </cell>
          <cell r="O159">
            <v>2.61</v>
          </cell>
          <cell r="R159">
            <v>194.931318681318</v>
          </cell>
          <cell r="S159">
            <v>84.72</v>
          </cell>
          <cell r="Y159">
            <v>1771.3</v>
          </cell>
          <cell r="AB159" t="str">
            <v>PISO ENFERMAGEM</v>
          </cell>
        </row>
        <row r="160">
          <cell r="C160" t="str">
            <v>UPA BARRA DE JANGADA - C.G 005/2022</v>
          </cell>
          <cell r="E160" t="str">
            <v>MARIA EDUARDA DO NASCIMENTO MOREIRA DE SÁ</v>
          </cell>
          <cell r="F160" t="str">
            <v>2 - Outros Profissionais da Saúde</v>
          </cell>
          <cell r="G160">
            <v>223505</v>
          </cell>
          <cell r="H160">
            <v>45474</v>
          </cell>
          <cell r="J160">
            <v>389.79</v>
          </cell>
          <cell r="L160">
            <v>191.27972972972901</v>
          </cell>
          <cell r="M160">
            <v>1.9</v>
          </cell>
          <cell r="O160">
            <v>3.31</v>
          </cell>
          <cell r="Y160">
            <v>2409.9100000000003</v>
          </cell>
          <cell r="AB160" t="str">
            <v>PISO ENFERMAGEM</v>
          </cell>
        </row>
        <row r="161">
          <cell r="C161" t="str">
            <v>UPA BARRA DE JANGADA - C.G 005/2022</v>
          </cell>
          <cell r="E161" t="str">
            <v>MARIA ELIZANDRA DA SILVA MARCELINO</v>
          </cell>
          <cell r="F161" t="str">
            <v>2 - Outros Profissionais da Saúde</v>
          </cell>
          <cell r="G161">
            <v>322205</v>
          </cell>
          <cell r="H161">
            <v>45474</v>
          </cell>
          <cell r="J161">
            <v>277.25</v>
          </cell>
          <cell r="L161">
            <v>191.27972972972901</v>
          </cell>
          <cell r="M161">
            <v>1.41</v>
          </cell>
          <cell r="O161">
            <v>2.61</v>
          </cell>
          <cell r="R161">
            <v>194.931318681318</v>
          </cell>
          <cell r="S161">
            <v>84.72</v>
          </cell>
          <cell r="Y161">
            <v>1771.3</v>
          </cell>
          <cell r="AB161" t="str">
            <v>PISO ENFERMAGEM</v>
          </cell>
        </row>
        <row r="162">
          <cell r="C162" t="str">
            <v>UPA BARRA DE JANGADA - C.G 005/2022</v>
          </cell>
          <cell r="E162" t="str">
            <v>MARIA EUFRASIO IRMA</v>
          </cell>
          <cell r="F162" t="str">
            <v>2 - Outros Profissionais da Saúde</v>
          </cell>
          <cell r="G162">
            <v>515210</v>
          </cell>
          <cell r="H162">
            <v>45474</v>
          </cell>
          <cell r="J162">
            <v>439.29</v>
          </cell>
          <cell r="O162">
            <v>2.61</v>
          </cell>
          <cell r="AB162" t="str">
            <v>PISO ENFERMAGEM</v>
          </cell>
        </row>
        <row r="163">
          <cell r="C163" t="str">
            <v>UPA BARRA DE JANGADA - C.G 005/2022</v>
          </cell>
          <cell r="E163" t="str">
            <v>MARIA GRACILENE CAVALCANTI DE FONTES</v>
          </cell>
          <cell r="F163" t="str">
            <v>2 - Outros Profissionais da Saúde</v>
          </cell>
          <cell r="G163">
            <v>322205</v>
          </cell>
          <cell r="H163">
            <v>45474</v>
          </cell>
          <cell r="J163">
            <v>277.25</v>
          </cell>
          <cell r="L163">
            <v>191.27972972972901</v>
          </cell>
          <cell r="M163">
            <v>1.41</v>
          </cell>
          <cell r="O163">
            <v>2.61</v>
          </cell>
          <cell r="Y163">
            <v>1771.3</v>
          </cell>
          <cell r="AB163" t="str">
            <v>PISO ENFERMAGEM</v>
          </cell>
        </row>
        <row r="164">
          <cell r="C164" t="str">
            <v>UPA BARRA DE JANGADA - C.G 005/2022</v>
          </cell>
          <cell r="E164" t="str">
            <v>MARIA HELENA DE LIMA CHAVES</v>
          </cell>
          <cell r="F164" t="str">
            <v>3 - Administrativo</v>
          </cell>
          <cell r="G164">
            <v>422105</v>
          </cell>
          <cell r="H164">
            <v>45474</v>
          </cell>
          <cell r="J164">
            <v>155.29</v>
          </cell>
          <cell r="L164">
            <v>191.27972972972901</v>
          </cell>
          <cell r="M164">
            <v>1.41</v>
          </cell>
          <cell r="O164">
            <v>2.61</v>
          </cell>
          <cell r="R164">
            <v>194.931318681318</v>
          </cell>
          <cell r="S164">
            <v>84.72</v>
          </cell>
          <cell r="AB164" t="str">
            <v>PISO ENFERMAGEM</v>
          </cell>
        </row>
        <row r="165">
          <cell r="C165" t="str">
            <v>UPA BARRA DE JANGADA - C.G 005/2022</v>
          </cell>
          <cell r="E165" t="str">
            <v>MARIA ISABEL NUNES DA SILVA</v>
          </cell>
          <cell r="F165" t="str">
            <v>2 - Outros Profissionais da Saúde</v>
          </cell>
          <cell r="G165">
            <v>223405</v>
          </cell>
          <cell r="H165">
            <v>45474</v>
          </cell>
          <cell r="J165">
            <v>296.85000000000002</v>
          </cell>
          <cell r="L165">
            <v>191.27972972972901</v>
          </cell>
          <cell r="M165">
            <v>1.41</v>
          </cell>
          <cell r="O165">
            <v>2.61</v>
          </cell>
          <cell r="R165">
            <v>194.931318681318</v>
          </cell>
          <cell r="S165">
            <v>84.72</v>
          </cell>
          <cell r="Y165">
            <v>1771.3</v>
          </cell>
          <cell r="AB165" t="str">
            <v>PISO ENFERMAGEM</v>
          </cell>
        </row>
        <row r="166">
          <cell r="C166" t="str">
            <v>UPA BARRA DE JANGADA - C.G 005/2022</v>
          </cell>
          <cell r="E166" t="str">
            <v>MARIA JOSE DE SANTANA</v>
          </cell>
          <cell r="F166" t="str">
            <v>3 - Administrativo</v>
          </cell>
          <cell r="G166">
            <v>422105</v>
          </cell>
          <cell r="H166">
            <v>45474</v>
          </cell>
          <cell r="J166">
            <v>192.99</v>
          </cell>
          <cell r="O166">
            <v>2.61</v>
          </cell>
          <cell r="AB166" t="str">
            <v>PISO ENFERMAGEM</v>
          </cell>
        </row>
        <row r="167">
          <cell r="C167" t="str">
            <v>UPA BARRA DE JANGADA - C.G 005/2022</v>
          </cell>
          <cell r="E167" t="str">
            <v>MARIANE GEISICA SANTOS DA SILVA</v>
          </cell>
          <cell r="F167" t="str">
            <v>2 - Outros Profissionais da Saúde</v>
          </cell>
          <cell r="G167">
            <v>223405</v>
          </cell>
          <cell r="H167">
            <v>45474</v>
          </cell>
          <cell r="J167">
            <v>321.08</v>
          </cell>
          <cell r="L167">
            <v>191.27972972972901</v>
          </cell>
          <cell r="M167">
            <v>3.4</v>
          </cell>
          <cell r="O167">
            <v>2.61</v>
          </cell>
        </row>
        <row r="168">
          <cell r="C168" t="str">
            <v>UPA BARRA DE JANGADA - C.G 005/2022</v>
          </cell>
          <cell r="E168" t="str">
            <v>MARINA IZABELLE DA SILVA ARAUJO</v>
          </cell>
          <cell r="F168" t="str">
            <v>2 - Outros Profissionais da Saúde</v>
          </cell>
          <cell r="G168">
            <v>223505</v>
          </cell>
          <cell r="H168">
            <v>45474</v>
          </cell>
          <cell r="J168">
            <v>137.30000000000001</v>
          </cell>
          <cell r="L168">
            <v>191.27972972972901</v>
          </cell>
          <cell r="M168">
            <v>1.41</v>
          </cell>
          <cell r="O168">
            <v>2.61</v>
          </cell>
        </row>
        <row r="169">
          <cell r="C169" t="str">
            <v>UPA BARRA DE JANGADA - C.G 005/2022</v>
          </cell>
          <cell r="E169" t="str">
            <v>MARLENE LAURINDA DA SILVA</v>
          </cell>
          <cell r="F169" t="str">
            <v>1 - Médico</v>
          </cell>
          <cell r="G169">
            <v>225124</v>
          </cell>
          <cell r="H169">
            <v>45474</v>
          </cell>
          <cell r="J169">
            <v>157.04</v>
          </cell>
          <cell r="L169">
            <v>191.27972972972901</v>
          </cell>
          <cell r="M169">
            <v>1.32</v>
          </cell>
          <cell r="O169">
            <v>2.61</v>
          </cell>
          <cell r="R169">
            <v>194.931318681318</v>
          </cell>
          <cell r="S169">
            <v>79.069999999999993</v>
          </cell>
        </row>
        <row r="170">
          <cell r="C170" t="str">
            <v>UPA BARRA DE JANGADA - C.G 005/2022</v>
          </cell>
          <cell r="E170" t="str">
            <v>MARYLLYA BEZERRA TEIXEIRA LEITE</v>
          </cell>
          <cell r="F170" t="str">
            <v>2 - Outros Profissionais da Saúde</v>
          </cell>
          <cell r="G170">
            <v>223505</v>
          </cell>
          <cell r="H170">
            <v>45474</v>
          </cell>
          <cell r="O170">
            <v>20.78</v>
          </cell>
        </row>
        <row r="171">
          <cell r="C171" t="str">
            <v>UPA BARRA DE JANGADA - C.G 005/2022</v>
          </cell>
          <cell r="E171" t="str">
            <v>MAURO ANTONIO SILVA DE LIMA</v>
          </cell>
          <cell r="F171" t="str">
            <v>2 - Outros Profissionais da Saúde</v>
          </cell>
          <cell r="G171">
            <v>322205</v>
          </cell>
          <cell r="H171">
            <v>45474</v>
          </cell>
          <cell r="J171">
            <v>417.91</v>
          </cell>
          <cell r="L171">
            <v>191.27972972972901</v>
          </cell>
          <cell r="M171">
            <v>2.04</v>
          </cell>
          <cell r="O171">
            <v>3.31</v>
          </cell>
          <cell r="Y171">
            <v>2513.56</v>
          </cell>
          <cell r="AB171" t="str">
            <v>PISO ENFERMAGEM</v>
          </cell>
        </row>
        <row r="172">
          <cell r="C172" t="str">
            <v>UPA BARRA DE JANGADA - C.G 005/2022</v>
          </cell>
          <cell r="E172" t="str">
            <v>MAYARA FIGUEIREDO OLIVEIRA</v>
          </cell>
          <cell r="F172" t="str">
            <v>2 - Outros Profissionais da Saúde</v>
          </cell>
          <cell r="G172">
            <v>223505</v>
          </cell>
          <cell r="H172">
            <v>45474</v>
          </cell>
          <cell r="J172">
            <v>701.78</v>
          </cell>
          <cell r="L172">
            <v>191.27972972972901</v>
          </cell>
          <cell r="M172">
            <v>8</v>
          </cell>
          <cell r="O172">
            <v>22.53</v>
          </cell>
          <cell r="AB172" t="str">
            <v>PISO ENFERMAGEM</v>
          </cell>
        </row>
        <row r="173">
          <cell r="C173" t="str">
            <v>UPA BARRA DE JANGADA - C.G 005/2022</v>
          </cell>
          <cell r="E173" t="str">
            <v>MICAELA MARIA DA PAZ</v>
          </cell>
          <cell r="F173" t="str">
            <v>2 - Outros Profissionais da Saúde</v>
          </cell>
          <cell r="G173">
            <v>223505</v>
          </cell>
          <cell r="H173">
            <v>45474</v>
          </cell>
          <cell r="J173">
            <v>327.05</v>
          </cell>
          <cell r="O173">
            <v>2.61</v>
          </cell>
          <cell r="Y173">
            <v>1771.3</v>
          </cell>
          <cell r="AB173" t="str">
            <v>PISO ENFERMAGEM</v>
          </cell>
        </row>
        <row r="174">
          <cell r="C174" t="str">
            <v>UPA BARRA DE JANGADA - C.G 005/2022</v>
          </cell>
          <cell r="E174" t="str">
            <v>MICAELLY SILVA AMORIM</v>
          </cell>
          <cell r="F174" t="str">
            <v>2 - Outros Profissionais da Saúde</v>
          </cell>
          <cell r="G174">
            <v>223505</v>
          </cell>
          <cell r="H174">
            <v>45474</v>
          </cell>
          <cell r="J174">
            <v>270</v>
          </cell>
          <cell r="L174">
            <v>191.27972972972901</v>
          </cell>
          <cell r="M174">
            <v>1.41</v>
          </cell>
          <cell r="O174">
            <v>2.61</v>
          </cell>
          <cell r="Y174">
            <v>1699.5</v>
          </cell>
          <cell r="AB174" t="str">
            <v>PISO ENFERMAGEM</v>
          </cell>
        </row>
        <row r="175">
          <cell r="C175" t="str">
            <v>UPA BARRA DE JANGADA - C.G 005/2022</v>
          </cell>
          <cell r="E175" t="str">
            <v>MILENA MARIA ANDRADE DE OLIVEIRA</v>
          </cell>
          <cell r="F175" t="str">
            <v>2 - Outros Profissionais da Saúde</v>
          </cell>
          <cell r="G175">
            <v>223505</v>
          </cell>
          <cell r="H175">
            <v>45474</v>
          </cell>
          <cell r="J175">
            <v>420.29</v>
          </cell>
          <cell r="L175">
            <v>191.27972972972901</v>
          </cell>
          <cell r="M175">
            <v>1.86</v>
          </cell>
          <cell r="O175">
            <v>3.31</v>
          </cell>
          <cell r="R175">
            <v>194.931318681318</v>
          </cell>
          <cell r="S175">
            <v>111.54</v>
          </cell>
          <cell r="Y175">
            <v>2676.8199999999997</v>
          </cell>
          <cell r="AB175" t="str">
            <v>PISO ENFERMAGEM</v>
          </cell>
        </row>
        <row r="176">
          <cell r="C176" t="str">
            <v>UPA BARRA DE JANGADA - C.G 005/2022</v>
          </cell>
          <cell r="E176" t="str">
            <v xml:space="preserve">MILLENA RUFINO DE SOUSA </v>
          </cell>
          <cell r="F176" t="str">
            <v>3 - Administrativo</v>
          </cell>
          <cell r="G176">
            <v>513505</v>
          </cell>
          <cell r="H176">
            <v>45474</v>
          </cell>
          <cell r="J176">
            <v>385.46</v>
          </cell>
          <cell r="L176">
            <v>191.27972972972901</v>
          </cell>
          <cell r="M176">
            <v>1.86</v>
          </cell>
          <cell r="O176">
            <v>3.31</v>
          </cell>
          <cell r="R176">
            <v>194.931318681318</v>
          </cell>
          <cell r="S176">
            <v>111.54</v>
          </cell>
          <cell r="Y176">
            <v>2676.8199999999997</v>
          </cell>
          <cell r="AB176" t="str">
            <v>PISO ENFERMAGEM</v>
          </cell>
        </row>
        <row r="177">
          <cell r="C177" t="str">
            <v>UPA BARRA DE JANGADA - C.G 005/2022</v>
          </cell>
          <cell r="E177" t="str">
            <v>MIRELE CARLA DA SILVA</v>
          </cell>
          <cell r="F177" t="str">
            <v>2 - Outros Profissionais da Saúde</v>
          </cell>
          <cell r="G177">
            <v>223505</v>
          </cell>
          <cell r="H177">
            <v>45474</v>
          </cell>
          <cell r="J177">
            <v>190.59</v>
          </cell>
          <cell r="L177">
            <v>191.27972972972901</v>
          </cell>
          <cell r="M177">
            <v>2.1</v>
          </cell>
          <cell r="O177">
            <v>2.61</v>
          </cell>
          <cell r="R177">
            <v>194.931318681318</v>
          </cell>
          <cell r="S177">
            <v>126</v>
          </cell>
          <cell r="AB177" t="str">
            <v>PISO ENFERMAGEM</v>
          </cell>
        </row>
        <row r="178">
          <cell r="C178" t="str">
            <v>UPA BARRA DE JANGADA - C.G 005/2022</v>
          </cell>
          <cell r="E178" t="str">
            <v>MIRELLA RAVANNA MENEZES FREIRE PERRUCI</v>
          </cell>
          <cell r="F178" t="str">
            <v>2 - Outros Profissionais da Saúde</v>
          </cell>
          <cell r="G178">
            <v>223505</v>
          </cell>
          <cell r="H178">
            <v>45474</v>
          </cell>
          <cell r="J178">
            <v>397.7</v>
          </cell>
          <cell r="L178">
            <v>191.27972972972901</v>
          </cell>
          <cell r="M178">
            <v>2.04</v>
          </cell>
          <cell r="O178">
            <v>3.31</v>
          </cell>
          <cell r="Y178">
            <v>2513.56</v>
          </cell>
          <cell r="AB178" t="str">
            <v>PISO ENFERMAGEM</v>
          </cell>
        </row>
        <row r="179">
          <cell r="C179" t="str">
            <v>UPA BARRA DE JANGADA - C.G 005/2022</v>
          </cell>
          <cell r="E179" t="str">
            <v>MIRTES ARRUDA PANTALEAÕ</v>
          </cell>
          <cell r="F179" t="str">
            <v>2 - Outros Profissionais da Saúde</v>
          </cell>
          <cell r="G179">
            <v>322205</v>
          </cell>
          <cell r="H179">
            <v>45474</v>
          </cell>
          <cell r="J179">
            <v>183.01</v>
          </cell>
          <cell r="L179">
            <v>191.27972972972901</v>
          </cell>
          <cell r="M179">
            <v>2.0099999999999998</v>
          </cell>
          <cell r="O179">
            <v>2.61</v>
          </cell>
          <cell r="AB179" t="str">
            <v>PISO ENFERMAGEM</v>
          </cell>
        </row>
        <row r="180">
          <cell r="C180" t="str">
            <v>UPA BARRA DE JANGADA - C.G 005/2022</v>
          </cell>
          <cell r="E180" t="str">
            <v>MONIA MARIA DA SILVA RIBEIRO</v>
          </cell>
          <cell r="F180" t="str">
            <v>2 - Outros Profissionais da Saúde</v>
          </cell>
          <cell r="G180">
            <v>223505</v>
          </cell>
          <cell r="H180">
            <v>45474</v>
          </cell>
          <cell r="J180">
            <v>135.94</v>
          </cell>
          <cell r="L180">
            <v>191.27972972972901</v>
          </cell>
          <cell r="M180">
            <v>1.41</v>
          </cell>
          <cell r="O180">
            <v>2.61</v>
          </cell>
        </row>
        <row r="181">
          <cell r="C181" t="str">
            <v>UPA BARRA DE JANGADA - C.G 005/2022</v>
          </cell>
          <cell r="E181" t="str">
            <v>NADJANE MEIRA CARVALHO</v>
          </cell>
          <cell r="F181" t="str">
            <v>2 - Outros Profissionais da Saúde</v>
          </cell>
          <cell r="G181">
            <v>223505</v>
          </cell>
          <cell r="H181">
            <v>45474</v>
          </cell>
          <cell r="J181">
            <v>433.59</v>
          </cell>
          <cell r="L181">
            <v>191.27972972972901</v>
          </cell>
          <cell r="M181">
            <v>2.04</v>
          </cell>
          <cell r="O181">
            <v>3.31</v>
          </cell>
          <cell r="Y181">
            <v>2513.56</v>
          </cell>
          <cell r="AB181" t="str">
            <v>PISO ENFERMAGEM</v>
          </cell>
        </row>
        <row r="182">
          <cell r="C182" t="str">
            <v>UPA BARRA DE JANGADA - C.G 005/2022</v>
          </cell>
          <cell r="E182" t="str">
            <v>NAGUIZA THOANNE DA SILVA</v>
          </cell>
          <cell r="F182" t="str">
            <v>1 - Médico</v>
          </cell>
          <cell r="G182">
            <v>225270</v>
          </cell>
          <cell r="H182">
            <v>45474</v>
          </cell>
          <cell r="J182">
            <v>337.47</v>
          </cell>
          <cell r="O182">
            <v>2.61</v>
          </cell>
          <cell r="Y182">
            <v>1771.3</v>
          </cell>
          <cell r="AB182" t="str">
            <v>PISO ENFERMAGEM</v>
          </cell>
        </row>
        <row r="183">
          <cell r="C183" t="str">
            <v>UPA BARRA DE JANGADA - C.G 005/2022</v>
          </cell>
          <cell r="E183" t="str">
            <v xml:space="preserve">NATALIA GOMES DO NASCIMENTO </v>
          </cell>
          <cell r="F183" t="str">
            <v>2 - Outros Profissionais da Saúde</v>
          </cell>
          <cell r="G183">
            <v>324120</v>
          </cell>
          <cell r="H183">
            <v>45474</v>
          </cell>
          <cell r="J183">
            <v>298.95999999999998</v>
          </cell>
          <cell r="L183">
            <v>191.27972972972901</v>
          </cell>
          <cell r="M183">
            <v>1.32</v>
          </cell>
          <cell r="O183">
            <v>2.61</v>
          </cell>
          <cell r="R183">
            <v>194.931318681318</v>
          </cell>
          <cell r="S183">
            <v>79.069999999999993</v>
          </cell>
          <cell r="Y183">
            <v>1771.3</v>
          </cell>
          <cell r="AB183" t="str">
            <v>PISO ENFERMAGEM</v>
          </cell>
        </row>
        <row r="184">
          <cell r="C184" t="str">
            <v>UPA BARRA DE JANGADA - C.G 005/2022</v>
          </cell>
          <cell r="E184" t="str">
            <v>NATALIANE MARQUES DE VASCONCELOS</v>
          </cell>
          <cell r="F184" t="str">
            <v>3 - Administrativo</v>
          </cell>
          <cell r="G184">
            <v>411010</v>
          </cell>
          <cell r="H184">
            <v>45474</v>
          </cell>
          <cell r="J184">
            <v>378.7</v>
          </cell>
          <cell r="L184">
            <v>191.27972972972901</v>
          </cell>
          <cell r="M184">
            <v>2.04</v>
          </cell>
          <cell r="O184">
            <v>3.31</v>
          </cell>
          <cell r="U184">
            <v>120.26</v>
          </cell>
          <cell r="X184" t="str">
            <v>AUXILIO CRECHE</v>
          </cell>
          <cell r="Y184">
            <v>2298.56</v>
          </cell>
          <cell r="AB184" t="str">
            <v>PISO ENFERMAGEM</v>
          </cell>
        </row>
        <row r="185">
          <cell r="C185" t="str">
            <v>UPA BARRA DE JANGADA - C.G 005/2022</v>
          </cell>
          <cell r="E185" t="str">
            <v>NEY LOPES CARVALHO</v>
          </cell>
          <cell r="F185" t="str">
            <v>3 - Administrativo</v>
          </cell>
          <cell r="G185">
            <v>317205</v>
          </cell>
          <cell r="H185">
            <v>45474</v>
          </cell>
          <cell r="J185">
            <v>342.59</v>
          </cell>
          <cell r="L185">
            <v>191.27972972972901</v>
          </cell>
          <cell r="M185">
            <v>4</v>
          </cell>
          <cell r="O185">
            <v>22.53</v>
          </cell>
          <cell r="AB185" t="str">
            <v>PISO ENFERMAGEM</v>
          </cell>
        </row>
        <row r="186">
          <cell r="C186" t="str">
            <v>UPA BARRA DE JANGADA - C.G 005/2022</v>
          </cell>
          <cell r="E186" t="str">
            <v>PAULA ANTAS BARBOSA DE VASCONCELOS</v>
          </cell>
          <cell r="F186" t="str">
            <v>2 - Outros Profissionais da Saúde</v>
          </cell>
          <cell r="G186">
            <v>322205</v>
          </cell>
          <cell r="H186">
            <v>45474</v>
          </cell>
          <cell r="J186">
            <v>1857.44</v>
          </cell>
          <cell r="O186">
            <v>22.53</v>
          </cell>
        </row>
        <row r="187">
          <cell r="C187" t="str">
            <v>UPA BARRA DE JANGADA - C.G 005/2022</v>
          </cell>
          <cell r="E187" t="str">
            <v>PAULO JOSE ALVES SALDANHA FALCAO</v>
          </cell>
          <cell r="F187" t="str">
            <v>2 - Outros Profissionais da Saúde</v>
          </cell>
          <cell r="G187">
            <v>322205</v>
          </cell>
          <cell r="H187">
            <v>45474</v>
          </cell>
          <cell r="J187">
            <v>360.23</v>
          </cell>
          <cell r="L187">
            <v>191.27972972972901</v>
          </cell>
          <cell r="M187">
            <v>2.34</v>
          </cell>
          <cell r="O187">
            <v>20.78</v>
          </cell>
        </row>
        <row r="188">
          <cell r="C188" t="str">
            <v>UPA BARRA DE JANGADA - C.G 005/2022</v>
          </cell>
          <cell r="E188" t="str">
            <v>PEDRO ISAIAS OLIVEIRA DOS SANTOS</v>
          </cell>
          <cell r="F188" t="str">
            <v>2 - Outros Profissionais da Saúde</v>
          </cell>
          <cell r="G188">
            <v>322205</v>
          </cell>
          <cell r="H188">
            <v>45474</v>
          </cell>
          <cell r="J188">
            <v>128.96</v>
          </cell>
          <cell r="L188">
            <v>191.27972972972901</v>
          </cell>
          <cell r="M188">
            <v>1.41</v>
          </cell>
          <cell r="O188">
            <v>2.61</v>
          </cell>
          <cell r="R188">
            <v>194.931318681318</v>
          </cell>
          <cell r="S188">
            <v>84.72</v>
          </cell>
        </row>
        <row r="189">
          <cell r="C189" t="str">
            <v>UPA BARRA DE JANGADA - C.G 005/2022</v>
          </cell>
          <cell r="E189" t="str">
            <v>RAFAEL ELIAS DA SILVA</v>
          </cell>
          <cell r="F189" t="str">
            <v>2 - Outros Profissionais da Saúde</v>
          </cell>
          <cell r="G189">
            <v>223505</v>
          </cell>
          <cell r="H189">
            <v>45474</v>
          </cell>
          <cell r="J189">
            <v>357.66</v>
          </cell>
          <cell r="O189">
            <v>2.61</v>
          </cell>
        </row>
        <row r="190">
          <cell r="C190" t="str">
            <v>UPA BARRA DE JANGADA - C.G 005/2022</v>
          </cell>
          <cell r="E190" t="str">
            <v>RAFAELA DA SILVA MONTEIRO</v>
          </cell>
          <cell r="F190" t="str">
            <v>2 - Outros Profissionais da Saúde</v>
          </cell>
          <cell r="G190">
            <v>223505</v>
          </cell>
          <cell r="H190">
            <v>45474</v>
          </cell>
          <cell r="J190">
            <v>297.14</v>
          </cell>
          <cell r="L190">
            <v>191.27972972972901</v>
          </cell>
          <cell r="M190">
            <v>1.41</v>
          </cell>
          <cell r="O190">
            <v>2.61</v>
          </cell>
          <cell r="R190">
            <v>194.931318681318</v>
          </cell>
          <cell r="S190">
            <v>84.72</v>
          </cell>
          <cell r="Y190">
            <v>1771.3</v>
          </cell>
          <cell r="AB190" t="str">
            <v>PISO ENFERMAGEM</v>
          </cell>
        </row>
        <row r="191">
          <cell r="C191" t="str">
            <v>UPA BARRA DE JANGADA - C.G 005/2022</v>
          </cell>
          <cell r="E191" t="str">
            <v>RAYANE MARIA DOS SANTOS SOUZA</v>
          </cell>
          <cell r="F191" t="str">
            <v>1 - Médico</v>
          </cell>
          <cell r="G191">
            <v>225125</v>
          </cell>
          <cell r="H191">
            <v>45474</v>
          </cell>
          <cell r="J191">
            <v>277.25</v>
          </cell>
          <cell r="L191">
            <v>191.27972972972901</v>
          </cell>
          <cell r="M191">
            <v>1.41</v>
          </cell>
          <cell r="O191">
            <v>2.61</v>
          </cell>
          <cell r="R191">
            <v>194.931318681318</v>
          </cell>
          <cell r="S191">
            <v>84.72</v>
          </cell>
          <cell r="Y191">
            <v>1771.3</v>
          </cell>
          <cell r="AB191" t="str">
            <v>PISO ENFERMAGEM</v>
          </cell>
        </row>
        <row r="192">
          <cell r="C192" t="str">
            <v>UPA BARRA DE JANGADA - C.G 005/2022</v>
          </cell>
          <cell r="E192" t="str">
            <v>REGINA GUILHERME DE OLIVEIRA</v>
          </cell>
          <cell r="F192" t="str">
            <v>2 - Outros Profissionais da Saúde</v>
          </cell>
          <cell r="G192">
            <v>142105</v>
          </cell>
          <cell r="H192">
            <v>45474</v>
          </cell>
          <cell r="K192">
            <v>196.14</v>
          </cell>
          <cell r="L192">
            <v>191.27972972972901</v>
          </cell>
          <cell r="M192">
            <v>1.41</v>
          </cell>
          <cell r="O192">
            <v>2.61</v>
          </cell>
          <cell r="R192">
            <v>194.931318681318</v>
          </cell>
          <cell r="S192">
            <v>84.72</v>
          </cell>
          <cell r="AB192" t="str">
            <v>PISO ENFERMAGEM</v>
          </cell>
        </row>
        <row r="193">
          <cell r="C193" t="str">
            <v>UPA BARRA DE JANGADA - C.G 005/2022</v>
          </cell>
          <cell r="E193" t="str">
            <v>ROBERTA KELLY RUFINO DA HORA</v>
          </cell>
          <cell r="F193" t="str">
            <v>2 - Outros Profissionais da Saúde</v>
          </cell>
          <cell r="G193">
            <v>766420</v>
          </cell>
          <cell r="H193">
            <v>45474</v>
          </cell>
          <cell r="J193">
            <v>387.16</v>
          </cell>
          <cell r="L193">
            <v>191.27972972972901</v>
          </cell>
          <cell r="M193">
            <v>2.04</v>
          </cell>
          <cell r="O193">
            <v>3.31</v>
          </cell>
          <cell r="R193">
            <v>194.931318681318</v>
          </cell>
          <cell r="S193">
            <v>244.24</v>
          </cell>
          <cell r="Y193">
            <v>2409.9100000000003</v>
          </cell>
          <cell r="AB193" t="str">
            <v>PISO ENFERMAGEM</v>
          </cell>
        </row>
        <row r="194">
          <cell r="C194" t="str">
            <v>UPA BARRA DE JANGADA - C.G 005/2022</v>
          </cell>
          <cell r="E194" t="str">
            <v>ROBERTA PEREIRA DE SANTANA</v>
          </cell>
          <cell r="F194" t="str">
            <v>2 - Outros Profissionais da Saúde</v>
          </cell>
          <cell r="G194">
            <v>513505</v>
          </cell>
          <cell r="H194">
            <v>45474</v>
          </cell>
          <cell r="J194">
            <v>277.25</v>
          </cell>
          <cell r="L194">
            <v>191.27972972972901</v>
          </cell>
          <cell r="M194">
            <v>1.41</v>
          </cell>
          <cell r="O194">
            <v>2.61</v>
          </cell>
          <cell r="R194">
            <v>194.931318681318</v>
          </cell>
          <cell r="S194">
            <v>84.72</v>
          </cell>
          <cell r="Y194">
            <v>1771.3</v>
          </cell>
          <cell r="AB194" t="str">
            <v>PISO ENFERMAGEM</v>
          </cell>
        </row>
        <row r="195">
          <cell r="C195" t="str">
            <v>UPA BARRA DE JANGADA - C.G 005/2022</v>
          </cell>
          <cell r="E195" t="str">
            <v>RODRIGO SALES MORENO</v>
          </cell>
          <cell r="F195" t="str">
            <v>2 - Outros Profissionais da Saúde</v>
          </cell>
          <cell r="G195">
            <v>322605</v>
          </cell>
          <cell r="H195">
            <v>45474</v>
          </cell>
          <cell r="J195">
            <v>800</v>
          </cell>
          <cell r="L195">
            <v>191.27972972972901</v>
          </cell>
          <cell r="M195">
            <v>10</v>
          </cell>
          <cell r="O195">
            <v>2.61</v>
          </cell>
          <cell r="AB195" t="str">
            <v>PISO ENFERMAGEM</v>
          </cell>
        </row>
        <row r="196">
          <cell r="C196" t="str">
            <v>UPA BARRA DE JANGADA - C.G 005/2022</v>
          </cell>
          <cell r="E196" t="str">
            <v>RONALDO SALGADO</v>
          </cell>
          <cell r="F196" t="str">
            <v>2 - Outros Profissionais da Saúde</v>
          </cell>
          <cell r="G196">
            <v>322205</v>
          </cell>
          <cell r="H196">
            <v>45474</v>
          </cell>
          <cell r="J196">
            <v>187.19</v>
          </cell>
          <cell r="L196">
            <v>191.27972972972901</v>
          </cell>
          <cell r="M196">
            <v>1.41</v>
          </cell>
          <cell r="O196">
            <v>20.78</v>
          </cell>
        </row>
        <row r="197">
          <cell r="C197" t="str">
            <v>UPA BARRA DE JANGADA - C.G 005/2022</v>
          </cell>
          <cell r="E197" t="str">
            <v>ROSSINA FERNANDA DOS SANTOS SILVA</v>
          </cell>
          <cell r="F197" t="str">
            <v>2 - Outros Profissionais da Saúde</v>
          </cell>
          <cell r="G197">
            <v>322205</v>
          </cell>
          <cell r="H197">
            <v>45474</v>
          </cell>
          <cell r="J197">
            <v>155.15</v>
          </cell>
          <cell r="L197">
            <v>191.27972972972901</v>
          </cell>
          <cell r="M197">
            <v>1.41</v>
          </cell>
          <cell r="O197">
            <v>2.61</v>
          </cell>
          <cell r="R197">
            <v>194.931318681318</v>
          </cell>
          <cell r="S197">
            <v>84.72</v>
          </cell>
        </row>
        <row r="198">
          <cell r="C198" t="str">
            <v>UPA BARRA DE JANGADA - C.G 005/2022</v>
          </cell>
          <cell r="E198" t="str">
            <v>SAMUEL FERREIRA CARDOSO</v>
          </cell>
          <cell r="F198" t="str">
            <v>1 - Médico</v>
          </cell>
          <cell r="G198">
            <v>225124</v>
          </cell>
          <cell r="H198">
            <v>45474</v>
          </cell>
          <cell r="J198">
            <v>135.55000000000001</v>
          </cell>
          <cell r="L198">
            <v>191.27972972972901</v>
          </cell>
          <cell r="M198">
            <v>1.41</v>
          </cell>
          <cell r="O198">
            <v>2.61</v>
          </cell>
        </row>
        <row r="199">
          <cell r="C199" t="str">
            <v>UPA BARRA DE JANGADA - C.G 005/2022</v>
          </cell>
          <cell r="E199" t="str">
            <v>SANDY RAPHAELA AMORIM DE MELO</v>
          </cell>
          <cell r="F199" t="str">
            <v>2 - Outros Profissionais da Saúde</v>
          </cell>
          <cell r="G199">
            <v>322205</v>
          </cell>
          <cell r="H199">
            <v>45474</v>
          </cell>
          <cell r="J199">
            <v>277.25</v>
          </cell>
          <cell r="L199">
            <v>191.27972972972901</v>
          </cell>
          <cell r="M199">
            <v>1.41</v>
          </cell>
          <cell r="O199">
            <v>2.61</v>
          </cell>
          <cell r="Y199">
            <v>1771.3</v>
          </cell>
          <cell r="AB199" t="str">
            <v>PISO ENFERMAGEM</v>
          </cell>
        </row>
        <row r="200">
          <cell r="C200" t="str">
            <v>UPA BARRA DE JANGADA - C.G 005/2022</v>
          </cell>
          <cell r="E200" t="str">
            <v>SEVERINA DE FATIMA GOMES DE FREITAS</v>
          </cell>
          <cell r="F200" t="str">
            <v>2 - Outros Profissionais da Saúde</v>
          </cell>
          <cell r="G200">
            <v>322205</v>
          </cell>
          <cell r="H200">
            <v>45474</v>
          </cell>
          <cell r="J200">
            <v>281.14</v>
          </cell>
          <cell r="L200">
            <v>191.27972972972901</v>
          </cell>
          <cell r="M200">
            <v>1.41</v>
          </cell>
          <cell r="O200">
            <v>2.61</v>
          </cell>
          <cell r="R200">
            <v>194.931318681318</v>
          </cell>
          <cell r="S200">
            <v>84.72</v>
          </cell>
          <cell r="Y200">
            <v>1771.3</v>
          </cell>
          <cell r="AB200" t="str">
            <v>PISO ENFERMAGEM</v>
          </cell>
        </row>
        <row r="201">
          <cell r="C201" t="str">
            <v>UPA BARRA DE JANGADA - C.G 005/2022</v>
          </cell>
          <cell r="E201" t="str">
            <v xml:space="preserve">SHEILA MARIA CAVALCANTI NOBREGA </v>
          </cell>
          <cell r="F201" t="str">
            <v>2 - Outros Profissionais da Saúde</v>
          </cell>
          <cell r="G201">
            <v>422105</v>
          </cell>
          <cell r="H201">
            <v>45474</v>
          </cell>
          <cell r="J201">
            <v>733.9</v>
          </cell>
          <cell r="L201">
            <v>191.27972972972901</v>
          </cell>
          <cell r="M201">
            <v>8</v>
          </cell>
          <cell r="O201">
            <v>22.53</v>
          </cell>
          <cell r="AB201" t="str">
            <v>PISO ENFERMAGEM</v>
          </cell>
        </row>
        <row r="202">
          <cell r="C202" t="str">
            <v>UPA BARRA DE JANGADA - C.G 005/2022</v>
          </cell>
          <cell r="E202" t="str">
            <v xml:space="preserve">SHEYLA DA SILVA BARROS </v>
          </cell>
          <cell r="F202" t="str">
            <v>2 - Outros Profissionais da Saúde</v>
          </cell>
          <cell r="G202">
            <v>515210</v>
          </cell>
          <cell r="H202">
            <v>45474</v>
          </cell>
          <cell r="J202">
            <v>295.7</v>
          </cell>
          <cell r="L202">
            <v>191.27972972972901</v>
          </cell>
          <cell r="M202">
            <v>1.41</v>
          </cell>
          <cell r="O202">
            <v>2.61</v>
          </cell>
          <cell r="R202">
            <v>194.931318681318</v>
          </cell>
          <cell r="S202">
            <v>84.72</v>
          </cell>
          <cell r="Y202">
            <v>1771.3</v>
          </cell>
          <cell r="AB202" t="str">
            <v>PISO ENFERMAGEM</v>
          </cell>
        </row>
        <row r="203">
          <cell r="C203" t="str">
            <v>UPA BARRA DE JANGADA - C.G 005/2022</v>
          </cell>
          <cell r="E203" t="str">
            <v>SHIRLY TELES ALVES</v>
          </cell>
          <cell r="F203" t="str">
            <v>2 - Outros Profissionais da Saúde</v>
          </cell>
          <cell r="G203">
            <v>322205</v>
          </cell>
          <cell r="H203">
            <v>45474</v>
          </cell>
          <cell r="J203">
            <v>289.13</v>
          </cell>
          <cell r="L203">
            <v>191.27972972972901</v>
          </cell>
          <cell r="M203">
            <v>1.41</v>
          </cell>
          <cell r="O203">
            <v>2.61</v>
          </cell>
          <cell r="R203">
            <v>194.931318681318</v>
          </cell>
          <cell r="S203">
            <v>84.72</v>
          </cell>
          <cell r="Y203">
            <v>1771.3</v>
          </cell>
          <cell r="AB203" t="str">
            <v>PISO ENFERMAGEM</v>
          </cell>
        </row>
        <row r="204">
          <cell r="C204" t="str">
            <v>UPA BARRA DE JANGADA - C.G 005/2022</v>
          </cell>
          <cell r="E204" t="str">
            <v>SIMONE DA CRUZ GOUVEIA</v>
          </cell>
          <cell r="F204" t="str">
            <v>1 - Médico</v>
          </cell>
          <cell r="G204">
            <v>225270</v>
          </cell>
          <cell r="H204">
            <v>45474</v>
          </cell>
          <cell r="J204">
            <v>136.84</v>
          </cell>
          <cell r="L204">
            <v>191.27972972972901</v>
          </cell>
          <cell r="M204">
            <v>1.41</v>
          </cell>
          <cell r="O204">
            <v>2.61</v>
          </cell>
          <cell r="R204">
            <v>194.931318681318</v>
          </cell>
          <cell r="S204">
            <v>84.72</v>
          </cell>
          <cell r="U204">
            <v>80.95</v>
          </cell>
          <cell r="X204" t="str">
            <v>AUXILIO CRECHE</v>
          </cell>
          <cell r="AB204" t="str">
            <v>PISO ENFERMAGEM</v>
          </cell>
        </row>
        <row r="205">
          <cell r="C205" t="str">
            <v>UPA BARRA DE JANGADA - C.G 005/2022</v>
          </cell>
          <cell r="E205" t="str">
            <v>SOLANGE ALVES DOS SANTOS</v>
          </cell>
          <cell r="F205" t="str">
            <v>2 - Outros Profissionais da Saúde</v>
          </cell>
          <cell r="G205">
            <v>324120</v>
          </cell>
          <cell r="H205">
            <v>45474</v>
          </cell>
          <cell r="J205">
            <v>137.44</v>
          </cell>
          <cell r="L205">
            <v>191.27972972972901</v>
          </cell>
          <cell r="M205">
            <v>1.41</v>
          </cell>
          <cell r="O205">
            <v>2.61</v>
          </cell>
          <cell r="AB205" t="str">
            <v>PISO ENFERMAGEM</v>
          </cell>
        </row>
        <row r="206">
          <cell r="C206" t="str">
            <v>UPA BARRA DE JANGADA - C.G 005/2022</v>
          </cell>
          <cell r="E206" t="str">
            <v>TATIELE TAIS GOMES DE AGUIAR</v>
          </cell>
          <cell r="F206" t="str">
            <v>3 - Administrativo</v>
          </cell>
          <cell r="G206">
            <v>513505</v>
          </cell>
          <cell r="H206">
            <v>45474</v>
          </cell>
          <cell r="J206">
            <v>280.83999999999997</v>
          </cell>
          <cell r="L206">
            <v>191.27972972972901</v>
          </cell>
          <cell r="M206">
            <v>1.41</v>
          </cell>
          <cell r="O206">
            <v>2.61</v>
          </cell>
          <cell r="R206">
            <v>194.931318681318</v>
          </cell>
          <cell r="S206">
            <v>84.72</v>
          </cell>
          <cell r="Y206">
            <v>1771.3</v>
          </cell>
          <cell r="AB206" t="str">
            <v>PISO ENFERMAGEM</v>
          </cell>
        </row>
        <row r="207">
          <cell r="C207" t="str">
            <v>UPA BARRA DE JANGADA - C.G 005/2022</v>
          </cell>
          <cell r="E207" t="str">
            <v xml:space="preserve">THIAGO LINS DA SILVA </v>
          </cell>
          <cell r="F207" t="str">
            <v>2 - Outros Profissionais da Saúde</v>
          </cell>
          <cell r="G207">
            <v>322205</v>
          </cell>
          <cell r="H207">
            <v>45474</v>
          </cell>
          <cell r="J207">
            <v>40.659999999999997</v>
          </cell>
          <cell r="L207">
            <v>191.27972972972901</v>
          </cell>
          <cell r="M207">
            <v>0.42</v>
          </cell>
          <cell r="O207">
            <v>2.61</v>
          </cell>
        </row>
        <row r="208">
          <cell r="C208" t="str">
            <v>UPA BARRA DE JANGADA - C.G 005/2022</v>
          </cell>
          <cell r="E208" t="str">
            <v xml:space="preserve">TULIO PORTO FERREIRA </v>
          </cell>
          <cell r="F208" t="str">
            <v>2 - Outros Profissionais da Saúde</v>
          </cell>
          <cell r="G208">
            <v>766420</v>
          </cell>
          <cell r="H208">
            <v>45474</v>
          </cell>
          <cell r="J208">
            <v>342.59</v>
          </cell>
          <cell r="L208">
            <v>191.27972972972901</v>
          </cell>
          <cell r="M208">
            <v>4</v>
          </cell>
          <cell r="O208">
            <v>22.53</v>
          </cell>
          <cell r="AB208" t="str">
            <v>PISO ENFERMAGEM</v>
          </cell>
        </row>
        <row r="209">
          <cell r="C209" t="str">
            <v>UPA BARRA DE JANGADA - C.G 005/2022</v>
          </cell>
          <cell r="E209" t="str">
            <v>VALDIR NEATOR DE FIGUEIREDO SILVA</v>
          </cell>
          <cell r="F209" t="str">
            <v>3 - Administrativo</v>
          </cell>
          <cell r="G209">
            <v>422105</v>
          </cell>
          <cell r="H209">
            <v>45474</v>
          </cell>
          <cell r="J209">
            <v>281.01</v>
          </cell>
          <cell r="L209">
            <v>191.27972972972901</v>
          </cell>
          <cell r="M209">
            <v>2.5099999999999998</v>
          </cell>
          <cell r="O209">
            <v>20.78</v>
          </cell>
        </row>
        <row r="210">
          <cell r="C210" t="str">
            <v>UPA BARRA DE JANGADA - C.G 005/2022</v>
          </cell>
          <cell r="E210" t="str">
            <v xml:space="preserve">VALMIRES PRISCILA DAS NEVES SILVA DE </v>
          </cell>
          <cell r="F210" t="str">
            <v>2 - Outros Profissionais da Saúde</v>
          </cell>
          <cell r="G210">
            <v>223710</v>
          </cell>
          <cell r="H210">
            <v>45474</v>
          </cell>
          <cell r="J210">
            <v>180.87</v>
          </cell>
          <cell r="O210">
            <v>2.61</v>
          </cell>
        </row>
        <row r="211">
          <cell r="C211" t="str">
            <v>UPA BARRA DE JANGADA - C.G 005/2022</v>
          </cell>
          <cell r="E211" t="str">
            <v>VANDREYBSON TEODORO DA SILVA</v>
          </cell>
          <cell r="F211" t="str">
            <v>1 - Médico</v>
          </cell>
          <cell r="G211">
            <v>225125</v>
          </cell>
          <cell r="H211">
            <v>45474</v>
          </cell>
          <cell r="J211">
            <v>75.72</v>
          </cell>
          <cell r="O211">
            <v>2.61</v>
          </cell>
        </row>
        <row r="212">
          <cell r="C212" t="str">
            <v>UPA BARRA DE JANGADA - C.G 005/2022</v>
          </cell>
          <cell r="E212" t="str">
            <v>VERONICA CAVALCANTI BARBOSA</v>
          </cell>
          <cell r="F212" t="str">
            <v>3 - Administrativo</v>
          </cell>
          <cell r="G212">
            <v>411010</v>
          </cell>
          <cell r="H212">
            <v>45474</v>
          </cell>
          <cell r="J212">
            <v>152.16999999999999</v>
          </cell>
          <cell r="L212">
            <v>191.27972972972901</v>
          </cell>
          <cell r="M212">
            <v>1.41</v>
          </cell>
          <cell r="O212">
            <v>2.61</v>
          </cell>
          <cell r="R212">
            <v>194.931318681318</v>
          </cell>
          <cell r="S212">
            <v>84.72</v>
          </cell>
          <cell r="AB212" t="str">
            <v>PISO ENFERMAGEM</v>
          </cell>
        </row>
        <row r="213">
          <cell r="C213" t="str">
            <v>UPA BARRA DE JANGADA - C.G 005/2022</v>
          </cell>
          <cell r="E213" t="str">
            <v xml:space="preserve">VICTORIA MARIA PEREIRA DE LIMA </v>
          </cell>
          <cell r="F213" t="str">
            <v>3 - Administrativo</v>
          </cell>
          <cell r="G213">
            <v>317205</v>
          </cell>
          <cell r="H213">
            <v>45474</v>
          </cell>
          <cell r="J213">
            <v>388.02</v>
          </cell>
          <cell r="O213">
            <v>2.61</v>
          </cell>
        </row>
        <row r="214">
          <cell r="C214" t="str">
            <v>UPA BARRA DE JANGADA - C.G 005/2022</v>
          </cell>
          <cell r="E214" t="str">
            <v>VICTORIA STAHLHOFER KONZE</v>
          </cell>
          <cell r="F214" t="str">
            <v>2 - Outros Profissionais da Saúde</v>
          </cell>
          <cell r="G214">
            <v>322605</v>
          </cell>
          <cell r="H214">
            <v>45474</v>
          </cell>
          <cell r="J214">
            <v>493.33</v>
          </cell>
          <cell r="L214">
            <v>191.27972972972901</v>
          </cell>
          <cell r="M214">
            <v>4</v>
          </cell>
          <cell r="O214">
            <v>22.53</v>
          </cell>
        </row>
        <row r="215">
          <cell r="C215" t="str">
            <v>UPA BARRA DE JANGADA - C.G 005/2022</v>
          </cell>
          <cell r="E215" t="str">
            <v>VIVIAN KELLY MENEZES DA SILVA</v>
          </cell>
          <cell r="F215" t="str">
            <v>2 - Outros Profissionais da Saúde</v>
          </cell>
          <cell r="G215">
            <v>223505</v>
          </cell>
          <cell r="H215">
            <v>45474</v>
          </cell>
          <cell r="J215">
            <v>13.26</v>
          </cell>
          <cell r="L215">
            <v>191.27972972972901</v>
          </cell>
          <cell r="M215">
            <v>0.66</v>
          </cell>
          <cell r="O215">
            <v>2.61</v>
          </cell>
          <cell r="R215">
            <v>194.931318681318</v>
          </cell>
          <cell r="S215">
            <v>39.799999999999997</v>
          </cell>
        </row>
        <row r="216">
          <cell r="C216" t="str">
            <v>UPA BARRA DE JANGADA - C.G 005/2022</v>
          </cell>
          <cell r="E216" t="str">
            <v>WALLACE JOSE DA SILVA</v>
          </cell>
          <cell r="F216" t="str">
            <v>2 - Outros Profissionais da Saúde</v>
          </cell>
          <cell r="G216">
            <v>223505</v>
          </cell>
          <cell r="H216">
            <v>45474</v>
          </cell>
          <cell r="J216">
            <v>271.33999999999997</v>
          </cell>
          <cell r="L216">
            <v>191.27972972972901</v>
          </cell>
          <cell r="M216">
            <v>2.33</v>
          </cell>
          <cell r="O216">
            <v>2.61</v>
          </cell>
        </row>
        <row r="217">
          <cell r="C217" t="str">
            <v>UPA BARRA DE JANGADA - C.G 005/2022</v>
          </cell>
          <cell r="E217" t="str">
            <v>WARRLA SOUZA DA SILVA</v>
          </cell>
          <cell r="F217" t="str">
            <v>2 - Outros Profissionais da Saúde</v>
          </cell>
          <cell r="G217">
            <v>223505</v>
          </cell>
          <cell r="H217">
            <v>45474</v>
          </cell>
          <cell r="J217">
            <v>156.30000000000001</v>
          </cell>
          <cell r="L217">
            <v>191.27972972972901</v>
          </cell>
          <cell r="M217">
            <v>1.41</v>
          </cell>
          <cell r="O217">
            <v>2.61</v>
          </cell>
          <cell r="R217">
            <v>194.931318681318</v>
          </cell>
          <cell r="S217">
            <v>84.72</v>
          </cell>
        </row>
        <row r="218">
          <cell r="C218" t="str">
            <v>UPA BARRA DE JANGADA - C.G 005/2022</v>
          </cell>
          <cell r="E218" t="str">
            <v>WASHINGTON ALVES DE SOUZA</v>
          </cell>
          <cell r="F218" t="str">
            <v>2 - Outros Profissionais da Saúde</v>
          </cell>
          <cell r="G218">
            <v>223505</v>
          </cell>
          <cell r="H218">
            <v>45474</v>
          </cell>
          <cell r="J218">
            <v>147.82</v>
          </cell>
          <cell r="L218">
            <v>191.27972972972901</v>
          </cell>
          <cell r="M218">
            <v>1.41</v>
          </cell>
          <cell r="O218">
            <v>2.61</v>
          </cell>
        </row>
        <row r="219">
          <cell r="C219" t="str">
            <v>UPA BARRA DE JANGADA - C.G 005/2022</v>
          </cell>
          <cell r="E219" t="str">
            <v>WILLIANY CARVALHO DA SILVA</v>
          </cell>
          <cell r="F219" t="str">
            <v>2 - Outros Profissionais da Saúde</v>
          </cell>
          <cell r="G219">
            <v>223505</v>
          </cell>
          <cell r="H219">
            <v>45474</v>
          </cell>
          <cell r="J219">
            <v>292.54000000000002</v>
          </cell>
          <cell r="L219">
            <v>191.27972972972901</v>
          </cell>
          <cell r="M219">
            <v>1.41</v>
          </cell>
          <cell r="O219">
            <v>2.61</v>
          </cell>
          <cell r="R219">
            <v>194.931318681318</v>
          </cell>
          <cell r="S219">
            <v>84.72</v>
          </cell>
          <cell r="Y219">
            <v>1771.3</v>
          </cell>
          <cell r="AB219" t="str">
            <v>PISO ENFERMAGEM</v>
          </cell>
        </row>
        <row r="220">
          <cell r="C220" t="str">
            <v>UPA BARRA DE JANGADA - C.G 005/2022</v>
          </cell>
          <cell r="E220" t="str">
            <v>YAMONIKE RAYANNE VICENTE CABRAL</v>
          </cell>
          <cell r="F220" t="str">
            <v>2 - Outros Profissionais da Saúde</v>
          </cell>
          <cell r="G220">
            <v>223505</v>
          </cell>
          <cell r="H220">
            <v>45474</v>
          </cell>
          <cell r="J220">
            <v>389.89</v>
          </cell>
          <cell r="L220">
            <v>191.27972972972901</v>
          </cell>
          <cell r="M220">
            <v>1.86</v>
          </cell>
          <cell r="O220">
            <v>3.31</v>
          </cell>
          <cell r="R220">
            <v>194.931318681318</v>
          </cell>
          <cell r="S220">
            <v>111.54</v>
          </cell>
          <cell r="U220">
            <v>120.26</v>
          </cell>
          <cell r="X220" t="str">
            <v>AUXILIO CRECHE</v>
          </cell>
          <cell r="Y220">
            <v>2565.4700000000003</v>
          </cell>
          <cell r="AB220" t="str">
            <v>PISO ENFERMAGEM</v>
          </cell>
        </row>
        <row r="221">
          <cell r="C221" t="str">
            <v>UPA BARRA DE JANGADA - C.G 005/2022</v>
          </cell>
          <cell r="E221" t="str">
            <v>YVAN REIS DA SILVA ENTO</v>
          </cell>
          <cell r="F221" t="str">
            <v>2 - Outros Profissionais da Saúde</v>
          </cell>
          <cell r="G221">
            <v>223505</v>
          </cell>
          <cell r="H221">
            <v>45474</v>
          </cell>
          <cell r="J221">
            <v>342.59</v>
          </cell>
          <cell r="L221">
            <v>191.27972972972901</v>
          </cell>
          <cell r="M221">
            <v>4</v>
          </cell>
          <cell r="O221">
            <v>22.53</v>
          </cell>
          <cell r="AB221" t="str">
            <v>PISO ENFERMAGEM</v>
          </cell>
        </row>
        <row r="222">
          <cell r="C222" t="str">
            <v>UPA BARRA DE JANGADA - C.G 005/2022</v>
          </cell>
          <cell r="E222" t="str">
            <v>ZENAIDE GOMES DA SILVA</v>
          </cell>
          <cell r="F222" t="str">
            <v>2 - Outros Profissionais da Saúde</v>
          </cell>
          <cell r="G222">
            <v>223505</v>
          </cell>
          <cell r="H222">
            <v>45474</v>
          </cell>
          <cell r="J222">
            <v>128.96</v>
          </cell>
          <cell r="L222">
            <v>191.27972972972901</v>
          </cell>
          <cell r="M222">
            <v>1.41</v>
          </cell>
          <cell r="O222">
            <v>2.61</v>
          </cell>
          <cell r="R222">
            <v>194.931318681318</v>
          </cell>
          <cell r="S222">
            <v>84.72</v>
          </cell>
          <cell r="AB222" t="str">
            <v>PISO ENFERMAGEM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87AB4-4CB3-40E2-AF00-61FE3211BA99}">
  <sheetPr>
    <tabColor theme="3" tint="0.39997558519241921"/>
  </sheetPr>
  <dimension ref="A1:AB5002"/>
  <sheetViews>
    <sheetView showGridLines="0" tabSelected="1" topLeftCell="D1" workbookViewId="0">
      <selection activeCell="I11" sqref="I11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(OCULTAR)'!$Q$3:$S$133,3,0),"")</f>
        <v>10739225002242</v>
      </c>
      <c r="B3" s="9" t="str">
        <f>'[1]TCE - ANEXO III - Preencher'!C12</f>
        <v>UPA BARRA DE JANGADA - C.G 005/2022</v>
      </c>
      <c r="C3" s="10"/>
      <c r="D3" s="11" t="str">
        <f>'[1]TCE - ANEXO III - Preencher'!E12</f>
        <v>ADRIANA SOARES PEREIRA DA COSTA SANTOS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515210</v>
      </c>
      <c r="G3" s="13">
        <f>IF('[1]TCE - ANEXO III - Preencher'!H12="","",'[1]TCE - ANEXO III - Preencher'!H12)</f>
        <v>45474</v>
      </c>
      <c r="H3" s="14">
        <f>'[1]TCE - ANEXO III - Preencher'!I12</f>
        <v>0</v>
      </c>
      <c r="I3" s="14">
        <f>'[1]TCE - ANEXO III - Preencher'!J12</f>
        <v>150.19</v>
      </c>
      <c r="J3" s="14">
        <f>'[1]TCE - ANEXO III - Preencher'!K12</f>
        <v>0</v>
      </c>
      <c r="K3" s="15">
        <f>'[1]TCE - ANEXO III - Preencher'!L12</f>
        <v>191.27972972972901</v>
      </c>
      <c r="L3" s="15">
        <f>'[1]TCE - ANEXO III - Preencher'!M12</f>
        <v>1.41</v>
      </c>
      <c r="M3" s="15">
        <f>K3-L3</f>
        <v>189.86972972972902</v>
      </c>
      <c r="N3" s="15">
        <f>'[1]TCE - ANEXO III - Preencher'!O12</f>
        <v>2.61</v>
      </c>
      <c r="O3" s="15">
        <f>'[1]TCE - ANEXO III - Preencher'!P12</f>
        <v>0</v>
      </c>
      <c r="P3" s="16">
        <f>N3-O3</f>
        <v>2.61</v>
      </c>
      <c r="Q3" s="15">
        <f>'[1]TCE - ANEXO III - Preencher'!R12</f>
        <v>194.931318681318</v>
      </c>
      <c r="R3" s="15">
        <f>'[1]TCE - ANEXO III - Preencher'!S12</f>
        <v>84.72</v>
      </c>
      <c r="S3" s="16">
        <f>Q3-R3</f>
        <v>110.21131868131801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452.88104841104706</v>
      </c>
    </row>
    <row r="4" spans="1:28" x14ac:dyDescent="0.2">
      <c r="A4" s="8">
        <f>IFERROR(VLOOKUP(B4,'[1]DADOS (OCULTAR)'!$Q$3:$S$133,3,0),"")</f>
        <v>10739225002242</v>
      </c>
      <c r="B4" s="9" t="str">
        <f>'[1]TCE - ANEXO III - Preencher'!C13</f>
        <v>UPA BARRA DE JANGADA - C.G 005/2022</v>
      </c>
      <c r="C4" s="10"/>
      <c r="D4" s="11" t="str">
        <f>'[1]TCE - ANEXO III - Preencher'!E13</f>
        <v>ADRIANO JOSE FRANCISCO RODRIGUES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223505</v>
      </c>
      <c r="G4" s="13">
        <f>IF('[1]TCE - ANEXO III - Preencher'!H13="","",'[1]TCE - ANEXO III - Preencher'!H13)</f>
        <v>45474</v>
      </c>
      <c r="H4" s="14">
        <f>'[1]TCE - ANEXO III - Preencher'!I13</f>
        <v>0</v>
      </c>
      <c r="I4" s="14">
        <f>'[1]TCE - ANEXO III - Preencher'!J13</f>
        <v>422.44</v>
      </c>
      <c r="J4" s="14">
        <f>'[1]TCE - ANEXO III - Preencher'!K13</f>
        <v>0</v>
      </c>
      <c r="K4" s="15">
        <f>'[1]TCE - ANEXO III - Preencher'!L13</f>
        <v>191.27972972972901</v>
      </c>
      <c r="L4" s="15">
        <f>'[1]TCE - ANEXO III - Preencher'!M13</f>
        <v>1.9</v>
      </c>
      <c r="M4" s="15">
        <f t="shared" ref="M4:M67" si="1">K4-L4</f>
        <v>189.37972972972901</v>
      </c>
      <c r="N4" s="15">
        <f>'[1]TCE - ANEXO III - Preencher'!O13</f>
        <v>3.31</v>
      </c>
      <c r="O4" s="15">
        <f>'[1]TCE - ANEXO III - Preencher'!P13</f>
        <v>0</v>
      </c>
      <c r="P4" s="16">
        <f t="shared" ref="P4:P67" si="2">N4-O4</f>
        <v>3.31</v>
      </c>
      <c r="Q4" s="15">
        <f>'[1]TCE - ANEXO III - Preencher'!R13</f>
        <v>194.931318681318</v>
      </c>
      <c r="R4" s="15">
        <f>'[1]TCE - ANEXO III - Preencher'!S13</f>
        <v>113.98</v>
      </c>
      <c r="S4" s="16">
        <f t="shared" ref="S4:S67" si="3">Q4-R4</f>
        <v>80.951318681318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2513.56</v>
      </c>
      <c r="Y4" s="15">
        <f>'[1]TCE - ANEXO III - Preencher'!Z13</f>
        <v>0</v>
      </c>
      <c r="Z4" s="16">
        <f t="shared" ref="Z4:Z67" si="5">X4-Y4</f>
        <v>2513.56</v>
      </c>
      <c r="AA4" s="17" t="str">
        <f>IF('[1]TCE - ANEXO III - Preencher'!AB13="","",'[1]TCE - ANEXO III - Preencher'!AB13)</f>
        <v>PISO ENFERMAGEM</v>
      </c>
      <c r="AB4" s="15">
        <f t="shared" si="0"/>
        <v>3209.641048411047</v>
      </c>
    </row>
    <row r="5" spans="1:28" x14ac:dyDescent="0.2">
      <c r="A5" s="8">
        <f>IFERROR(VLOOKUP(B5,'[1]DADOS (OCULTAR)'!$Q$3:$S$133,3,0),"")</f>
        <v>10739225002242</v>
      </c>
      <c r="B5" s="9" t="str">
        <f>'[1]TCE - ANEXO III - Preencher'!C14</f>
        <v>UPA BARRA DE JANGADA - C.G 005/2022</v>
      </c>
      <c r="C5" s="10"/>
      <c r="D5" s="11" t="str">
        <f>'[1]TCE - ANEXO III - Preencher'!E14</f>
        <v xml:space="preserve">ALAIDE MARIA PEREIRA 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322205</v>
      </c>
      <c r="G5" s="13">
        <f>IF('[1]TCE - ANEXO III - Preencher'!H14="","",'[1]TCE - ANEXO III - Preencher'!H14)</f>
        <v>45474</v>
      </c>
      <c r="H5" s="14">
        <f>'[1]TCE - ANEXO III - Preencher'!I14</f>
        <v>0</v>
      </c>
      <c r="I5" s="14">
        <f>'[1]TCE - ANEXO III - Preencher'!J14</f>
        <v>269.72000000000003</v>
      </c>
      <c r="J5" s="14">
        <f>'[1]TCE - ANEXO III - Preencher'!K14</f>
        <v>0</v>
      </c>
      <c r="K5" s="15">
        <f>'[1]TCE - ANEXO III - Preencher'!L14</f>
        <v>191.27972972972901</v>
      </c>
      <c r="L5" s="15">
        <f>'[1]TCE - ANEXO III - Preencher'!M14</f>
        <v>1.41</v>
      </c>
      <c r="M5" s="15">
        <f t="shared" si="1"/>
        <v>189.86972972972902</v>
      </c>
      <c r="N5" s="15">
        <f>'[1]TCE - ANEXO III - Preencher'!O14</f>
        <v>2.61</v>
      </c>
      <c r="O5" s="15">
        <f>'[1]TCE - ANEXO III - Preencher'!P14</f>
        <v>0</v>
      </c>
      <c r="P5" s="16">
        <f t="shared" si="2"/>
        <v>2.61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1771.3</v>
      </c>
      <c r="Y5" s="15">
        <f>'[1]TCE - ANEXO III - Preencher'!Z14</f>
        <v>0</v>
      </c>
      <c r="Z5" s="16">
        <f t="shared" si="5"/>
        <v>1771.3</v>
      </c>
      <c r="AA5" s="17" t="str">
        <f>IF('[1]TCE - ANEXO III - Preencher'!AB14="","",'[1]TCE - ANEXO III - Preencher'!AB14)</f>
        <v>PISO ENFERMAGEM</v>
      </c>
      <c r="AB5" s="15">
        <f t="shared" si="0"/>
        <v>2233.4997297297291</v>
      </c>
    </row>
    <row r="6" spans="1:28" x14ac:dyDescent="0.2">
      <c r="A6" s="8">
        <f>IFERROR(VLOOKUP(B6,'[1]DADOS (OCULTAR)'!$Q$3:$S$133,3,0),"")</f>
        <v>10739225002242</v>
      </c>
      <c r="B6" s="9" t="str">
        <f>'[1]TCE - ANEXO III - Preencher'!C15</f>
        <v>UPA BARRA DE JANGADA - C.G 005/2022</v>
      </c>
      <c r="C6" s="10"/>
      <c r="D6" s="11" t="str">
        <f>'[1]TCE - ANEXO III - Preencher'!E15</f>
        <v>ALDENIZIO MOURA GOMES</v>
      </c>
      <c r="E6" s="9" t="str">
        <f>IF('[1]TCE - ANEXO III - Preencher'!F15="4 - Assistência Odontológica","2 - Outros Profissionais da Saúde",'[1]TCE - ANEXO III - Preencher'!F15)</f>
        <v>3 - Administrativo</v>
      </c>
      <c r="F6" s="12">
        <f>'[1]TCE - ANEXO III - Preencher'!G15</f>
        <v>782320</v>
      </c>
      <c r="G6" s="13">
        <f>IF('[1]TCE - ANEXO III - Preencher'!H15="","",'[1]TCE - ANEXO III - Preencher'!H15)</f>
        <v>45474</v>
      </c>
      <c r="H6" s="14">
        <f>'[1]TCE - ANEXO III - Preencher'!I15</f>
        <v>0</v>
      </c>
      <c r="I6" s="14">
        <f>'[1]TCE - ANEXO III - Preencher'!J15</f>
        <v>160.86000000000001</v>
      </c>
      <c r="J6" s="14">
        <f>'[1]TCE - ANEXO III - Preencher'!K15</f>
        <v>0</v>
      </c>
      <c r="K6" s="15">
        <f>'[1]TCE - ANEXO III - Preencher'!L15</f>
        <v>191.27972972972901</v>
      </c>
      <c r="L6" s="15">
        <f>'[1]TCE - ANEXO III - Preencher'!M15</f>
        <v>1.51</v>
      </c>
      <c r="M6" s="15">
        <f t="shared" si="1"/>
        <v>189.76972972972902</v>
      </c>
      <c r="N6" s="15">
        <f>'[1]TCE - ANEXO III - Preencher'!O15</f>
        <v>2.61</v>
      </c>
      <c r="O6" s="15">
        <f>'[1]TCE - ANEXO III - Preencher'!P15</f>
        <v>0</v>
      </c>
      <c r="P6" s="16">
        <f t="shared" si="2"/>
        <v>2.61</v>
      </c>
      <c r="Q6" s="15">
        <f>'[1]TCE - ANEXO III - Preencher'!R15</f>
        <v>194.931318681318</v>
      </c>
      <c r="R6" s="15">
        <f>'[1]TCE - ANEXO III - Preencher'!S15</f>
        <v>90.67</v>
      </c>
      <c r="S6" s="16">
        <f t="shared" si="3"/>
        <v>104.261318681318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457.50104841104707</v>
      </c>
    </row>
    <row r="7" spans="1:28" x14ac:dyDescent="0.2">
      <c r="A7" s="8">
        <f>IFERROR(VLOOKUP(B7,'[1]DADOS (OCULTAR)'!$Q$3:$S$133,3,0),"")</f>
        <v>10739225002242</v>
      </c>
      <c r="B7" s="9" t="str">
        <f>'[1]TCE - ANEXO III - Preencher'!C16</f>
        <v>UPA BARRA DE JANGADA - C.G 005/2022</v>
      </c>
      <c r="C7" s="10"/>
      <c r="D7" s="11" t="str">
        <f>'[1]TCE - ANEXO III - Preencher'!E16</f>
        <v>ALECSANDRA SEVERINA DE SOUSA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322205</v>
      </c>
      <c r="G7" s="13">
        <f>IF('[1]TCE - ANEXO III - Preencher'!H16="","",'[1]TCE - ANEXO III - Preencher'!H16)</f>
        <v>45474</v>
      </c>
      <c r="H7" s="14">
        <f>'[1]TCE - ANEXO III - Preencher'!I16</f>
        <v>0</v>
      </c>
      <c r="I7" s="14">
        <f>'[1]TCE - ANEXO III - Preencher'!J16</f>
        <v>296.85000000000002</v>
      </c>
      <c r="J7" s="14">
        <f>'[1]TCE - ANEXO III - Preencher'!K16</f>
        <v>0</v>
      </c>
      <c r="K7" s="15">
        <f>'[1]TCE - ANEXO III - Preencher'!L16</f>
        <v>191.27972972972901</v>
      </c>
      <c r="L7" s="15">
        <f>'[1]TCE - ANEXO III - Preencher'!M16</f>
        <v>1.41</v>
      </c>
      <c r="M7" s="15">
        <f t="shared" si="1"/>
        <v>189.86972972972902</v>
      </c>
      <c r="N7" s="15">
        <f>'[1]TCE - ANEXO III - Preencher'!O16</f>
        <v>2.61</v>
      </c>
      <c r="O7" s="15">
        <f>'[1]TCE - ANEXO III - Preencher'!P16</f>
        <v>0</v>
      </c>
      <c r="P7" s="16">
        <f t="shared" si="2"/>
        <v>2.61</v>
      </c>
      <c r="Q7" s="15">
        <f>'[1]TCE - ANEXO III - Preencher'!R16</f>
        <v>194.931318681318</v>
      </c>
      <c r="R7" s="15">
        <f>'[1]TCE - ANEXO III - Preencher'!S16</f>
        <v>84.72</v>
      </c>
      <c r="S7" s="16">
        <f t="shared" si="3"/>
        <v>110.21131868131801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1771.3</v>
      </c>
      <c r="Y7" s="15">
        <f>'[1]TCE - ANEXO III - Preencher'!Z16</f>
        <v>0</v>
      </c>
      <c r="Z7" s="16">
        <f t="shared" si="5"/>
        <v>1771.3</v>
      </c>
      <c r="AA7" s="17" t="str">
        <f>IF('[1]TCE - ANEXO III - Preencher'!AB16="","",'[1]TCE - ANEXO III - Preencher'!AB16)</f>
        <v>PISO ENFERMAGEM</v>
      </c>
      <c r="AB7" s="15">
        <f t="shared" si="0"/>
        <v>2370.8410484110473</v>
      </c>
    </row>
    <row r="8" spans="1:28" x14ac:dyDescent="0.2">
      <c r="A8" s="8">
        <f>IFERROR(VLOOKUP(B8,'[1]DADOS (OCULTAR)'!$Q$3:$S$133,3,0),"")</f>
        <v>10739225002242</v>
      </c>
      <c r="B8" s="9" t="str">
        <f>'[1]TCE - ANEXO III - Preencher'!C17</f>
        <v>UPA BARRA DE JANGADA - C.G 005/2022</v>
      </c>
      <c r="C8" s="10"/>
      <c r="D8" s="11" t="str">
        <f>'[1]TCE - ANEXO III - Preencher'!E17</f>
        <v>ALEX CARLOS RAMOS DE OLIVEIRA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517410</v>
      </c>
      <c r="G8" s="13">
        <f>IF('[1]TCE - ANEXO III - Preencher'!H17="","",'[1]TCE - ANEXO III - Preencher'!H17)</f>
        <v>45474</v>
      </c>
      <c r="H8" s="14">
        <f>'[1]TCE - ANEXO III - Preencher'!I17</f>
        <v>0</v>
      </c>
      <c r="I8" s="14">
        <f>'[1]TCE - ANEXO III - Preencher'!J17</f>
        <v>135.55000000000001</v>
      </c>
      <c r="J8" s="14">
        <f>'[1]TCE - ANEXO III - Preencher'!K17</f>
        <v>0</v>
      </c>
      <c r="K8" s="15">
        <f>'[1]TCE - ANEXO III - Preencher'!L17</f>
        <v>191.27972972972901</v>
      </c>
      <c r="L8" s="15">
        <f>'[1]TCE - ANEXO III - Preencher'!M17</f>
        <v>1.41</v>
      </c>
      <c r="M8" s="15">
        <f t="shared" si="1"/>
        <v>189.86972972972902</v>
      </c>
      <c r="N8" s="15">
        <f>'[1]TCE - ANEXO III - Preencher'!O17</f>
        <v>2.61</v>
      </c>
      <c r="O8" s="15">
        <f>'[1]TCE - ANEXO III - Preencher'!P17</f>
        <v>0</v>
      </c>
      <c r="P8" s="16">
        <f t="shared" si="2"/>
        <v>2.61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328.02972972972907</v>
      </c>
    </row>
    <row r="9" spans="1:28" x14ac:dyDescent="0.2">
      <c r="A9" s="8">
        <f>IFERROR(VLOOKUP(B9,'[1]DADOS (OCULTAR)'!$Q$3:$S$133,3,0),"")</f>
        <v>10739225002242</v>
      </c>
      <c r="B9" s="9" t="str">
        <f>'[1]TCE - ANEXO III - Preencher'!C18</f>
        <v>UPA BARRA DE JANGADA - C.G 005/2022</v>
      </c>
      <c r="C9" s="10"/>
      <c r="D9" s="11" t="str">
        <f>'[1]TCE - ANEXO III - Preencher'!E18</f>
        <v xml:space="preserve">ALEXANDRE JOSE PEREIRA DE LIMA </v>
      </c>
      <c r="E9" s="9" t="str">
        <f>IF('[1]TCE - ANEXO III - Preencher'!F18="4 - Assistência Odontológica","2 - Outros Profissionais da Saúde",'[1]TCE - ANEXO III - Preencher'!F18)</f>
        <v>1 - Médico</v>
      </c>
      <c r="F9" s="12">
        <f>'[1]TCE - ANEXO III - Preencher'!G18</f>
        <v>225270</v>
      </c>
      <c r="G9" s="13">
        <f>IF('[1]TCE - ANEXO III - Preencher'!H18="","",'[1]TCE - ANEXO III - Preencher'!H18)</f>
        <v>45474</v>
      </c>
      <c r="H9" s="14">
        <f>'[1]TCE - ANEXO III - Preencher'!I18</f>
        <v>0</v>
      </c>
      <c r="I9" s="14">
        <f>'[1]TCE - ANEXO III - Preencher'!J18</f>
        <v>352.11</v>
      </c>
      <c r="J9" s="14">
        <f>'[1]TCE - ANEXO III - Preencher'!K18</f>
        <v>0</v>
      </c>
      <c r="K9" s="15">
        <f>'[1]TCE - ANEXO III - Preencher'!L18</f>
        <v>191.27972972972901</v>
      </c>
      <c r="L9" s="15">
        <f>'[1]TCE - ANEXO III - Preencher'!M18</f>
        <v>3.73</v>
      </c>
      <c r="M9" s="15">
        <f t="shared" si="1"/>
        <v>187.54972972972902</v>
      </c>
      <c r="N9" s="15">
        <f>'[1]TCE - ANEXO III - Preencher'!O18</f>
        <v>22.53</v>
      </c>
      <c r="O9" s="15">
        <f>'[1]TCE - ANEXO III - Preencher'!P18</f>
        <v>0</v>
      </c>
      <c r="P9" s="16">
        <f t="shared" si="2"/>
        <v>22.53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562.18972972972904</v>
      </c>
    </row>
    <row r="10" spans="1:28" x14ac:dyDescent="0.2">
      <c r="A10" s="8">
        <f>IFERROR(VLOOKUP(B10,'[1]DADOS (OCULTAR)'!$Q$3:$S$133,3,0),"")</f>
        <v>10739225002242</v>
      </c>
      <c r="B10" s="9" t="str">
        <f>'[1]TCE - ANEXO III - Preencher'!C19</f>
        <v>UPA BARRA DE JANGADA - C.G 005/2022</v>
      </c>
      <c r="C10" s="10"/>
      <c r="D10" s="11" t="str">
        <f>'[1]TCE - ANEXO III - Preencher'!E19</f>
        <v>ALEXANDRINO CAVALCANTI PESSOA NETO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322605</v>
      </c>
      <c r="G10" s="13">
        <f>IF('[1]TCE - ANEXO III - Preencher'!H19="","",'[1]TCE - ANEXO III - Preencher'!H19)</f>
        <v>45474</v>
      </c>
      <c r="H10" s="14">
        <f>'[1]TCE - ANEXO III - Preencher'!I19</f>
        <v>0</v>
      </c>
      <c r="I10" s="14">
        <f>'[1]TCE - ANEXO III - Preencher'!J19</f>
        <v>152.84</v>
      </c>
      <c r="J10" s="14">
        <f>'[1]TCE - ANEXO III - Preencher'!K19</f>
        <v>0</v>
      </c>
      <c r="K10" s="15">
        <f>'[1]TCE - ANEXO III - Preencher'!L19</f>
        <v>191.27972972972901</v>
      </c>
      <c r="L10" s="15">
        <f>'[1]TCE - ANEXO III - Preencher'!M19</f>
        <v>1.41</v>
      </c>
      <c r="M10" s="15">
        <f t="shared" si="1"/>
        <v>189.86972972972902</v>
      </c>
      <c r="N10" s="15">
        <f>'[1]TCE - ANEXO III - Preencher'!O19</f>
        <v>2.61</v>
      </c>
      <c r="O10" s="15">
        <f>'[1]TCE - ANEXO III - Preencher'!P19</f>
        <v>0</v>
      </c>
      <c r="P10" s="16">
        <f t="shared" si="2"/>
        <v>2.61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345.31972972972903</v>
      </c>
    </row>
    <row r="11" spans="1:28" x14ac:dyDescent="0.2">
      <c r="A11" s="8">
        <f>IFERROR(VLOOKUP(B11,'[1]DADOS (OCULTAR)'!$Q$3:$S$133,3,0),"")</f>
        <v>10739225002242</v>
      </c>
      <c r="B11" s="9" t="str">
        <f>'[1]TCE - ANEXO III - Preencher'!C20</f>
        <v>UPA BARRA DE JANGADA - C.G 005/2022</v>
      </c>
      <c r="C11" s="10"/>
      <c r="D11" s="11" t="str">
        <f>'[1]TCE - ANEXO III - Preencher'!E20</f>
        <v>ALINE GOMES DA SILVA</v>
      </c>
      <c r="E11" s="9" t="str">
        <f>IF('[1]TCE - ANEXO III - Preencher'!F20="4 - Assistência Odontológica","2 - Outros Profissionais da Saúde",'[1]TCE - ANEXO III - Preencher'!F20)</f>
        <v>1 - Médico</v>
      </c>
      <c r="F11" s="12">
        <f>'[1]TCE - ANEXO III - Preencher'!G20</f>
        <v>225125</v>
      </c>
      <c r="G11" s="13">
        <f>IF('[1]TCE - ANEXO III - Preencher'!H20="","",'[1]TCE - ANEXO III - Preencher'!H20)</f>
        <v>45474</v>
      </c>
      <c r="H11" s="14">
        <f>'[1]TCE - ANEXO III - Preencher'!I20</f>
        <v>0</v>
      </c>
      <c r="I11" s="14">
        <f>'[1]TCE - ANEXO III - Preencher'!J20</f>
        <v>371.98</v>
      </c>
      <c r="J11" s="14">
        <f>'[1]TCE - ANEXO III - Preencher'!K20</f>
        <v>0</v>
      </c>
      <c r="K11" s="15">
        <f>'[1]TCE - ANEXO III - Preencher'!L20</f>
        <v>191.27972972972901</v>
      </c>
      <c r="L11" s="15">
        <f>'[1]TCE - ANEXO III - Preencher'!M20</f>
        <v>4</v>
      </c>
      <c r="M11" s="15">
        <f t="shared" si="1"/>
        <v>187.27972972972901</v>
      </c>
      <c r="N11" s="15">
        <f>'[1]TCE - ANEXO III - Preencher'!O20</f>
        <v>22.53</v>
      </c>
      <c r="O11" s="15">
        <f>'[1]TCE - ANEXO III - Preencher'!P20</f>
        <v>0</v>
      </c>
      <c r="P11" s="16">
        <f t="shared" si="2"/>
        <v>22.53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581.78972972972906</v>
      </c>
    </row>
    <row r="12" spans="1:28" x14ac:dyDescent="0.2">
      <c r="A12" s="8">
        <f>IFERROR(VLOOKUP(B12,'[1]DADOS (OCULTAR)'!$Q$3:$S$133,3,0),"")</f>
        <v>10739225002242</v>
      </c>
      <c r="B12" s="9" t="str">
        <f>'[1]TCE - ANEXO III - Preencher'!C21</f>
        <v>UPA BARRA DE JANGADA - C.G 005/2022</v>
      </c>
      <c r="C12" s="10"/>
      <c r="D12" s="11" t="str">
        <f>'[1]TCE - ANEXO III - Preencher'!E21</f>
        <v>ALINE NUBIA DE MESQUITA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515205</v>
      </c>
      <c r="G12" s="13">
        <f>IF('[1]TCE - ANEXO III - Preencher'!H21="","",'[1]TCE - ANEXO III - Preencher'!H21)</f>
        <v>45474</v>
      </c>
      <c r="H12" s="14">
        <f>'[1]TCE - ANEXO III - Preencher'!I21</f>
        <v>0</v>
      </c>
      <c r="I12" s="14">
        <f>'[1]TCE - ANEXO III - Preencher'!J21</f>
        <v>132.54</v>
      </c>
      <c r="J12" s="14">
        <f>'[1]TCE - ANEXO III - Preencher'!K21</f>
        <v>0</v>
      </c>
      <c r="K12" s="15">
        <f>'[1]TCE - ANEXO III - Preencher'!L21</f>
        <v>191.27972972972901</v>
      </c>
      <c r="L12" s="15">
        <f>'[1]TCE - ANEXO III - Preencher'!M21</f>
        <v>1.41</v>
      </c>
      <c r="M12" s="15">
        <f t="shared" si="1"/>
        <v>189.86972972972902</v>
      </c>
      <c r="N12" s="15">
        <f>'[1]TCE - ANEXO III - Preencher'!O21</f>
        <v>2.61</v>
      </c>
      <c r="O12" s="15">
        <f>'[1]TCE - ANEXO III - Preencher'!P21</f>
        <v>0</v>
      </c>
      <c r="P12" s="16">
        <f t="shared" si="2"/>
        <v>2.61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325.01972972972902</v>
      </c>
    </row>
    <row r="13" spans="1:28" x14ac:dyDescent="0.2">
      <c r="A13" s="8">
        <f>IFERROR(VLOOKUP(B13,'[1]DADOS (OCULTAR)'!$Q$3:$S$133,3,0),"")</f>
        <v>10739225002242</v>
      </c>
      <c r="B13" s="9" t="str">
        <f>'[1]TCE - ANEXO III - Preencher'!C22</f>
        <v>UPA BARRA DE JANGADA - C.G 005/2022</v>
      </c>
      <c r="C13" s="10"/>
      <c r="D13" s="11" t="str">
        <f>'[1]TCE - ANEXO III - Preencher'!E22</f>
        <v>ALMERICE MARIA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322205</v>
      </c>
      <c r="G13" s="13">
        <f>IF('[1]TCE - ANEXO III - Preencher'!H22="","",'[1]TCE - ANEXO III - Preencher'!H22)</f>
        <v>45474</v>
      </c>
      <c r="H13" s="14">
        <f>'[1]TCE - ANEXO III - Preencher'!I22</f>
        <v>0</v>
      </c>
      <c r="I13" s="14">
        <f>'[1]TCE - ANEXO III - Preencher'!J22</f>
        <v>295.7</v>
      </c>
      <c r="J13" s="14">
        <f>'[1]TCE - ANEXO III - Preencher'!K22</f>
        <v>0</v>
      </c>
      <c r="K13" s="15">
        <f>'[1]TCE - ANEXO III - Preencher'!L22</f>
        <v>191.27972972972901</v>
      </c>
      <c r="L13" s="15">
        <f>'[1]TCE - ANEXO III - Preencher'!M22</f>
        <v>1.41</v>
      </c>
      <c r="M13" s="15">
        <f t="shared" si="1"/>
        <v>189.86972972972902</v>
      </c>
      <c r="N13" s="15">
        <f>'[1]TCE - ANEXO III - Preencher'!O22</f>
        <v>2.61</v>
      </c>
      <c r="O13" s="15">
        <f>'[1]TCE - ANEXO III - Preencher'!P22</f>
        <v>0</v>
      </c>
      <c r="P13" s="16">
        <f t="shared" si="2"/>
        <v>2.61</v>
      </c>
      <c r="Q13" s="15">
        <f>'[1]TCE - ANEXO III - Preencher'!R22</f>
        <v>194.931318681318</v>
      </c>
      <c r="R13" s="15">
        <f>'[1]TCE - ANEXO III - Preencher'!S22</f>
        <v>84.72</v>
      </c>
      <c r="S13" s="16">
        <f t="shared" si="3"/>
        <v>110.21131868131801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1771.3</v>
      </c>
      <c r="Y13" s="15">
        <f>'[1]TCE - ANEXO III - Preencher'!Z22</f>
        <v>0</v>
      </c>
      <c r="Z13" s="16">
        <f t="shared" si="5"/>
        <v>1771.3</v>
      </c>
      <c r="AA13" s="17" t="str">
        <f>IF('[1]TCE - ANEXO III - Preencher'!AB22="","",'[1]TCE - ANEXO III - Preencher'!AB22)</f>
        <v>PISO ENFERMAGEM</v>
      </c>
      <c r="AB13" s="15">
        <f t="shared" si="0"/>
        <v>2369.6910484110467</v>
      </c>
    </row>
    <row r="14" spans="1:28" x14ac:dyDescent="0.2">
      <c r="A14" s="8">
        <f>IFERROR(VLOOKUP(B14,'[1]DADOS (OCULTAR)'!$Q$3:$S$133,3,0),"")</f>
        <v>10739225002242</v>
      </c>
      <c r="B14" s="9" t="str">
        <f>'[1]TCE - ANEXO III - Preencher'!C23</f>
        <v>UPA BARRA DE JANGADA - C.G 005/2022</v>
      </c>
      <c r="C14" s="10"/>
      <c r="D14" s="11" t="str">
        <f>'[1]TCE - ANEXO III - Preencher'!E23</f>
        <v>ALMIR JOSE DA SILVA JUNIOR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223505</v>
      </c>
      <c r="G14" s="13">
        <f>IF('[1]TCE - ANEXO III - Preencher'!H23="","",'[1]TCE - ANEXO III - Preencher'!H23)</f>
        <v>45474</v>
      </c>
      <c r="H14" s="14">
        <f>'[1]TCE - ANEXO III - Preencher'!I23</f>
        <v>0</v>
      </c>
      <c r="I14" s="14">
        <f>'[1]TCE - ANEXO III - Preencher'!J23</f>
        <v>418.24</v>
      </c>
      <c r="J14" s="14">
        <f>'[1]TCE - ANEXO III - Preencher'!K23</f>
        <v>0</v>
      </c>
      <c r="K14" s="15">
        <f>'[1]TCE - ANEXO III - Preencher'!L23</f>
        <v>191.27972972972901</v>
      </c>
      <c r="L14" s="15">
        <f>'[1]TCE - ANEXO III - Preencher'!M23</f>
        <v>1.86</v>
      </c>
      <c r="M14" s="15">
        <f t="shared" si="1"/>
        <v>189.419729729729</v>
      </c>
      <c r="N14" s="15">
        <f>'[1]TCE - ANEXO III - Preencher'!O23</f>
        <v>3.31</v>
      </c>
      <c r="O14" s="15">
        <f>'[1]TCE - ANEXO III - Preencher'!P23</f>
        <v>0</v>
      </c>
      <c r="P14" s="16">
        <f t="shared" si="2"/>
        <v>3.31</v>
      </c>
      <c r="Q14" s="15">
        <f>'[1]TCE - ANEXO III - Preencher'!R23</f>
        <v>194.931318681318</v>
      </c>
      <c r="R14" s="15">
        <f>'[1]TCE - ANEXO III - Preencher'!S23</f>
        <v>111.54</v>
      </c>
      <c r="S14" s="16">
        <f t="shared" si="3"/>
        <v>83.391318681317998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2676.8199999999997</v>
      </c>
      <c r="Y14" s="15">
        <f>'[1]TCE - ANEXO III - Preencher'!Z23</f>
        <v>0</v>
      </c>
      <c r="Z14" s="16">
        <f t="shared" si="5"/>
        <v>2676.8199999999997</v>
      </c>
      <c r="AA14" s="17" t="str">
        <f>IF('[1]TCE - ANEXO III - Preencher'!AB23="","",'[1]TCE - ANEXO III - Preencher'!AB23)</f>
        <v>PISO ENFERMAGEM</v>
      </c>
      <c r="AB14" s="15">
        <f t="shared" si="0"/>
        <v>3371.1810484110465</v>
      </c>
    </row>
    <row r="15" spans="1:28" x14ac:dyDescent="0.2">
      <c r="A15" s="8">
        <f>IFERROR(VLOOKUP(B15,'[1]DADOS (OCULTAR)'!$Q$3:$S$133,3,0),"")</f>
        <v>10739225002242</v>
      </c>
      <c r="B15" s="9" t="str">
        <f>'[1]TCE - ANEXO III - Preencher'!C24</f>
        <v>UPA BARRA DE JANGADA - C.G 005/2022</v>
      </c>
      <c r="C15" s="10"/>
      <c r="D15" s="11" t="str">
        <f>'[1]TCE - ANEXO III - Preencher'!E24</f>
        <v>AMANDA PAULA CACIANO DE BARROS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322205</v>
      </c>
      <c r="G15" s="13">
        <f>IF('[1]TCE - ANEXO III - Preencher'!H24="","",'[1]TCE - ANEXO III - Preencher'!H24)</f>
        <v>45474</v>
      </c>
      <c r="H15" s="14">
        <f>'[1]TCE - ANEXO III - Preencher'!I24</f>
        <v>0</v>
      </c>
      <c r="I15" s="14">
        <f>'[1]TCE - ANEXO III - Preencher'!J24</f>
        <v>279.83999999999997</v>
      </c>
      <c r="J15" s="14">
        <f>'[1]TCE - ANEXO III - Preencher'!K24</f>
        <v>0</v>
      </c>
      <c r="K15" s="15">
        <f>'[1]TCE - ANEXO III - Preencher'!L24</f>
        <v>191.27972972972901</v>
      </c>
      <c r="L15" s="15">
        <f>'[1]TCE - ANEXO III - Preencher'!M24</f>
        <v>1.41</v>
      </c>
      <c r="M15" s="15">
        <f t="shared" si="1"/>
        <v>189.86972972972902</v>
      </c>
      <c r="N15" s="15">
        <f>'[1]TCE - ANEXO III - Preencher'!O24</f>
        <v>2.61</v>
      </c>
      <c r="O15" s="15">
        <f>'[1]TCE - ANEXO III - Preencher'!P24</f>
        <v>0</v>
      </c>
      <c r="P15" s="16">
        <f t="shared" si="2"/>
        <v>2.61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1771.3</v>
      </c>
      <c r="Y15" s="15">
        <f>'[1]TCE - ANEXO III - Preencher'!Z24</f>
        <v>0</v>
      </c>
      <c r="Z15" s="16">
        <f t="shared" si="5"/>
        <v>1771.3</v>
      </c>
      <c r="AA15" s="17" t="str">
        <f>IF('[1]TCE - ANEXO III - Preencher'!AB24="","",'[1]TCE - ANEXO III - Preencher'!AB24)</f>
        <v>PISO ENFERMAGEM</v>
      </c>
      <c r="AB15" s="15">
        <f t="shared" si="0"/>
        <v>2243.619729729729</v>
      </c>
    </row>
    <row r="16" spans="1:28" x14ac:dyDescent="0.2">
      <c r="A16" s="8">
        <f>IFERROR(VLOOKUP(B16,'[1]DADOS (OCULTAR)'!$Q$3:$S$133,3,0),"")</f>
        <v>10739225002242</v>
      </c>
      <c r="B16" s="9" t="str">
        <f>'[1]TCE - ANEXO III - Preencher'!C25</f>
        <v>UPA BARRA DE JANGADA - C.G 005/2022</v>
      </c>
      <c r="C16" s="10"/>
      <c r="D16" s="11" t="str">
        <f>'[1]TCE - ANEXO III - Preencher'!E25</f>
        <v xml:space="preserve">ANA CARLA PEREIRA DA SILVA SA 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322605</v>
      </c>
      <c r="G16" s="13">
        <f>IF('[1]TCE - ANEXO III - Preencher'!H25="","",'[1]TCE - ANEXO III - Preencher'!H25)</f>
        <v>45474</v>
      </c>
      <c r="H16" s="14">
        <f>'[1]TCE - ANEXO III - Preencher'!I25</f>
        <v>0</v>
      </c>
      <c r="I16" s="14">
        <f>'[1]TCE - ANEXO III - Preencher'!J25</f>
        <v>137.85</v>
      </c>
      <c r="J16" s="14">
        <f>'[1]TCE - ANEXO III - Preencher'!K25</f>
        <v>0</v>
      </c>
      <c r="K16" s="15">
        <f>'[1]TCE - ANEXO III - Preencher'!L25</f>
        <v>191.27972972972901</v>
      </c>
      <c r="L16" s="15">
        <f>'[1]TCE - ANEXO III - Preencher'!M25</f>
        <v>1.41</v>
      </c>
      <c r="M16" s="15">
        <f t="shared" si="1"/>
        <v>189.86972972972902</v>
      </c>
      <c r="N16" s="15">
        <f>'[1]TCE - ANEXO III - Preencher'!O25</f>
        <v>2.61</v>
      </c>
      <c r="O16" s="15">
        <f>'[1]TCE - ANEXO III - Preencher'!P25</f>
        <v>0</v>
      </c>
      <c r="P16" s="16">
        <f t="shared" si="2"/>
        <v>2.61</v>
      </c>
      <c r="Q16" s="15">
        <f>'[1]TCE - ANEXO III - Preencher'!R25</f>
        <v>194.931318681318</v>
      </c>
      <c r="R16" s="15">
        <f>'[1]TCE - ANEXO III - Preencher'!S25</f>
        <v>84.72</v>
      </c>
      <c r="S16" s="16">
        <f t="shared" si="3"/>
        <v>110.21131868131801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440.54104841104703</v>
      </c>
    </row>
    <row r="17" spans="1:28" x14ac:dyDescent="0.2">
      <c r="A17" s="8">
        <f>IFERROR(VLOOKUP(B17,'[1]DADOS (OCULTAR)'!$Q$3:$S$133,3,0),"")</f>
        <v>10739225002242</v>
      </c>
      <c r="B17" s="9" t="str">
        <f>'[1]TCE - ANEXO III - Preencher'!C26</f>
        <v>UPA BARRA DE JANGADA - C.G 005/2022</v>
      </c>
      <c r="C17" s="10"/>
      <c r="D17" s="11" t="str">
        <f>'[1]TCE - ANEXO III - Preencher'!E26</f>
        <v>ANA PAULA LIMA DOS SANTOS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322205</v>
      </c>
      <c r="G17" s="13">
        <f>IF('[1]TCE - ANEXO III - Preencher'!H26="","",'[1]TCE - ANEXO III - Preencher'!H26)</f>
        <v>45474</v>
      </c>
      <c r="H17" s="14">
        <f>'[1]TCE - ANEXO III - Preencher'!I26</f>
        <v>0</v>
      </c>
      <c r="I17" s="14">
        <f>'[1]TCE - ANEXO III - Preencher'!J26</f>
        <v>294.33999999999997</v>
      </c>
      <c r="J17" s="14">
        <f>'[1]TCE - ANEXO III - Preencher'!K26</f>
        <v>0</v>
      </c>
      <c r="K17" s="15">
        <f>'[1]TCE - ANEXO III - Preencher'!L26</f>
        <v>191.27972972972901</v>
      </c>
      <c r="L17" s="15">
        <f>'[1]TCE - ANEXO III - Preencher'!M26</f>
        <v>1.41</v>
      </c>
      <c r="M17" s="15">
        <f t="shared" si="1"/>
        <v>189.86972972972902</v>
      </c>
      <c r="N17" s="15">
        <f>'[1]TCE - ANEXO III - Preencher'!O26</f>
        <v>2.61</v>
      </c>
      <c r="O17" s="15">
        <f>'[1]TCE - ANEXO III - Preencher'!P26</f>
        <v>0</v>
      </c>
      <c r="P17" s="16">
        <f t="shared" si="2"/>
        <v>2.61</v>
      </c>
      <c r="Q17" s="15">
        <f>'[1]TCE - ANEXO III - Preencher'!R26</f>
        <v>194.931318681318</v>
      </c>
      <c r="R17" s="15">
        <f>'[1]TCE - ANEXO III - Preencher'!S26</f>
        <v>84.72</v>
      </c>
      <c r="S17" s="16">
        <f t="shared" si="3"/>
        <v>110.21131868131801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1771.3</v>
      </c>
      <c r="Y17" s="15">
        <f>'[1]TCE - ANEXO III - Preencher'!Z26</f>
        <v>0</v>
      </c>
      <c r="Z17" s="16">
        <f t="shared" si="5"/>
        <v>1771.3</v>
      </c>
      <c r="AA17" s="17" t="str">
        <f>IF('[1]TCE - ANEXO III - Preencher'!AB26="","",'[1]TCE - ANEXO III - Preencher'!AB26)</f>
        <v>PISO ENFERMAGEM</v>
      </c>
      <c r="AB17" s="15">
        <f t="shared" si="0"/>
        <v>2368.331048411047</v>
      </c>
    </row>
    <row r="18" spans="1:28" x14ac:dyDescent="0.2">
      <c r="A18" s="8">
        <f>IFERROR(VLOOKUP(B18,'[1]DADOS (OCULTAR)'!$Q$3:$S$133,3,0),"")</f>
        <v>10739225002242</v>
      </c>
      <c r="B18" s="9" t="str">
        <f>'[1]TCE - ANEXO III - Preencher'!C27</f>
        <v>UPA BARRA DE JANGADA - C.G 005/2022</v>
      </c>
      <c r="C18" s="10"/>
      <c r="D18" s="11" t="str">
        <f>'[1]TCE - ANEXO III - Preencher'!E27</f>
        <v>ANDERSON OLIVEIRA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322230</v>
      </c>
      <c r="G18" s="13">
        <f>IF('[1]TCE - ANEXO III - Preencher'!H27="","",'[1]TCE - ANEXO III - Preencher'!H27)</f>
        <v>45474</v>
      </c>
      <c r="H18" s="14">
        <f>'[1]TCE - ANEXO III - Preencher'!I27</f>
        <v>0</v>
      </c>
      <c r="I18" s="14">
        <f>'[1]TCE - ANEXO III - Preencher'!J27</f>
        <v>135.55000000000001</v>
      </c>
      <c r="J18" s="14">
        <f>'[1]TCE - ANEXO III - Preencher'!K27</f>
        <v>0</v>
      </c>
      <c r="K18" s="15">
        <f>'[1]TCE - ANEXO III - Preencher'!L27</f>
        <v>191.27972972972901</v>
      </c>
      <c r="L18" s="15">
        <f>'[1]TCE - ANEXO III - Preencher'!M27</f>
        <v>1.41</v>
      </c>
      <c r="M18" s="15">
        <f t="shared" si="1"/>
        <v>189.86972972972902</v>
      </c>
      <c r="N18" s="15">
        <f>'[1]TCE - ANEXO III - Preencher'!O27</f>
        <v>2.61</v>
      </c>
      <c r="O18" s="15">
        <f>'[1]TCE - ANEXO III - Preencher'!P27</f>
        <v>0</v>
      </c>
      <c r="P18" s="16">
        <f t="shared" si="2"/>
        <v>2.61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328.02972972972907</v>
      </c>
    </row>
    <row r="19" spans="1:28" x14ac:dyDescent="0.2">
      <c r="A19" s="8">
        <f>IFERROR(VLOOKUP(B19,'[1]DADOS (OCULTAR)'!$Q$3:$S$133,3,0),"")</f>
        <v>10739225002242</v>
      </c>
      <c r="B19" s="9" t="str">
        <f>'[1]TCE - ANEXO III - Preencher'!C28</f>
        <v>UPA BARRA DE JANGADA - C.G 005/2022</v>
      </c>
      <c r="C19" s="10"/>
      <c r="D19" s="11" t="str">
        <f>'[1]TCE - ANEXO III - Preencher'!E28</f>
        <v>ANDRE DE ALMEIDA LIRA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324120</v>
      </c>
      <c r="G19" s="13">
        <f>IF('[1]TCE - ANEXO III - Preencher'!H28="","",'[1]TCE - ANEXO III - Preencher'!H28)</f>
        <v>45474</v>
      </c>
      <c r="H19" s="14">
        <f>'[1]TCE - ANEXO III - Preencher'!I28</f>
        <v>0</v>
      </c>
      <c r="I19" s="14">
        <f>'[1]TCE - ANEXO III - Preencher'!J28</f>
        <v>306.83</v>
      </c>
      <c r="J19" s="14">
        <f>'[1]TCE - ANEXO III - Preencher'!K28</f>
        <v>0</v>
      </c>
      <c r="K19" s="15">
        <f>'[1]TCE - ANEXO III - Preencher'!L28</f>
        <v>191.27972972972901</v>
      </c>
      <c r="L19" s="15">
        <f>'[1]TCE - ANEXO III - Preencher'!M28</f>
        <v>2.5099999999999998</v>
      </c>
      <c r="M19" s="15">
        <f t="shared" si="1"/>
        <v>188.76972972972902</v>
      </c>
      <c r="N19" s="15">
        <f>'[1]TCE - ANEXO III - Preencher'!O28</f>
        <v>20.78</v>
      </c>
      <c r="O19" s="15">
        <f>'[1]TCE - ANEXO III - Preencher'!P28</f>
        <v>0</v>
      </c>
      <c r="P19" s="16">
        <f t="shared" si="2"/>
        <v>20.78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516.37972972972898</v>
      </c>
    </row>
    <row r="20" spans="1:28" x14ac:dyDescent="0.2">
      <c r="A20" s="8">
        <f>IFERROR(VLOOKUP(B20,'[1]DADOS (OCULTAR)'!$Q$3:$S$133,3,0),"")</f>
        <v>10739225002242</v>
      </c>
      <c r="B20" s="9" t="str">
        <f>'[1]TCE - ANEXO III - Preencher'!C29</f>
        <v>UPA BARRA DE JANGADA - C.G 005/2022</v>
      </c>
      <c r="C20" s="10"/>
      <c r="D20" s="11" t="str">
        <f>'[1]TCE - ANEXO III - Preencher'!E29</f>
        <v>ANGELICA FELIX DOS SANTOS</v>
      </c>
      <c r="E20" s="9" t="str">
        <f>IF('[1]TCE - ANEXO III - Preencher'!F29="4 - Assistência Odontológica","2 - Outros Profissionais da Saúde",'[1]TCE - ANEXO III - Preencher'!F29)</f>
        <v>3 - Administrativo</v>
      </c>
      <c r="F20" s="12">
        <f>'[1]TCE - ANEXO III - Preencher'!G29</f>
        <v>351605</v>
      </c>
      <c r="G20" s="13">
        <f>IF('[1]TCE - ANEXO III - Preencher'!H29="","",'[1]TCE - ANEXO III - Preencher'!H29)</f>
        <v>45474</v>
      </c>
      <c r="H20" s="14">
        <f>'[1]TCE - ANEXO III - Preencher'!I29</f>
        <v>0</v>
      </c>
      <c r="I20" s="14">
        <f>'[1]TCE - ANEXO III - Preencher'!J29</f>
        <v>340.61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2.61</v>
      </c>
      <c r="O20" s="15">
        <f>'[1]TCE - ANEXO III - Preencher'!P29</f>
        <v>0</v>
      </c>
      <c r="P20" s="16">
        <f t="shared" si="2"/>
        <v>2.61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1771.3</v>
      </c>
      <c r="Y20" s="15">
        <f>'[1]TCE - ANEXO III - Preencher'!Z29</f>
        <v>0</v>
      </c>
      <c r="Z20" s="16">
        <f t="shared" si="5"/>
        <v>1771.3</v>
      </c>
      <c r="AA20" s="17" t="str">
        <f>IF('[1]TCE - ANEXO III - Preencher'!AB29="","",'[1]TCE - ANEXO III - Preencher'!AB29)</f>
        <v>PISO ENFERMAGEM</v>
      </c>
      <c r="AB20" s="15">
        <f t="shared" si="0"/>
        <v>2114.52</v>
      </c>
    </row>
    <row r="21" spans="1:28" x14ac:dyDescent="0.2">
      <c r="A21" s="8">
        <f>IFERROR(VLOOKUP(B21,'[1]DADOS (OCULTAR)'!$Q$3:$S$133,3,0),"")</f>
        <v>10739225002242</v>
      </c>
      <c r="B21" s="9" t="str">
        <f>'[1]TCE - ANEXO III - Preencher'!C30</f>
        <v>UPA BARRA DE JANGADA - C.G 005/2022</v>
      </c>
      <c r="C21" s="10"/>
      <c r="D21" s="11" t="str">
        <f>'[1]TCE - ANEXO III - Preencher'!E30</f>
        <v>ANTONIA DA CONCEIÇAO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322205</v>
      </c>
      <c r="G21" s="13">
        <f>IF('[1]TCE - ANEXO III - Preencher'!H30="","",'[1]TCE - ANEXO III - Preencher'!H30)</f>
        <v>45474</v>
      </c>
      <c r="H21" s="14">
        <f>'[1]TCE - ANEXO III - Preencher'!I30</f>
        <v>0</v>
      </c>
      <c r="I21" s="14">
        <f>'[1]TCE - ANEXO III - Preencher'!J30</f>
        <v>296.85000000000002</v>
      </c>
      <c r="J21" s="14">
        <f>'[1]TCE - ANEXO III - Preencher'!K30</f>
        <v>0</v>
      </c>
      <c r="K21" s="15">
        <f>'[1]TCE - ANEXO III - Preencher'!L30</f>
        <v>191.27972972972901</v>
      </c>
      <c r="L21" s="15">
        <f>'[1]TCE - ANEXO III - Preencher'!M30</f>
        <v>1.41</v>
      </c>
      <c r="M21" s="15">
        <f t="shared" si="1"/>
        <v>189.86972972972902</v>
      </c>
      <c r="N21" s="15">
        <f>'[1]TCE - ANEXO III - Preencher'!O30</f>
        <v>2.61</v>
      </c>
      <c r="O21" s="15">
        <f>'[1]TCE - ANEXO III - Preencher'!P30</f>
        <v>0</v>
      </c>
      <c r="P21" s="16">
        <f t="shared" si="2"/>
        <v>2.61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1771.3</v>
      </c>
      <c r="Y21" s="15">
        <f>'[1]TCE - ANEXO III - Preencher'!Z30</f>
        <v>0</v>
      </c>
      <c r="Z21" s="16">
        <f t="shared" si="5"/>
        <v>1771.3</v>
      </c>
      <c r="AA21" s="17" t="str">
        <f>IF('[1]TCE - ANEXO III - Preencher'!AB30="","",'[1]TCE - ANEXO III - Preencher'!AB30)</f>
        <v>PISO ENFERMAGEM</v>
      </c>
      <c r="AB21" s="15">
        <f t="shared" si="0"/>
        <v>2260.6297297297288</v>
      </c>
    </row>
    <row r="22" spans="1:28" x14ac:dyDescent="0.2">
      <c r="A22" s="8">
        <f>IFERROR(VLOOKUP(B22,'[1]DADOS (OCULTAR)'!$Q$3:$S$133,3,0),"")</f>
        <v>10739225002242</v>
      </c>
      <c r="B22" s="9" t="str">
        <f>'[1]TCE - ANEXO III - Preencher'!C31</f>
        <v>UPA BARRA DE JANGADA - C.G 005/2022</v>
      </c>
      <c r="C22" s="10"/>
      <c r="D22" s="11" t="str">
        <f>'[1]TCE - ANEXO III - Preencher'!E31</f>
        <v>ANTONIO BARBOSA SOBRINHO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322205</v>
      </c>
      <c r="G22" s="13">
        <f>IF('[1]TCE - ANEXO III - Preencher'!H31="","",'[1]TCE - ANEXO III - Preencher'!H31)</f>
        <v>45474</v>
      </c>
      <c r="H22" s="14">
        <f>'[1]TCE - ANEXO III - Preencher'!I31</f>
        <v>0</v>
      </c>
      <c r="I22" s="14">
        <f>'[1]TCE - ANEXO III - Preencher'!J31</f>
        <v>212.5</v>
      </c>
      <c r="J22" s="14">
        <f>'[1]TCE - ANEXO III - Preencher'!K31</f>
        <v>0</v>
      </c>
      <c r="K22" s="15">
        <f>'[1]TCE - ANEXO III - Preencher'!L31</f>
        <v>191.27972972972901</v>
      </c>
      <c r="L22" s="15">
        <f>'[1]TCE - ANEXO III - Preencher'!M31</f>
        <v>1.41</v>
      </c>
      <c r="M22" s="15">
        <f t="shared" si="1"/>
        <v>189.86972972972902</v>
      </c>
      <c r="N22" s="15">
        <f>'[1]TCE - ANEXO III - Preencher'!O31</f>
        <v>2.61</v>
      </c>
      <c r="O22" s="15">
        <f>'[1]TCE - ANEXO III - Preencher'!P31</f>
        <v>0</v>
      </c>
      <c r="P22" s="16">
        <f t="shared" si="2"/>
        <v>2.61</v>
      </c>
      <c r="Q22" s="15">
        <f>'[1]TCE - ANEXO III - Preencher'!R31</f>
        <v>194.931318681318</v>
      </c>
      <c r="R22" s="15">
        <f>'[1]TCE - ANEXO III - Preencher'!S31</f>
        <v>84.72</v>
      </c>
      <c r="S22" s="16">
        <f t="shared" si="3"/>
        <v>110.21131868131801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>PISO ENFERMAGEM</v>
      </c>
      <c r="AB22" s="15">
        <f t="shared" si="0"/>
        <v>515.19104841104695</v>
      </c>
    </row>
    <row r="23" spans="1:28" x14ac:dyDescent="0.2">
      <c r="A23" s="8">
        <f>IFERROR(VLOOKUP(B23,'[1]DADOS (OCULTAR)'!$Q$3:$S$133,3,0),"")</f>
        <v>10739225002242</v>
      </c>
      <c r="B23" s="9" t="str">
        <f>'[1]TCE - ANEXO III - Preencher'!C32</f>
        <v>UPA BARRA DE JANGADA - C.G 005/2022</v>
      </c>
      <c r="C23" s="10"/>
      <c r="D23" s="11" t="str">
        <f>'[1]TCE - ANEXO III - Preencher'!E32</f>
        <v>ANTONIO BEZERRA DE ALMEIDA NETO</v>
      </c>
      <c r="E23" s="9" t="str">
        <f>IF('[1]TCE - ANEXO III - Preencher'!F32="4 - Assistência Odontológica","2 - Outros Profissionais da Saúde",'[1]TCE - ANEXO III - Preencher'!F32)</f>
        <v>3 - Administrativo</v>
      </c>
      <c r="F23" s="12">
        <f>'[1]TCE - ANEXO III - Preencher'!G32</f>
        <v>517410</v>
      </c>
      <c r="G23" s="13">
        <f>IF('[1]TCE - ANEXO III - Preencher'!H32="","",'[1]TCE - ANEXO III - Preencher'!H32)</f>
        <v>45474</v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633.16999999999996</v>
      </c>
      <c r="K23" s="15">
        <f>'[1]TCE - ANEXO III - Preencher'!L32</f>
        <v>191.27972972972901</v>
      </c>
      <c r="L23" s="15">
        <f>'[1]TCE - ANEXO III - Preencher'!M32</f>
        <v>0.71</v>
      </c>
      <c r="M23" s="15">
        <f t="shared" si="1"/>
        <v>190.569729729729</v>
      </c>
      <c r="N23" s="15">
        <f>'[1]TCE - ANEXO III - Preencher'!O32</f>
        <v>2.61</v>
      </c>
      <c r="O23" s="15">
        <f>'[1]TCE - ANEXO III - Preencher'!P32</f>
        <v>0</v>
      </c>
      <c r="P23" s="16">
        <f t="shared" si="2"/>
        <v>2.61</v>
      </c>
      <c r="Q23" s="15">
        <f>'[1]TCE - ANEXO III - Preencher'!R32</f>
        <v>194.931318681318</v>
      </c>
      <c r="R23" s="15">
        <f>'[1]TCE - ANEXO III - Preencher'!S32</f>
        <v>42.36</v>
      </c>
      <c r="S23" s="16">
        <f t="shared" si="3"/>
        <v>152.57131868131802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978.92104841104697</v>
      </c>
    </row>
    <row r="24" spans="1:28" x14ac:dyDescent="0.2">
      <c r="A24" s="8">
        <f>IFERROR(VLOOKUP(B24,'[1]DADOS (OCULTAR)'!$Q$3:$S$133,3,0),"")</f>
        <v>10739225002242</v>
      </c>
      <c r="B24" s="9" t="str">
        <f>'[1]TCE - ANEXO III - Preencher'!C33</f>
        <v>UPA BARRA DE JANGADA - C.G 005/2022</v>
      </c>
      <c r="C24" s="10"/>
      <c r="D24" s="11" t="str">
        <f>'[1]TCE - ANEXO III - Preencher'!E33</f>
        <v>ANTONIO SERGIO DE ALBUQUERQUE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515210</v>
      </c>
      <c r="G24" s="13">
        <f>IF('[1]TCE - ANEXO III - Preencher'!H33="","",'[1]TCE - ANEXO III - Preencher'!H33)</f>
        <v>45474</v>
      </c>
      <c r="H24" s="14">
        <f>'[1]TCE - ANEXO III - Preencher'!I33</f>
        <v>0</v>
      </c>
      <c r="I24" s="14">
        <f>'[1]TCE - ANEXO III - Preencher'!J33</f>
        <v>154.78</v>
      </c>
      <c r="J24" s="14">
        <f>'[1]TCE - ANEXO III - Preencher'!K33</f>
        <v>0</v>
      </c>
      <c r="K24" s="15">
        <f>'[1]TCE - ANEXO III - Preencher'!L33</f>
        <v>191.27972972972901</v>
      </c>
      <c r="L24" s="15">
        <f>'[1]TCE - ANEXO III - Preencher'!M33</f>
        <v>1.32</v>
      </c>
      <c r="M24" s="15">
        <f t="shared" si="1"/>
        <v>189.95972972972902</v>
      </c>
      <c r="N24" s="15">
        <f>'[1]TCE - ANEXO III - Preencher'!O33</f>
        <v>2.61</v>
      </c>
      <c r="O24" s="15">
        <f>'[1]TCE - ANEXO III - Preencher'!P33</f>
        <v>0</v>
      </c>
      <c r="P24" s="16">
        <f t="shared" si="2"/>
        <v>2.61</v>
      </c>
      <c r="Q24" s="15">
        <f>'[1]TCE - ANEXO III - Preencher'!R33</f>
        <v>194.931318681318</v>
      </c>
      <c r="R24" s="15">
        <f>'[1]TCE - ANEXO III - Preencher'!S33</f>
        <v>79.069999999999993</v>
      </c>
      <c r="S24" s="16">
        <f t="shared" si="3"/>
        <v>115.86131868131801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463.21104841104705</v>
      </c>
    </row>
    <row r="25" spans="1:28" x14ac:dyDescent="0.2">
      <c r="A25" s="8">
        <f>IFERROR(VLOOKUP(B25,'[1]DADOS (OCULTAR)'!$Q$3:$S$133,3,0),"")</f>
        <v>10739225002242</v>
      </c>
      <c r="B25" s="9" t="str">
        <f>'[1]TCE - ANEXO III - Preencher'!C34</f>
        <v>UPA BARRA DE JANGADA - C.G 005/2022</v>
      </c>
      <c r="C25" s="10"/>
      <c r="D25" s="11" t="str">
        <f>'[1]TCE - ANEXO III - Preencher'!E34</f>
        <v xml:space="preserve">AUDENI RAMALHO PEREIRA DOS SANTOS </v>
      </c>
      <c r="E25" s="9" t="str">
        <f>IF('[1]TCE - ANEXO III - Preencher'!F34="4 - Assistência Odontológica","2 - Outros Profissionais da Saúde",'[1]TCE - ANEXO III - Preencher'!F34)</f>
        <v>3 - Administrativo</v>
      </c>
      <c r="F25" s="12">
        <f>'[1]TCE - ANEXO III - Preencher'!G34</f>
        <v>517410</v>
      </c>
      <c r="G25" s="13">
        <f>IF('[1]TCE - ANEXO III - Preencher'!H34="","",'[1]TCE - ANEXO III - Preencher'!H34)</f>
        <v>45474</v>
      </c>
      <c r="H25" s="14">
        <f>'[1]TCE - ANEXO III - Preencher'!I34</f>
        <v>0</v>
      </c>
      <c r="I25" s="14">
        <f>'[1]TCE - ANEXO III - Preencher'!J34</f>
        <v>158.13999999999999</v>
      </c>
      <c r="J25" s="14">
        <f>'[1]TCE - ANEXO III - Preencher'!K34</f>
        <v>0</v>
      </c>
      <c r="K25" s="15">
        <f>'[1]TCE - ANEXO III - Preencher'!L34</f>
        <v>191.27972972972901</v>
      </c>
      <c r="L25" s="15">
        <f>'[1]TCE - ANEXO III - Preencher'!M34</f>
        <v>1.41</v>
      </c>
      <c r="M25" s="15">
        <f t="shared" si="1"/>
        <v>189.86972972972902</v>
      </c>
      <c r="N25" s="15">
        <f>'[1]TCE - ANEXO III - Preencher'!O34</f>
        <v>20.78</v>
      </c>
      <c r="O25" s="15">
        <f>'[1]TCE - ANEXO III - Preencher'!P34</f>
        <v>0</v>
      </c>
      <c r="P25" s="16">
        <f t="shared" si="2"/>
        <v>20.78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368.78972972972895</v>
      </c>
    </row>
    <row r="26" spans="1:28" x14ac:dyDescent="0.2">
      <c r="A26" s="8">
        <f>IFERROR(VLOOKUP(B26,'[1]DADOS (OCULTAR)'!$Q$3:$S$133,3,0),"")</f>
        <v>10739225002242</v>
      </c>
      <c r="B26" s="9" t="str">
        <f>'[1]TCE - ANEXO III - Preencher'!C35</f>
        <v>UPA BARRA DE JANGADA - C.G 005/2022</v>
      </c>
      <c r="C26" s="10"/>
      <c r="D26" s="11" t="str">
        <f>'[1]TCE - ANEXO III - Preencher'!E35</f>
        <v>BEATRIZ KEMILY VICENTE DOS SANTOS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766420</v>
      </c>
      <c r="G26" s="13">
        <f>IF('[1]TCE - ANEXO III - Preencher'!H35="","",'[1]TCE - ANEXO III - Preencher'!H35)</f>
        <v>45474</v>
      </c>
      <c r="H26" s="14">
        <f>'[1]TCE - ANEXO III - Preencher'!I35</f>
        <v>0</v>
      </c>
      <c r="I26" s="14">
        <f>'[1]TCE - ANEXO III - Preencher'!J35</f>
        <v>151.55000000000001</v>
      </c>
      <c r="J26" s="14">
        <f>'[1]TCE - ANEXO III - Preencher'!K35</f>
        <v>0</v>
      </c>
      <c r="K26" s="15">
        <f>'[1]TCE - ANEXO III - Preencher'!L35</f>
        <v>191.27972972972901</v>
      </c>
      <c r="L26" s="15">
        <f>'[1]TCE - ANEXO III - Preencher'!M35</f>
        <v>1.41</v>
      </c>
      <c r="M26" s="15">
        <f t="shared" si="1"/>
        <v>189.86972972972902</v>
      </c>
      <c r="N26" s="15">
        <f>'[1]TCE - ANEXO III - Preencher'!O35</f>
        <v>2.61</v>
      </c>
      <c r="O26" s="15">
        <f>'[1]TCE - ANEXO III - Preencher'!P35</f>
        <v>0</v>
      </c>
      <c r="P26" s="16">
        <f t="shared" si="2"/>
        <v>2.61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344.02972972972907</v>
      </c>
    </row>
    <row r="27" spans="1:28" x14ac:dyDescent="0.2">
      <c r="A27" s="8">
        <f>IFERROR(VLOOKUP(B27,'[1]DADOS (OCULTAR)'!$Q$3:$S$133,3,0),"")</f>
        <v>10739225002242</v>
      </c>
      <c r="B27" s="9" t="str">
        <f>'[1]TCE - ANEXO III - Preencher'!C36</f>
        <v>UPA BARRA DE JANGADA - C.G 005/2022</v>
      </c>
      <c r="C27" s="10"/>
      <c r="D27" s="11" t="str">
        <f>'[1]TCE - ANEXO III - Preencher'!E36</f>
        <v>BIANKA SANTOS LOPES</v>
      </c>
      <c r="E27" s="9" t="str">
        <f>IF('[1]TCE - ANEXO III - Preencher'!F36="4 - Assistência Odontológica","2 - Outros Profissionais da Saúde",'[1]TCE - ANEXO III - Preencher'!F36)</f>
        <v>3 - Administrativo</v>
      </c>
      <c r="F27" s="12">
        <f>'[1]TCE - ANEXO III - Preencher'!G36</f>
        <v>411010</v>
      </c>
      <c r="G27" s="13">
        <f>IF('[1]TCE - ANEXO III - Preencher'!H36="","",'[1]TCE - ANEXO III - Preencher'!H36)</f>
        <v>45474</v>
      </c>
      <c r="H27" s="14">
        <f>'[1]TCE - ANEXO III - Preencher'!I36</f>
        <v>0</v>
      </c>
      <c r="I27" s="14">
        <f>'[1]TCE - ANEXO III - Preencher'!J36</f>
        <v>416.33</v>
      </c>
      <c r="J27" s="14">
        <f>'[1]TCE - ANEXO III - Preencher'!K36</f>
        <v>0</v>
      </c>
      <c r="K27" s="15">
        <f>'[1]TCE - ANEXO III - Preencher'!L36</f>
        <v>191.27972972972901</v>
      </c>
      <c r="L27" s="15">
        <f>'[1]TCE - ANEXO III - Preencher'!M36</f>
        <v>2.04</v>
      </c>
      <c r="M27" s="15">
        <f t="shared" si="1"/>
        <v>189.23972972972902</v>
      </c>
      <c r="N27" s="15">
        <f>'[1]TCE - ANEXO III - Preencher'!O36</f>
        <v>3.31</v>
      </c>
      <c r="O27" s="15">
        <f>'[1]TCE - ANEXO III - Preencher'!P36</f>
        <v>0</v>
      </c>
      <c r="P27" s="16">
        <f t="shared" si="2"/>
        <v>3.31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2409.9100000000003</v>
      </c>
      <c r="Y27" s="15">
        <f>'[1]TCE - ANEXO III - Preencher'!Z36</f>
        <v>0</v>
      </c>
      <c r="Z27" s="16">
        <f t="shared" si="5"/>
        <v>2409.9100000000003</v>
      </c>
      <c r="AA27" s="17" t="str">
        <f>IF('[1]TCE - ANEXO III - Preencher'!AB36="","",'[1]TCE - ANEXO III - Preencher'!AB36)</f>
        <v>PISO ENFERMAGEM</v>
      </c>
      <c r="AB27" s="15">
        <f t="shared" si="0"/>
        <v>3018.7897297297295</v>
      </c>
    </row>
    <row r="28" spans="1:28" x14ac:dyDescent="0.2">
      <c r="A28" s="8">
        <f>IFERROR(VLOOKUP(B28,'[1]DADOS (OCULTAR)'!$Q$3:$S$133,3,0),"")</f>
        <v>10739225002242</v>
      </c>
      <c r="B28" s="9" t="str">
        <f>'[1]TCE - ANEXO III - Preencher'!C37</f>
        <v>UPA BARRA DE JANGADA - C.G 005/2022</v>
      </c>
      <c r="C28" s="10"/>
      <c r="D28" s="11" t="str">
        <f>'[1]TCE - ANEXO III - Preencher'!E37</f>
        <v>BRENDA KARINA VICENTE DOS SANTOS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223505</v>
      </c>
      <c r="G28" s="13">
        <f>IF('[1]TCE - ANEXO III - Preencher'!H37="","",'[1]TCE - ANEXO III - Preencher'!H37)</f>
        <v>45474</v>
      </c>
      <c r="H28" s="14">
        <f>'[1]TCE - ANEXO III - Preencher'!I37</f>
        <v>0</v>
      </c>
      <c r="I28" s="14">
        <f>'[1]TCE - ANEXO III - Preencher'!J37</f>
        <v>154.53</v>
      </c>
      <c r="J28" s="14">
        <f>'[1]TCE - ANEXO III - Preencher'!K37</f>
        <v>0</v>
      </c>
      <c r="K28" s="15">
        <f>'[1]TCE - ANEXO III - Preencher'!L37</f>
        <v>191.27972972972901</v>
      </c>
      <c r="L28" s="15">
        <f>'[1]TCE - ANEXO III - Preencher'!M37</f>
        <v>1.41</v>
      </c>
      <c r="M28" s="15">
        <f t="shared" si="1"/>
        <v>189.86972972972902</v>
      </c>
      <c r="N28" s="15">
        <f>'[1]TCE - ANEXO III - Preencher'!O37</f>
        <v>2.61</v>
      </c>
      <c r="O28" s="15">
        <f>'[1]TCE - ANEXO III - Preencher'!P37</f>
        <v>0</v>
      </c>
      <c r="P28" s="16">
        <f t="shared" si="2"/>
        <v>2.61</v>
      </c>
      <c r="Q28" s="15">
        <f>'[1]TCE - ANEXO III - Preencher'!R37</f>
        <v>194.931318681318</v>
      </c>
      <c r="R28" s="15">
        <f>'[1]TCE - ANEXO III - Preencher'!S37</f>
        <v>84.72</v>
      </c>
      <c r="S28" s="16">
        <f t="shared" si="3"/>
        <v>110.21131868131801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>PISO ENFERMAGEM</v>
      </c>
      <c r="AB28" s="15">
        <f t="shared" si="0"/>
        <v>457.22104841104704</v>
      </c>
    </row>
    <row r="29" spans="1:28" x14ac:dyDescent="0.2">
      <c r="A29" s="8">
        <f>IFERROR(VLOOKUP(B29,'[1]DADOS (OCULTAR)'!$Q$3:$S$133,3,0),"")</f>
        <v>10739225002242</v>
      </c>
      <c r="B29" s="9" t="str">
        <f>'[1]TCE - ANEXO III - Preencher'!C38</f>
        <v>UPA BARRA DE JANGADA - C.G 005/2022</v>
      </c>
      <c r="C29" s="10"/>
      <c r="D29" s="11" t="str">
        <f>'[1]TCE - ANEXO III - Preencher'!E38</f>
        <v>BRUNO AUGUSTO SANTOS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>
        <f>'[1]TCE - ANEXO III - Preencher'!G38</f>
        <v>422105</v>
      </c>
      <c r="G29" s="13">
        <f>IF('[1]TCE - ANEXO III - Preencher'!H38="","",'[1]TCE - ANEXO III - Preencher'!H38)</f>
        <v>45474</v>
      </c>
      <c r="H29" s="14">
        <f>'[1]TCE - ANEXO III - Preencher'!I38</f>
        <v>0</v>
      </c>
      <c r="I29" s="14">
        <f>'[1]TCE - ANEXO III - Preencher'!J38</f>
        <v>198.3</v>
      </c>
      <c r="J29" s="14">
        <f>'[1]TCE - ANEXO III - Preencher'!K38</f>
        <v>0</v>
      </c>
      <c r="K29" s="15">
        <f>'[1]TCE - ANEXO III - Preencher'!L38</f>
        <v>191.27972972972901</v>
      </c>
      <c r="L29" s="15">
        <f>'[1]TCE - ANEXO III - Preencher'!M38</f>
        <v>2.08</v>
      </c>
      <c r="M29" s="15">
        <f t="shared" si="1"/>
        <v>189.199729729729</v>
      </c>
      <c r="N29" s="15">
        <f>'[1]TCE - ANEXO III - Preencher'!O38</f>
        <v>3.31</v>
      </c>
      <c r="O29" s="15">
        <f>'[1]TCE - ANEXO III - Preencher'!P38</f>
        <v>0</v>
      </c>
      <c r="P29" s="16">
        <f t="shared" si="2"/>
        <v>3.31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390.80972972972899</v>
      </c>
    </row>
    <row r="30" spans="1:28" x14ac:dyDescent="0.2">
      <c r="A30" s="8">
        <f>IFERROR(VLOOKUP(B30,'[1]DADOS (OCULTAR)'!$Q$3:$S$133,3,0),"")</f>
        <v>10739225002242</v>
      </c>
      <c r="B30" s="9" t="str">
        <f>'[1]TCE - ANEXO III - Preencher'!C39</f>
        <v>UPA BARRA DE JANGADA - C.G 005/2022</v>
      </c>
      <c r="C30" s="10"/>
      <c r="D30" s="11" t="str">
        <f>'[1]TCE - ANEXO III - Preencher'!E39</f>
        <v xml:space="preserve">CAIO CESAR BOMFIM DA SILVA 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223605</v>
      </c>
      <c r="G30" s="13">
        <f>IF('[1]TCE - ANEXO III - Preencher'!H39="","",'[1]TCE - ANEXO III - Preencher'!H39)</f>
        <v>45474</v>
      </c>
      <c r="H30" s="14">
        <f>'[1]TCE - ANEXO III - Preencher'!I39</f>
        <v>0</v>
      </c>
      <c r="I30" s="14">
        <f>'[1]TCE - ANEXO III - Preencher'!J39</f>
        <v>277.25</v>
      </c>
      <c r="J30" s="14">
        <f>'[1]TCE - ANEXO III - Preencher'!K39</f>
        <v>0</v>
      </c>
      <c r="K30" s="15">
        <f>'[1]TCE - ANEXO III - Preencher'!L39</f>
        <v>191.27972972972901</v>
      </c>
      <c r="L30" s="15">
        <f>'[1]TCE - ANEXO III - Preencher'!M39</f>
        <v>1.41</v>
      </c>
      <c r="M30" s="15">
        <f t="shared" si="1"/>
        <v>189.86972972972902</v>
      </c>
      <c r="N30" s="15">
        <f>'[1]TCE - ANEXO III - Preencher'!O39</f>
        <v>2.61</v>
      </c>
      <c r="O30" s="15">
        <f>'[1]TCE - ANEXO III - Preencher'!P39</f>
        <v>0</v>
      </c>
      <c r="P30" s="16">
        <f t="shared" si="2"/>
        <v>2.61</v>
      </c>
      <c r="Q30" s="15">
        <f>'[1]TCE - ANEXO III - Preencher'!R39</f>
        <v>194.931318681318</v>
      </c>
      <c r="R30" s="15">
        <f>'[1]TCE - ANEXO III - Preencher'!S39</f>
        <v>84.72</v>
      </c>
      <c r="S30" s="16">
        <f t="shared" si="3"/>
        <v>110.21131868131801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1771.3</v>
      </c>
      <c r="Y30" s="15">
        <f>'[1]TCE - ANEXO III - Preencher'!Z39</f>
        <v>0</v>
      </c>
      <c r="Z30" s="16">
        <f t="shared" si="5"/>
        <v>1771.3</v>
      </c>
      <c r="AA30" s="17" t="str">
        <f>IF('[1]TCE - ANEXO III - Preencher'!AB39="","",'[1]TCE - ANEXO III - Preencher'!AB39)</f>
        <v>PISO ENFERMAGEM</v>
      </c>
      <c r="AB30" s="15">
        <f t="shared" si="0"/>
        <v>2351.2410484110469</v>
      </c>
    </row>
    <row r="31" spans="1:28" x14ac:dyDescent="0.2">
      <c r="A31" s="8">
        <f>IFERROR(VLOOKUP(B31,'[1]DADOS (OCULTAR)'!$Q$3:$S$133,3,0),"")</f>
        <v>10739225002242</v>
      </c>
      <c r="B31" s="9" t="str">
        <f>'[1]TCE - ANEXO III - Preencher'!C40</f>
        <v>UPA BARRA DE JANGADA - C.G 005/2022</v>
      </c>
      <c r="C31" s="10"/>
      <c r="D31" s="11" t="str">
        <f>'[1]TCE - ANEXO III - Preencher'!E40</f>
        <v>CARLA CAROLINE ALVES DE OLIVEIRA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322205</v>
      </c>
      <c r="G31" s="13">
        <f>IF('[1]TCE - ANEXO III - Preencher'!H40="","",'[1]TCE - ANEXO III - Preencher'!H40)</f>
        <v>45474</v>
      </c>
      <c r="H31" s="14">
        <f>'[1]TCE - ANEXO III - Preencher'!I40</f>
        <v>0</v>
      </c>
      <c r="I31" s="14">
        <f>'[1]TCE - ANEXO III - Preencher'!J40</f>
        <v>341.08</v>
      </c>
      <c r="J31" s="14">
        <f>'[1]TCE - ANEXO III - Preencher'!K40</f>
        <v>0</v>
      </c>
      <c r="K31" s="15">
        <f>'[1]TCE - ANEXO III - Preencher'!L40</f>
        <v>191.27972972972901</v>
      </c>
      <c r="L31" s="15">
        <f>'[1]TCE - ANEXO III - Preencher'!M40</f>
        <v>4</v>
      </c>
      <c r="M31" s="15">
        <f t="shared" si="1"/>
        <v>187.27972972972901</v>
      </c>
      <c r="N31" s="15">
        <f>'[1]TCE - ANEXO III - Preencher'!O40</f>
        <v>22.53</v>
      </c>
      <c r="O31" s="15">
        <f>'[1]TCE - ANEXO III - Preencher'!P40</f>
        <v>0</v>
      </c>
      <c r="P31" s="16">
        <f t="shared" si="2"/>
        <v>22.53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>PISO ENFERMAGEM</v>
      </c>
      <c r="AB31" s="15">
        <f t="shared" si="0"/>
        <v>550.88972972972897</v>
      </c>
    </row>
    <row r="32" spans="1:28" x14ac:dyDescent="0.2">
      <c r="A32" s="8">
        <f>IFERROR(VLOOKUP(B32,'[1]DADOS (OCULTAR)'!$Q$3:$S$133,3,0),"")</f>
        <v>10739225002242</v>
      </c>
      <c r="B32" s="9" t="str">
        <f>'[1]TCE - ANEXO III - Preencher'!C41</f>
        <v>UPA BARRA DE JANGADA - C.G 005/2022</v>
      </c>
      <c r="C32" s="10"/>
      <c r="D32" s="11" t="str">
        <f>'[1]TCE - ANEXO III - Preencher'!E41</f>
        <v>CARLA CRISTINA DA SILVA SANTOS</v>
      </c>
      <c r="E32" s="9" t="str">
        <f>IF('[1]TCE - ANEXO III - Preencher'!F41="4 - Assistência Odontológica","2 - Outros Profissionais da Saúde",'[1]TCE - ANEXO III - Preencher'!F41)</f>
        <v>1 - Médico</v>
      </c>
      <c r="F32" s="12">
        <f>'[1]TCE - ANEXO III - Preencher'!G41</f>
        <v>225125</v>
      </c>
      <c r="G32" s="13">
        <f>IF('[1]TCE - ANEXO III - Preencher'!H41="","",'[1]TCE - ANEXO III - Preencher'!H41)</f>
        <v>45474</v>
      </c>
      <c r="H32" s="14">
        <f>'[1]TCE - ANEXO III - Preencher'!I41</f>
        <v>0</v>
      </c>
      <c r="I32" s="14">
        <f>'[1]TCE - ANEXO III - Preencher'!J41</f>
        <v>271.51</v>
      </c>
      <c r="J32" s="14">
        <f>'[1]TCE - ANEXO III - Preencher'!K41</f>
        <v>0</v>
      </c>
      <c r="K32" s="15">
        <f>'[1]TCE - ANEXO III - Preencher'!L41</f>
        <v>191.27972972972901</v>
      </c>
      <c r="L32" s="15">
        <f>'[1]TCE - ANEXO III - Preencher'!M41</f>
        <v>1.41</v>
      </c>
      <c r="M32" s="15">
        <f t="shared" si="1"/>
        <v>189.86972972972902</v>
      </c>
      <c r="N32" s="15">
        <f>'[1]TCE - ANEXO III - Preencher'!O41</f>
        <v>2.61</v>
      </c>
      <c r="O32" s="15">
        <f>'[1]TCE - ANEXO III - Preencher'!P41</f>
        <v>0</v>
      </c>
      <c r="P32" s="16">
        <f t="shared" si="2"/>
        <v>2.61</v>
      </c>
      <c r="Q32" s="15">
        <f>'[1]TCE - ANEXO III - Preencher'!R41</f>
        <v>194.931318681318</v>
      </c>
      <c r="R32" s="15">
        <f>'[1]TCE - ANEXO III - Preencher'!S41</f>
        <v>84.72</v>
      </c>
      <c r="S32" s="16">
        <f t="shared" si="3"/>
        <v>110.21131868131801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1699.5</v>
      </c>
      <c r="Y32" s="15">
        <f>'[1]TCE - ANEXO III - Preencher'!Z41</f>
        <v>0</v>
      </c>
      <c r="Z32" s="16">
        <f t="shared" si="5"/>
        <v>1699.5</v>
      </c>
      <c r="AA32" s="17" t="str">
        <f>IF('[1]TCE - ANEXO III - Preencher'!AB41="","",'[1]TCE - ANEXO III - Preencher'!AB41)</f>
        <v>PISO ENFERMAGEM</v>
      </c>
      <c r="AB32" s="15">
        <f t="shared" si="0"/>
        <v>2273.7010484110469</v>
      </c>
    </row>
    <row r="33" spans="1:28" x14ac:dyDescent="0.2">
      <c r="A33" s="8">
        <f>IFERROR(VLOOKUP(B33,'[1]DADOS (OCULTAR)'!$Q$3:$S$133,3,0),"")</f>
        <v>10739225002242</v>
      </c>
      <c r="B33" s="9" t="str">
        <f>'[1]TCE - ANEXO III - Preencher'!C42</f>
        <v>UPA BARRA DE JANGADA - C.G 005/2022</v>
      </c>
      <c r="C33" s="10"/>
      <c r="D33" s="11" t="str">
        <f>'[1]TCE - ANEXO III - Preencher'!E42</f>
        <v>CARLOS EDUARDO ARAUJO PIMENTEL DE MEDEIROS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322205</v>
      </c>
      <c r="G33" s="13">
        <f>IF('[1]TCE - ANEXO III - Preencher'!H42="","",'[1]TCE - ANEXO III - Preencher'!H42)</f>
        <v>45474</v>
      </c>
      <c r="H33" s="14">
        <f>'[1]TCE - ANEXO III - Preencher'!I42</f>
        <v>0</v>
      </c>
      <c r="I33" s="14">
        <f>'[1]TCE - ANEXO III - Preencher'!J42</f>
        <v>342.59</v>
      </c>
      <c r="J33" s="14">
        <f>'[1]TCE - ANEXO III - Preencher'!K42</f>
        <v>0</v>
      </c>
      <c r="K33" s="15">
        <f>'[1]TCE - ANEXO III - Preencher'!L42</f>
        <v>191.27972972972901</v>
      </c>
      <c r="L33" s="15">
        <f>'[1]TCE - ANEXO III - Preencher'!M42</f>
        <v>4</v>
      </c>
      <c r="M33" s="15">
        <f t="shared" si="1"/>
        <v>187.27972972972901</v>
      </c>
      <c r="N33" s="15">
        <f>'[1]TCE - ANEXO III - Preencher'!O42</f>
        <v>22.53</v>
      </c>
      <c r="O33" s="15">
        <f>'[1]TCE - ANEXO III - Preencher'!P42</f>
        <v>0</v>
      </c>
      <c r="P33" s="16">
        <f t="shared" si="2"/>
        <v>22.53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>PISO ENFERMAGEM</v>
      </c>
      <c r="AB33" s="15">
        <f t="shared" si="0"/>
        <v>552.39972972972896</v>
      </c>
    </row>
    <row r="34" spans="1:28" x14ac:dyDescent="0.2">
      <c r="A34" s="8">
        <f>IFERROR(VLOOKUP(B34,'[1]DADOS (OCULTAR)'!$Q$3:$S$133,3,0),"")</f>
        <v>10739225002242</v>
      </c>
      <c r="B34" s="9" t="str">
        <f>'[1]TCE - ANEXO III - Preencher'!C43</f>
        <v>UPA BARRA DE JANGADA - C.G 005/2022</v>
      </c>
      <c r="C34" s="10"/>
      <c r="D34" s="11" t="str">
        <f>'[1]TCE - ANEXO III - Preencher'!E43</f>
        <v>CARLOS HENRIQUE DE SOUZA</v>
      </c>
      <c r="E34" s="9" t="str">
        <f>IF('[1]TCE - ANEXO III - Preencher'!F43="4 - Assistência Odontológica","2 - Outros Profissionais da Saúde",'[1]TCE - ANEXO III - Preencher'!F43)</f>
        <v>1 - Médico</v>
      </c>
      <c r="F34" s="12">
        <f>'[1]TCE - ANEXO III - Preencher'!G43</f>
        <v>225125</v>
      </c>
      <c r="G34" s="13">
        <f>IF('[1]TCE - ANEXO III - Preencher'!H43="","",'[1]TCE - ANEXO III - Preencher'!H43)</f>
        <v>45474</v>
      </c>
      <c r="H34" s="14">
        <f>'[1]TCE - ANEXO III - Preencher'!I43</f>
        <v>0</v>
      </c>
      <c r="I34" s="14">
        <f>'[1]TCE - ANEXO III - Preencher'!J43</f>
        <v>143.47999999999999</v>
      </c>
      <c r="J34" s="14">
        <f>'[1]TCE - ANEXO III - Preencher'!K43</f>
        <v>0</v>
      </c>
      <c r="K34" s="15">
        <f>'[1]TCE - ANEXO III - Preencher'!L43</f>
        <v>191.27972972972901</v>
      </c>
      <c r="L34" s="15">
        <f>'[1]TCE - ANEXO III - Preencher'!M43</f>
        <v>1.51</v>
      </c>
      <c r="M34" s="15">
        <f t="shared" si="1"/>
        <v>189.76972972972902</v>
      </c>
      <c r="N34" s="15">
        <f>'[1]TCE - ANEXO III - Preencher'!O43</f>
        <v>2.61</v>
      </c>
      <c r="O34" s="15">
        <f>'[1]TCE - ANEXO III - Preencher'!P43</f>
        <v>0</v>
      </c>
      <c r="P34" s="16">
        <f t="shared" si="2"/>
        <v>2.61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335.859729729729</v>
      </c>
    </row>
    <row r="35" spans="1:28" x14ac:dyDescent="0.2">
      <c r="A35" s="8">
        <f>IFERROR(VLOOKUP(B35,'[1]DADOS (OCULTAR)'!$Q$3:$S$133,3,0),"")</f>
        <v>10739225002242</v>
      </c>
      <c r="B35" s="9" t="str">
        <f>'[1]TCE - ANEXO III - Preencher'!C44</f>
        <v>UPA BARRA DE JANGADA - C.G 005/2022</v>
      </c>
      <c r="C35" s="10"/>
      <c r="D35" s="11" t="str">
        <f>'[1]TCE - ANEXO III - Preencher'!E44</f>
        <v>CARMEM LUCIA FELIX DA SILVA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>
        <f>'[1]TCE - ANEXO III - Preencher'!G44</f>
        <v>782320</v>
      </c>
      <c r="G35" s="13">
        <f>IF('[1]TCE - ANEXO III - Preencher'!H44="","",'[1]TCE - ANEXO III - Preencher'!H44)</f>
        <v>45474</v>
      </c>
      <c r="H35" s="14">
        <f>'[1]TCE - ANEXO III - Preencher'!I44</f>
        <v>0</v>
      </c>
      <c r="I35" s="14">
        <f>'[1]TCE - ANEXO III - Preencher'!J44</f>
        <v>429.79</v>
      </c>
      <c r="J35" s="14">
        <f>'[1]TCE - ANEXO III - Preencher'!K44</f>
        <v>0</v>
      </c>
      <c r="K35" s="15">
        <f>'[1]TCE - ANEXO III - Preencher'!L44</f>
        <v>191.27972972972901</v>
      </c>
      <c r="L35" s="15">
        <f>'[1]TCE - ANEXO III - Preencher'!M44</f>
        <v>2.04</v>
      </c>
      <c r="M35" s="15">
        <f t="shared" si="1"/>
        <v>189.23972972972902</v>
      </c>
      <c r="N35" s="15">
        <f>'[1]TCE - ANEXO III - Preencher'!O44</f>
        <v>3.31</v>
      </c>
      <c r="O35" s="15">
        <f>'[1]TCE - ANEXO III - Preencher'!P44</f>
        <v>0</v>
      </c>
      <c r="P35" s="16">
        <f t="shared" si="2"/>
        <v>3.31</v>
      </c>
      <c r="Q35" s="15">
        <f>'[1]TCE - ANEXO III - Preencher'!R44</f>
        <v>194.931318681318</v>
      </c>
      <c r="R35" s="15">
        <f>'[1]TCE - ANEXO III - Preencher'!S44</f>
        <v>122.12</v>
      </c>
      <c r="S35" s="16">
        <f t="shared" si="3"/>
        <v>72.811318681317999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2409.9100000000003</v>
      </c>
      <c r="Y35" s="15">
        <f>'[1]TCE - ANEXO III - Preencher'!Z44</f>
        <v>0</v>
      </c>
      <c r="Z35" s="16">
        <f t="shared" si="5"/>
        <v>2409.9100000000003</v>
      </c>
      <c r="AA35" s="17" t="str">
        <f>IF('[1]TCE - ANEXO III - Preencher'!AB44="","",'[1]TCE - ANEXO III - Preencher'!AB44)</f>
        <v>PISO ENFERMAGEM</v>
      </c>
      <c r="AB35" s="15">
        <f t="shared" si="0"/>
        <v>3105.0610484110475</v>
      </c>
    </row>
    <row r="36" spans="1:28" x14ac:dyDescent="0.2">
      <c r="A36" s="8">
        <f>IFERROR(VLOOKUP(B36,'[1]DADOS (OCULTAR)'!$Q$3:$S$133,3,0),"")</f>
        <v>10739225002242</v>
      </c>
      <c r="B36" s="9" t="str">
        <f>'[1]TCE - ANEXO III - Preencher'!C45</f>
        <v>UPA BARRA DE JANGADA - C.G 005/2022</v>
      </c>
      <c r="C36" s="10"/>
      <c r="D36" s="11" t="str">
        <f>'[1]TCE - ANEXO III - Preencher'!E45</f>
        <v xml:space="preserve">CAROLAYNE KELLY ALVES DE LIMA 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223505</v>
      </c>
      <c r="G36" s="13">
        <f>IF('[1]TCE - ANEXO III - Preencher'!H45="","",'[1]TCE - ANEXO III - Preencher'!H45)</f>
        <v>45474</v>
      </c>
      <c r="H36" s="14">
        <f>'[1]TCE - ANEXO III - Preencher'!I45</f>
        <v>0</v>
      </c>
      <c r="I36" s="14">
        <f>'[1]TCE - ANEXO III - Preencher'!J45</f>
        <v>135.55000000000001</v>
      </c>
      <c r="J36" s="14">
        <f>'[1]TCE - ANEXO III - Preencher'!K45</f>
        <v>0</v>
      </c>
      <c r="K36" s="15">
        <f>'[1]TCE - ANEXO III - Preencher'!L45</f>
        <v>191.27972972972901</v>
      </c>
      <c r="L36" s="15">
        <f>'[1]TCE - ANEXO III - Preencher'!M45</f>
        <v>1.41</v>
      </c>
      <c r="M36" s="15">
        <f t="shared" si="1"/>
        <v>189.86972972972902</v>
      </c>
      <c r="N36" s="15">
        <f>'[1]TCE - ANEXO III - Preencher'!O45</f>
        <v>2.61</v>
      </c>
      <c r="O36" s="15">
        <f>'[1]TCE - ANEXO III - Preencher'!P45</f>
        <v>0</v>
      </c>
      <c r="P36" s="16">
        <f t="shared" si="2"/>
        <v>2.61</v>
      </c>
      <c r="Q36" s="15">
        <f>'[1]TCE - ANEXO III - Preencher'!R45</f>
        <v>194.931318681318</v>
      </c>
      <c r="R36" s="15">
        <f>'[1]TCE - ANEXO III - Preencher'!S45</f>
        <v>84.72</v>
      </c>
      <c r="S36" s="16">
        <f t="shared" si="3"/>
        <v>110.21131868131801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>PISO ENFERMAGEM</v>
      </c>
      <c r="AB36" s="15">
        <f t="shared" si="0"/>
        <v>438.24104841104707</v>
      </c>
    </row>
    <row r="37" spans="1:28" x14ac:dyDescent="0.2">
      <c r="A37" s="8">
        <f>IFERROR(VLOOKUP(B37,'[1]DADOS (OCULTAR)'!$Q$3:$S$133,3,0),"")</f>
        <v>10739225002242</v>
      </c>
      <c r="B37" s="9" t="str">
        <f>'[1]TCE - ANEXO III - Preencher'!C46</f>
        <v>UPA BARRA DE JANGADA - C.G 005/2022</v>
      </c>
      <c r="C37" s="10"/>
      <c r="D37" s="11" t="str">
        <f>'[1]TCE - ANEXO III - Preencher'!E46</f>
        <v>CASSIA IZABEL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>
        <f>'[1]TCE - ANEXO III - Preencher'!G46</f>
        <v>414105</v>
      </c>
      <c r="G37" s="13">
        <f>IF('[1]TCE - ANEXO III - Preencher'!H46="","",'[1]TCE - ANEXO III - Preencher'!H46)</f>
        <v>45474</v>
      </c>
      <c r="H37" s="14">
        <f>'[1]TCE - ANEXO III - Preencher'!I46</f>
        <v>0</v>
      </c>
      <c r="I37" s="14">
        <f>'[1]TCE - ANEXO III - Preencher'!J46</f>
        <v>209.15</v>
      </c>
      <c r="J37" s="14">
        <f>'[1]TCE - ANEXO III - Preencher'!K46</f>
        <v>0</v>
      </c>
      <c r="K37" s="15">
        <f>'[1]TCE - ANEXO III - Preencher'!L46</f>
        <v>191.27972972972901</v>
      </c>
      <c r="L37" s="15">
        <f>'[1]TCE - ANEXO III - Preencher'!M46</f>
        <v>2.33</v>
      </c>
      <c r="M37" s="15">
        <f t="shared" si="1"/>
        <v>188.949729729729</v>
      </c>
      <c r="N37" s="15">
        <f>'[1]TCE - ANEXO III - Preencher'!O46</f>
        <v>2.61</v>
      </c>
      <c r="O37" s="15">
        <f>'[1]TCE - ANEXO III - Preencher'!P46</f>
        <v>0</v>
      </c>
      <c r="P37" s="16">
        <f t="shared" si="2"/>
        <v>2.61</v>
      </c>
      <c r="Q37" s="15">
        <f>'[1]TCE - ANEXO III - Preencher'!R46</f>
        <v>194.931318681318</v>
      </c>
      <c r="R37" s="15">
        <f>'[1]TCE - ANEXO III - Preencher'!S46</f>
        <v>139.91999999999999</v>
      </c>
      <c r="S37" s="16">
        <f t="shared" si="3"/>
        <v>55.011318681318016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455.72104841104704</v>
      </c>
    </row>
    <row r="38" spans="1:28" x14ac:dyDescent="0.2">
      <c r="A38" s="8">
        <f>IFERROR(VLOOKUP(B38,'[1]DADOS (OCULTAR)'!$Q$3:$S$133,3,0),"")</f>
        <v>10739225002242</v>
      </c>
      <c r="B38" s="9" t="str">
        <f>'[1]TCE - ANEXO III - Preencher'!C47</f>
        <v>UPA BARRA DE JANGADA - C.G 005/2022</v>
      </c>
      <c r="C38" s="10"/>
      <c r="D38" s="11" t="str">
        <f>'[1]TCE - ANEXO III - Preencher'!E47</f>
        <v>CELIA MARIA DOS SANTOS</v>
      </c>
      <c r="E38" s="9" t="str">
        <f>IF('[1]TCE - ANEXO III - Preencher'!F47="4 - Assistência Odontológica","2 - Outros Profissionais da Saúde",'[1]TCE - ANEXO III - Preencher'!F47)</f>
        <v>3 - Administrativo</v>
      </c>
      <c r="F38" s="12">
        <f>'[1]TCE - ANEXO III - Preencher'!G47</f>
        <v>513505</v>
      </c>
      <c r="G38" s="13">
        <f>IF('[1]TCE - ANEXO III - Preencher'!H47="","",'[1]TCE - ANEXO III - Preencher'!H47)</f>
        <v>45474</v>
      </c>
      <c r="H38" s="14">
        <f>'[1]TCE - ANEXO III - Preencher'!I47</f>
        <v>0</v>
      </c>
      <c r="I38" s="14">
        <f>'[1]TCE - ANEXO III - Preencher'!J47</f>
        <v>156.1</v>
      </c>
      <c r="J38" s="14">
        <f>'[1]TCE - ANEXO III - Preencher'!K47</f>
        <v>0</v>
      </c>
      <c r="K38" s="15">
        <f>'[1]TCE - ANEXO III - Preencher'!L47</f>
        <v>191.27972972972901</v>
      </c>
      <c r="L38" s="15">
        <f>'[1]TCE - ANEXO III - Preencher'!M47</f>
        <v>1.32</v>
      </c>
      <c r="M38" s="15">
        <f t="shared" si="1"/>
        <v>189.95972972972902</v>
      </c>
      <c r="N38" s="15">
        <f>'[1]TCE - ANEXO III - Preencher'!O47</f>
        <v>2.61</v>
      </c>
      <c r="O38" s="15">
        <f>'[1]TCE - ANEXO III - Preencher'!P47</f>
        <v>0</v>
      </c>
      <c r="P38" s="16">
        <f t="shared" si="2"/>
        <v>2.61</v>
      </c>
      <c r="Q38" s="15">
        <f>'[1]TCE - ANEXO III - Preencher'!R47</f>
        <v>194.931318681318</v>
      </c>
      <c r="R38" s="15">
        <f>'[1]TCE - ANEXO III - Preencher'!S47</f>
        <v>79.069999999999993</v>
      </c>
      <c r="S38" s="16">
        <f t="shared" si="3"/>
        <v>115.86131868131801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464.5310484110471</v>
      </c>
    </row>
    <row r="39" spans="1:28" x14ac:dyDescent="0.2">
      <c r="A39" s="8">
        <f>IFERROR(VLOOKUP(B39,'[1]DADOS (OCULTAR)'!$Q$3:$S$133,3,0),"")</f>
        <v>10739225002242</v>
      </c>
      <c r="B39" s="9" t="str">
        <f>'[1]TCE - ANEXO III - Preencher'!C48</f>
        <v>UPA BARRA DE JANGADA - C.G 005/2022</v>
      </c>
      <c r="C39" s="10"/>
      <c r="D39" s="11" t="str">
        <f>'[1]TCE - ANEXO III - Preencher'!E48</f>
        <v>CHARLENE ALBA DA CRUZ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251605</v>
      </c>
      <c r="G39" s="13">
        <f>IF('[1]TCE - ANEXO III - Preencher'!H48="","",'[1]TCE - ANEXO III - Preencher'!H48)</f>
        <v>45474</v>
      </c>
      <c r="H39" s="14">
        <f>'[1]TCE - ANEXO III - Preencher'!I48</f>
        <v>0</v>
      </c>
      <c r="I39" s="14">
        <f>'[1]TCE - ANEXO III - Preencher'!J48</f>
        <v>215.23</v>
      </c>
      <c r="J39" s="14">
        <f>'[1]TCE - ANEXO III - Preencher'!K48</f>
        <v>0</v>
      </c>
      <c r="K39" s="15">
        <f>'[1]TCE - ANEXO III - Preencher'!L48</f>
        <v>191.27972972972901</v>
      </c>
      <c r="L39" s="15">
        <f>'[1]TCE - ANEXO III - Preencher'!M48</f>
        <v>2.0099999999999998</v>
      </c>
      <c r="M39" s="15">
        <f t="shared" si="1"/>
        <v>189.26972972972902</v>
      </c>
      <c r="N39" s="15">
        <f>'[1]TCE - ANEXO III - Preencher'!O48</f>
        <v>2.61</v>
      </c>
      <c r="O39" s="15">
        <f>'[1]TCE - ANEXO III - Preencher'!P48</f>
        <v>0</v>
      </c>
      <c r="P39" s="16">
        <f t="shared" si="2"/>
        <v>2.61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407.109729729729</v>
      </c>
    </row>
    <row r="40" spans="1:28" x14ac:dyDescent="0.2">
      <c r="A40" s="8">
        <f>IFERROR(VLOOKUP(B40,'[1]DADOS (OCULTAR)'!$Q$3:$S$133,3,0),"")</f>
        <v>10739225002242</v>
      </c>
      <c r="B40" s="9" t="str">
        <f>'[1]TCE - ANEXO III - Preencher'!C49</f>
        <v>UPA BARRA DE JANGADA - C.G 005/2022</v>
      </c>
      <c r="C40" s="10"/>
      <c r="D40" s="11" t="str">
        <f>'[1]TCE - ANEXO III - Preencher'!E49</f>
        <v xml:space="preserve">CINTHYA BARBOSA DA SILVA </v>
      </c>
      <c r="E40" s="9" t="str">
        <f>IF('[1]TCE - ANEXO III - Preencher'!F49="4 - Assistência Odontológica","2 - Outros Profissionais da Saúde",'[1]TCE - ANEXO III - Preencher'!F49)</f>
        <v>3 - Administrativo</v>
      </c>
      <c r="F40" s="12">
        <f>'[1]TCE - ANEXO III - Preencher'!G49</f>
        <v>411010</v>
      </c>
      <c r="G40" s="13">
        <f>IF('[1]TCE - ANEXO III - Preencher'!H49="","",'[1]TCE - ANEXO III - Preencher'!H49)</f>
        <v>45474</v>
      </c>
      <c r="H40" s="14">
        <f>'[1]TCE - ANEXO III - Preencher'!I49</f>
        <v>0</v>
      </c>
      <c r="I40" s="14">
        <f>'[1]TCE - ANEXO III - Preencher'!J49</f>
        <v>200</v>
      </c>
      <c r="J40" s="14">
        <f>'[1]TCE - ANEXO III - Preencher'!K49</f>
        <v>0</v>
      </c>
      <c r="K40" s="15">
        <f>'[1]TCE - ANEXO III - Preencher'!L49</f>
        <v>191.27972972972901</v>
      </c>
      <c r="L40" s="15">
        <f>'[1]TCE - ANEXO III - Preencher'!M49</f>
        <v>2.5</v>
      </c>
      <c r="M40" s="15">
        <f t="shared" si="1"/>
        <v>188.77972972972901</v>
      </c>
      <c r="N40" s="15">
        <f>'[1]TCE - ANEXO III - Preencher'!O49</f>
        <v>2.61</v>
      </c>
      <c r="O40" s="15">
        <f>'[1]TCE - ANEXO III - Preencher'!P49</f>
        <v>0</v>
      </c>
      <c r="P40" s="16">
        <f t="shared" si="2"/>
        <v>2.61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391.38972972972903</v>
      </c>
    </row>
    <row r="41" spans="1:28" x14ac:dyDescent="0.2">
      <c r="A41" s="8">
        <f>IFERROR(VLOOKUP(B41,'[1]DADOS (OCULTAR)'!$Q$3:$S$133,3,0),"")</f>
        <v>10739225002242</v>
      </c>
      <c r="B41" s="9" t="str">
        <f>'[1]TCE - ANEXO III - Preencher'!C50</f>
        <v>UPA BARRA DE JANGADA - C.G 005/2022</v>
      </c>
      <c r="C41" s="10"/>
      <c r="D41" s="11" t="str">
        <f>'[1]TCE - ANEXO III - Preencher'!E50</f>
        <v>CLAUDIA CATARINA DA SILVA DEMEZIO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223605</v>
      </c>
      <c r="G41" s="13">
        <f>IF('[1]TCE - ANEXO III - Preencher'!H50="","",'[1]TCE - ANEXO III - Preencher'!H50)</f>
        <v>45474</v>
      </c>
      <c r="H41" s="14">
        <f>'[1]TCE - ANEXO III - Preencher'!I50</f>
        <v>0</v>
      </c>
      <c r="I41" s="14">
        <f>'[1]TCE - ANEXO III - Preencher'!J50</f>
        <v>181.13</v>
      </c>
      <c r="J41" s="14">
        <f>'[1]TCE - ANEXO III - Preencher'!K50</f>
        <v>0</v>
      </c>
      <c r="K41" s="15">
        <f>'[1]TCE - ANEXO III - Preencher'!L50</f>
        <v>191.27972972972901</v>
      </c>
      <c r="L41" s="15">
        <f>'[1]TCE - ANEXO III - Preencher'!M50</f>
        <v>1.89</v>
      </c>
      <c r="M41" s="15">
        <f t="shared" si="1"/>
        <v>189.38972972972903</v>
      </c>
      <c r="N41" s="15">
        <f>'[1]TCE - ANEXO III - Preencher'!O50</f>
        <v>3.31</v>
      </c>
      <c r="O41" s="15">
        <f>'[1]TCE - ANEXO III - Preencher'!P50</f>
        <v>0</v>
      </c>
      <c r="P41" s="16">
        <f t="shared" si="2"/>
        <v>3.31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373.82972972972902</v>
      </c>
    </row>
    <row r="42" spans="1:28" x14ac:dyDescent="0.2">
      <c r="A42" s="8">
        <f>IFERROR(VLOOKUP(B42,'[1]DADOS (OCULTAR)'!$Q$3:$S$133,3,0),"")</f>
        <v>10739225002242</v>
      </c>
      <c r="B42" s="9" t="str">
        <f>'[1]TCE - ANEXO III - Preencher'!C51</f>
        <v>UPA BARRA DE JANGADA - C.G 005/2022</v>
      </c>
      <c r="C42" s="10"/>
      <c r="D42" s="11" t="str">
        <f>'[1]TCE - ANEXO III - Preencher'!E51</f>
        <v>CLEBSON DOUGLAS VENCESLAU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223505</v>
      </c>
      <c r="G42" s="13">
        <f>IF('[1]TCE - ANEXO III - Preencher'!H51="","",'[1]TCE - ANEXO III - Preencher'!H51)</f>
        <v>45474</v>
      </c>
      <c r="H42" s="14">
        <f>'[1]TCE - ANEXO III - Preencher'!I51</f>
        <v>0</v>
      </c>
      <c r="I42" s="14">
        <f>'[1]TCE - ANEXO III - Preencher'!J51</f>
        <v>309.81</v>
      </c>
      <c r="J42" s="14">
        <f>'[1]TCE - ANEXO III - Preencher'!K51</f>
        <v>0</v>
      </c>
      <c r="K42" s="15">
        <f>'[1]TCE - ANEXO III - Preencher'!L51</f>
        <v>191.27972972972901</v>
      </c>
      <c r="L42" s="15">
        <f>'[1]TCE - ANEXO III - Preencher'!M51</f>
        <v>2.59</v>
      </c>
      <c r="M42" s="15">
        <f t="shared" si="1"/>
        <v>188.68972972972901</v>
      </c>
      <c r="N42" s="15">
        <f>'[1]TCE - ANEXO III - Preencher'!O51</f>
        <v>2.61</v>
      </c>
      <c r="O42" s="15">
        <f>'[1]TCE - ANEXO III - Preencher'!P51</f>
        <v>0</v>
      </c>
      <c r="P42" s="16">
        <f t="shared" si="2"/>
        <v>2.61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501.109729729729</v>
      </c>
    </row>
    <row r="43" spans="1:28" x14ac:dyDescent="0.2">
      <c r="A43" s="8">
        <f>IFERROR(VLOOKUP(B43,'[1]DADOS (OCULTAR)'!$Q$3:$S$133,3,0),"")</f>
        <v>10739225002242</v>
      </c>
      <c r="B43" s="9" t="str">
        <f>'[1]TCE - ANEXO III - Preencher'!C52</f>
        <v>UPA BARRA DE JANGADA - C.G 005/2022</v>
      </c>
      <c r="C43" s="10"/>
      <c r="D43" s="11" t="str">
        <f>'[1]TCE - ANEXO III - Preencher'!E52</f>
        <v>COSMA MARIA DA SILVA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>
        <f>'[1]TCE - ANEXO III - Preencher'!G52</f>
        <v>317205</v>
      </c>
      <c r="G43" s="13">
        <f>IF('[1]TCE - ANEXO III - Preencher'!H52="","",'[1]TCE - ANEXO III - Preencher'!H52)</f>
        <v>45474</v>
      </c>
      <c r="H43" s="14">
        <f>'[1]TCE - ANEXO III - Preencher'!I52</f>
        <v>0</v>
      </c>
      <c r="I43" s="14">
        <f>'[1]TCE - ANEXO III - Preencher'!J52</f>
        <v>296.22000000000003</v>
      </c>
      <c r="J43" s="14">
        <f>'[1]TCE - ANEXO III - Preencher'!K52</f>
        <v>0</v>
      </c>
      <c r="K43" s="15">
        <f>'[1]TCE - ANEXO III - Preencher'!L52</f>
        <v>191.27972972972901</v>
      </c>
      <c r="L43" s="15">
        <f>'[1]TCE - ANEXO III - Preencher'!M52</f>
        <v>1.41</v>
      </c>
      <c r="M43" s="15">
        <f t="shared" si="1"/>
        <v>189.86972972972902</v>
      </c>
      <c r="N43" s="15">
        <f>'[1]TCE - ANEXO III - Preencher'!O52</f>
        <v>2.61</v>
      </c>
      <c r="O43" s="15">
        <f>'[1]TCE - ANEXO III - Preencher'!P52</f>
        <v>0</v>
      </c>
      <c r="P43" s="16">
        <f t="shared" si="2"/>
        <v>2.61</v>
      </c>
      <c r="Q43" s="15">
        <f>'[1]TCE - ANEXO III - Preencher'!R52</f>
        <v>194.931318681318</v>
      </c>
      <c r="R43" s="15">
        <f>'[1]TCE - ANEXO III - Preencher'!S52</f>
        <v>84.72</v>
      </c>
      <c r="S43" s="16">
        <f t="shared" si="3"/>
        <v>110.21131868131801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1771.3</v>
      </c>
      <c r="Y43" s="15">
        <f>'[1]TCE - ANEXO III - Preencher'!Z52</f>
        <v>0</v>
      </c>
      <c r="Z43" s="16">
        <f t="shared" si="5"/>
        <v>1771.3</v>
      </c>
      <c r="AA43" s="17" t="str">
        <f>IF('[1]TCE - ANEXO III - Preencher'!AB52="","",'[1]TCE - ANEXO III - Preencher'!AB52)</f>
        <v>PISO ENFERMAGEM</v>
      </c>
      <c r="AB43" s="15">
        <f t="shared" si="0"/>
        <v>2370.2110484110472</v>
      </c>
    </row>
    <row r="44" spans="1:28" x14ac:dyDescent="0.2">
      <c r="A44" s="8">
        <f>IFERROR(VLOOKUP(B44,'[1]DADOS (OCULTAR)'!$Q$3:$S$133,3,0),"")</f>
        <v>10739225002242</v>
      </c>
      <c r="B44" s="9" t="str">
        <f>'[1]TCE - ANEXO III - Preencher'!C53</f>
        <v>UPA BARRA DE JANGADA - C.G 005/2022</v>
      </c>
      <c r="C44" s="10"/>
      <c r="D44" s="11" t="str">
        <f>'[1]TCE - ANEXO III - Preencher'!E53</f>
        <v>DANIELA JAQUES FAGUNDES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322205</v>
      </c>
      <c r="G44" s="13">
        <f>IF('[1]TCE - ANEXO III - Preencher'!H53="","",'[1]TCE - ANEXO III - Preencher'!H53)</f>
        <v>45474</v>
      </c>
      <c r="H44" s="14">
        <f>'[1]TCE - ANEXO III - Preencher'!I53</f>
        <v>0</v>
      </c>
      <c r="I44" s="14">
        <f>'[1]TCE - ANEXO III - Preencher'!J53</f>
        <v>278.55</v>
      </c>
      <c r="J44" s="14">
        <f>'[1]TCE - ANEXO III - Preencher'!K53</f>
        <v>0</v>
      </c>
      <c r="K44" s="15">
        <f>'[1]TCE - ANEXO III - Preencher'!L53</f>
        <v>191.27972972972901</v>
      </c>
      <c r="L44" s="15">
        <f>'[1]TCE - ANEXO III - Preencher'!M53</f>
        <v>1.41</v>
      </c>
      <c r="M44" s="15">
        <f t="shared" si="1"/>
        <v>189.86972972972902</v>
      </c>
      <c r="N44" s="15">
        <f>'[1]TCE - ANEXO III - Preencher'!O53</f>
        <v>2.61</v>
      </c>
      <c r="O44" s="15">
        <f>'[1]TCE - ANEXO III - Preencher'!P53</f>
        <v>0</v>
      </c>
      <c r="P44" s="16">
        <f t="shared" si="2"/>
        <v>2.61</v>
      </c>
      <c r="Q44" s="15">
        <f>'[1]TCE - ANEXO III - Preencher'!R53</f>
        <v>194.931318681318</v>
      </c>
      <c r="R44" s="15">
        <f>'[1]TCE - ANEXO III - Preencher'!S53</f>
        <v>84.72</v>
      </c>
      <c r="S44" s="16">
        <f t="shared" si="3"/>
        <v>110.21131868131801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1771.3</v>
      </c>
      <c r="Y44" s="15">
        <f>'[1]TCE - ANEXO III - Preencher'!Z53</f>
        <v>0</v>
      </c>
      <c r="Z44" s="16">
        <f t="shared" si="5"/>
        <v>1771.3</v>
      </c>
      <c r="AA44" s="17" t="str">
        <f>IF('[1]TCE - ANEXO III - Preencher'!AB53="","",'[1]TCE - ANEXO III - Preencher'!AB53)</f>
        <v>PISO ENFERMAGEM</v>
      </c>
      <c r="AB44" s="15">
        <f t="shared" si="0"/>
        <v>2352.5410484110471</v>
      </c>
    </row>
    <row r="45" spans="1:28" x14ac:dyDescent="0.2">
      <c r="A45" s="8">
        <f>IFERROR(VLOOKUP(B45,'[1]DADOS (OCULTAR)'!$Q$3:$S$133,3,0),"")</f>
        <v>10739225002242</v>
      </c>
      <c r="B45" s="9" t="str">
        <f>'[1]TCE - ANEXO III - Preencher'!C54</f>
        <v>UPA BARRA DE JANGADA - C.G 005/2022</v>
      </c>
      <c r="C45" s="10"/>
      <c r="D45" s="11" t="str">
        <f>'[1]TCE - ANEXO III - Preencher'!E54</f>
        <v>DANIELA SALLES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322205</v>
      </c>
      <c r="G45" s="13">
        <f>IF('[1]TCE - ANEXO III - Preencher'!H54="","",'[1]TCE - ANEXO III - Preencher'!H54)</f>
        <v>45474</v>
      </c>
      <c r="H45" s="14">
        <f>'[1]TCE - ANEXO III - Preencher'!I54</f>
        <v>0</v>
      </c>
      <c r="I45" s="14">
        <f>'[1]TCE - ANEXO III - Preencher'!J54</f>
        <v>135.55000000000001</v>
      </c>
      <c r="J45" s="14">
        <f>'[1]TCE - ANEXO III - Preencher'!K54</f>
        <v>0</v>
      </c>
      <c r="K45" s="15">
        <f>'[1]TCE - ANEXO III - Preencher'!L54</f>
        <v>191.27972972972901</v>
      </c>
      <c r="L45" s="15">
        <f>'[1]TCE - ANEXO III - Preencher'!M54</f>
        <v>1.41</v>
      </c>
      <c r="M45" s="15">
        <f t="shared" si="1"/>
        <v>189.86972972972902</v>
      </c>
      <c r="N45" s="15">
        <f>'[1]TCE - ANEXO III - Preencher'!O54</f>
        <v>2.61</v>
      </c>
      <c r="O45" s="15">
        <f>'[1]TCE - ANEXO III - Preencher'!P54</f>
        <v>0</v>
      </c>
      <c r="P45" s="16">
        <f t="shared" si="2"/>
        <v>2.61</v>
      </c>
      <c r="Q45" s="15">
        <f>'[1]TCE - ANEXO III - Preencher'!R54</f>
        <v>194.931318681318</v>
      </c>
      <c r="R45" s="15">
        <f>'[1]TCE - ANEXO III - Preencher'!S54</f>
        <v>84.72</v>
      </c>
      <c r="S45" s="16">
        <f t="shared" si="3"/>
        <v>110.21131868131801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>PISO ENFERMAGEM</v>
      </c>
      <c r="AB45" s="15">
        <f t="shared" si="0"/>
        <v>438.24104841104707</v>
      </c>
    </row>
    <row r="46" spans="1:28" x14ac:dyDescent="0.2">
      <c r="A46" s="8">
        <f>IFERROR(VLOOKUP(B46,'[1]DADOS (OCULTAR)'!$Q$3:$S$133,3,0),"")</f>
        <v>10739225002242</v>
      </c>
      <c r="B46" s="9" t="str">
        <f>'[1]TCE - ANEXO III - Preencher'!C55</f>
        <v>UPA BARRA DE JANGADA - C.G 005/2022</v>
      </c>
      <c r="C46" s="10"/>
      <c r="D46" s="11" t="str">
        <f>'[1]TCE - ANEXO III - Preencher'!E55</f>
        <v>DANIELLE MARIA GOMES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515210</v>
      </c>
      <c r="G46" s="13">
        <f>IF('[1]TCE - ANEXO III - Preencher'!H55="","",'[1]TCE - ANEXO III - Preencher'!H55)</f>
        <v>45474</v>
      </c>
      <c r="H46" s="14">
        <f>'[1]TCE - ANEXO III - Preencher'!I55</f>
        <v>0</v>
      </c>
      <c r="I46" s="14">
        <f>'[1]TCE - ANEXO III - Preencher'!J55</f>
        <v>335.94</v>
      </c>
      <c r="J46" s="14">
        <f>'[1]TCE - ANEXO III - Preencher'!K55</f>
        <v>0</v>
      </c>
      <c r="K46" s="15">
        <f>'[1]TCE - ANEXO III - Preencher'!L55</f>
        <v>191.27972972972901</v>
      </c>
      <c r="L46" s="15">
        <f>'[1]TCE - ANEXO III - Preencher'!M55</f>
        <v>2.5099999999999998</v>
      </c>
      <c r="M46" s="15">
        <f t="shared" si="1"/>
        <v>188.76972972972902</v>
      </c>
      <c r="N46" s="15">
        <f>'[1]TCE - ANEXO III - Preencher'!O55</f>
        <v>20.78</v>
      </c>
      <c r="O46" s="15">
        <f>'[1]TCE - ANEXO III - Preencher'!P55</f>
        <v>0</v>
      </c>
      <c r="P46" s="16">
        <f t="shared" si="2"/>
        <v>20.78</v>
      </c>
      <c r="Q46" s="15">
        <f>'[1]TCE - ANEXO III - Preencher'!R55</f>
        <v>194.931318681318</v>
      </c>
      <c r="R46" s="15">
        <f>'[1]TCE - ANEXO III - Preencher'!S55</f>
        <v>75.27</v>
      </c>
      <c r="S46" s="16">
        <f t="shared" si="3"/>
        <v>119.66131868131801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665.15104841104699</v>
      </c>
    </row>
    <row r="47" spans="1:28" x14ac:dyDescent="0.2">
      <c r="A47" s="8">
        <f>IFERROR(VLOOKUP(B47,'[1]DADOS (OCULTAR)'!$Q$3:$S$133,3,0),"")</f>
        <v>10739225002242</v>
      </c>
      <c r="B47" s="9" t="str">
        <f>'[1]TCE - ANEXO III - Preencher'!C56</f>
        <v>UPA BARRA DE JANGADA - C.G 005/2022</v>
      </c>
      <c r="C47" s="10"/>
      <c r="D47" s="11" t="str">
        <f>'[1]TCE - ANEXO III - Preencher'!E56</f>
        <v xml:space="preserve">DAYSE PAZ DE MOURA 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766420</v>
      </c>
      <c r="G47" s="13">
        <f>IF('[1]TCE - ANEXO III - Preencher'!H56="","",'[1]TCE - ANEXO III - Preencher'!H56)</f>
        <v>45474</v>
      </c>
      <c r="H47" s="14">
        <f>'[1]TCE - ANEXO III - Preencher'!I56</f>
        <v>0</v>
      </c>
      <c r="I47" s="14">
        <f>'[1]TCE - ANEXO III - Preencher'!J56</f>
        <v>249.02</v>
      </c>
      <c r="J47" s="14">
        <f>'[1]TCE - ANEXO III - Preencher'!K56</f>
        <v>0</v>
      </c>
      <c r="K47" s="15">
        <f>'[1]TCE - ANEXO III - Preencher'!L56</f>
        <v>191.27972972972901</v>
      </c>
      <c r="L47" s="15">
        <f>'[1]TCE - ANEXO III - Preencher'!M56</f>
        <v>2.09</v>
      </c>
      <c r="M47" s="15">
        <f t="shared" si="1"/>
        <v>189.18972972972901</v>
      </c>
      <c r="N47" s="15">
        <f>'[1]TCE - ANEXO III - Preencher'!O56</f>
        <v>2.61</v>
      </c>
      <c r="O47" s="15">
        <f>'[1]TCE - ANEXO III - Preencher'!P56</f>
        <v>0</v>
      </c>
      <c r="P47" s="16">
        <f t="shared" si="2"/>
        <v>2.61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440.81972972972903</v>
      </c>
    </row>
    <row r="48" spans="1:28" x14ac:dyDescent="0.2">
      <c r="A48" s="8">
        <f>IFERROR(VLOOKUP(B48,'[1]DADOS (OCULTAR)'!$Q$3:$S$133,3,0),"")</f>
        <v>10739225002242</v>
      </c>
      <c r="B48" s="9" t="str">
        <f>'[1]TCE - ANEXO III - Preencher'!C57</f>
        <v>UPA BARRA DE JANGADA - C.G 005/2022</v>
      </c>
      <c r="C48" s="10"/>
      <c r="D48" s="11" t="str">
        <f>'[1]TCE - ANEXO III - Preencher'!E57</f>
        <v>DEBORA COUTINHO PEREIRA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>
        <f>'[1]TCE - ANEXO III - Preencher'!G57</f>
        <v>410105</v>
      </c>
      <c r="G48" s="13">
        <f>IF('[1]TCE - ANEXO III - Preencher'!H57="","",'[1]TCE - ANEXO III - Preencher'!H57)</f>
        <v>45474</v>
      </c>
      <c r="H48" s="14">
        <f>'[1]TCE - ANEXO III - Preencher'!I57</f>
        <v>0</v>
      </c>
      <c r="I48" s="14">
        <f>'[1]TCE - ANEXO III - Preencher'!J57</f>
        <v>1328.54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22.53</v>
      </c>
      <c r="O48" s="15">
        <f>'[1]TCE - ANEXO III - Preencher'!P57</f>
        <v>0</v>
      </c>
      <c r="P48" s="16">
        <f t="shared" si="2"/>
        <v>22.53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1351.07</v>
      </c>
    </row>
    <row r="49" spans="1:28" x14ac:dyDescent="0.2">
      <c r="A49" s="8">
        <f>IFERROR(VLOOKUP(B49,'[1]DADOS (OCULTAR)'!$Q$3:$S$133,3,0),"")</f>
        <v>10739225002242</v>
      </c>
      <c r="B49" s="9" t="str">
        <f>'[1]TCE - ANEXO III - Preencher'!C58</f>
        <v>UPA BARRA DE JANGADA - C.G 005/2022</v>
      </c>
      <c r="C49" s="10"/>
      <c r="D49" s="11" t="str">
        <f>'[1]TCE - ANEXO III - Preencher'!E58</f>
        <v xml:space="preserve">DEISY VASCONCELOS DE AZEVEDO SOUZA 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515205</v>
      </c>
      <c r="G49" s="13">
        <f>IF('[1]TCE - ANEXO III - Preencher'!H58="","",'[1]TCE - ANEXO III - Preencher'!H58)</f>
        <v>45474</v>
      </c>
      <c r="H49" s="14">
        <f>'[1]TCE - ANEXO III - Preencher'!I58</f>
        <v>0</v>
      </c>
      <c r="I49" s="14">
        <f>'[1]TCE - ANEXO III - Preencher'!J58</f>
        <v>293.94</v>
      </c>
      <c r="J49" s="14">
        <f>'[1]TCE - ANEXO III - Preencher'!K58</f>
        <v>0</v>
      </c>
      <c r="K49" s="15">
        <f>'[1]TCE - ANEXO III - Preencher'!L58</f>
        <v>191.27972972972901</v>
      </c>
      <c r="L49" s="15">
        <f>'[1]TCE - ANEXO III - Preencher'!M58</f>
        <v>3.29</v>
      </c>
      <c r="M49" s="15">
        <f t="shared" si="1"/>
        <v>187.98972972972902</v>
      </c>
      <c r="N49" s="15">
        <f>'[1]TCE - ANEXO III - Preencher'!O58</f>
        <v>2.61</v>
      </c>
      <c r="O49" s="15">
        <f>'[1]TCE - ANEXO III - Preencher'!P58</f>
        <v>0</v>
      </c>
      <c r="P49" s="16">
        <f t="shared" si="2"/>
        <v>2.61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484.53972972972906</v>
      </c>
    </row>
    <row r="50" spans="1:28" x14ac:dyDescent="0.2">
      <c r="A50" s="8">
        <f>IFERROR(VLOOKUP(B50,'[1]DADOS (OCULTAR)'!$Q$3:$S$133,3,0),"")</f>
        <v>10739225002242</v>
      </c>
      <c r="B50" s="9" t="str">
        <f>'[1]TCE - ANEXO III - Preencher'!C59</f>
        <v>UPA BARRA DE JANGADA - C.G 005/2022</v>
      </c>
      <c r="C50" s="10"/>
      <c r="D50" s="11" t="str">
        <f>'[1]TCE - ANEXO III - Preencher'!E59</f>
        <v>DENISE LOPES DE BRITO ALVES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322205</v>
      </c>
      <c r="G50" s="13">
        <f>IF('[1]TCE - ANEXO III - Preencher'!H59="","",'[1]TCE - ANEXO III - Preencher'!H59)</f>
        <v>45474</v>
      </c>
      <c r="H50" s="14">
        <f>'[1]TCE - ANEXO III - Preencher'!I59</f>
        <v>0</v>
      </c>
      <c r="I50" s="14">
        <f>'[1]TCE - ANEXO III - Preencher'!J59</f>
        <v>169.36</v>
      </c>
      <c r="J50" s="14">
        <f>'[1]TCE - ANEXO III - Preencher'!K59</f>
        <v>0</v>
      </c>
      <c r="K50" s="15">
        <f>'[1]TCE - ANEXO III - Preencher'!L59</f>
        <v>191.27972972972901</v>
      </c>
      <c r="L50" s="15">
        <f>'[1]TCE - ANEXO III - Preencher'!M59</f>
        <v>1.32</v>
      </c>
      <c r="M50" s="15">
        <f t="shared" si="1"/>
        <v>189.95972972972902</v>
      </c>
      <c r="N50" s="15">
        <f>'[1]TCE - ANEXO III - Preencher'!O59</f>
        <v>2.61</v>
      </c>
      <c r="O50" s="15">
        <f>'[1]TCE - ANEXO III - Preencher'!P59</f>
        <v>0</v>
      </c>
      <c r="P50" s="16">
        <f t="shared" si="2"/>
        <v>2.61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361.92972972972905</v>
      </c>
    </row>
    <row r="51" spans="1:28" x14ac:dyDescent="0.2">
      <c r="A51" s="8">
        <f>IFERROR(VLOOKUP(B51,'[1]DADOS (OCULTAR)'!$Q$3:$S$133,3,0),"")</f>
        <v>10739225002242</v>
      </c>
      <c r="B51" s="9" t="str">
        <f>'[1]TCE - ANEXO III - Preencher'!C60</f>
        <v>UPA BARRA DE JANGADA - C.G 005/2022</v>
      </c>
      <c r="C51" s="10"/>
      <c r="D51" s="11" t="str">
        <f>'[1]TCE - ANEXO III - Preencher'!E60</f>
        <v xml:space="preserve">EDILSON  BERNARDO DA SILVA 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515205</v>
      </c>
      <c r="G51" s="13">
        <f>IF('[1]TCE - ANEXO III - Preencher'!H60="","",'[1]TCE - ANEXO III - Preencher'!H60)</f>
        <v>45474</v>
      </c>
      <c r="H51" s="14">
        <f>'[1]TCE - ANEXO III - Preencher'!I60</f>
        <v>0</v>
      </c>
      <c r="I51" s="14">
        <f>'[1]TCE - ANEXO III - Preencher'!J60</f>
        <v>513.29999999999995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3.31</v>
      </c>
      <c r="O51" s="15">
        <f>'[1]TCE - ANEXO III - Preencher'!P60</f>
        <v>0</v>
      </c>
      <c r="P51" s="16">
        <f t="shared" si="2"/>
        <v>3.31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1801.02</v>
      </c>
      <c r="Y51" s="15">
        <f>'[1]TCE - ANEXO III - Preencher'!Z60</f>
        <v>0</v>
      </c>
      <c r="Z51" s="16">
        <f t="shared" si="5"/>
        <v>1801.02</v>
      </c>
      <c r="AA51" s="17" t="str">
        <f>IF('[1]TCE - ANEXO III - Preencher'!AB60="","",'[1]TCE - ANEXO III - Preencher'!AB60)</f>
        <v>PISO ENFERMAGEM</v>
      </c>
      <c r="AB51" s="15">
        <f t="shared" si="0"/>
        <v>2317.63</v>
      </c>
    </row>
    <row r="52" spans="1:28" x14ac:dyDescent="0.2">
      <c r="A52" s="8">
        <f>IFERROR(VLOOKUP(B52,'[1]DADOS (OCULTAR)'!$Q$3:$S$133,3,0),"")</f>
        <v>10739225002242</v>
      </c>
      <c r="B52" s="9" t="str">
        <f>'[1]TCE - ANEXO III - Preencher'!C61</f>
        <v>UPA BARRA DE JANGADA - C.G 005/2022</v>
      </c>
      <c r="C52" s="10"/>
      <c r="D52" s="11" t="str">
        <f>'[1]TCE - ANEXO III - Preencher'!E61</f>
        <v>EDUARDA SILVA FERREIRA DE PAULA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322205</v>
      </c>
      <c r="G52" s="13">
        <f>IF('[1]TCE - ANEXO III - Preencher'!H61="","",'[1]TCE - ANEXO III - Preencher'!H61)</f>
        <v>45474</v>
      </c>
      <c r="H52" s="14">
        <f>'[1]TCE - ANEXO III - Preencher'!I61</f>
        <v>0</v>
      </c>
      <c r="I52" s="14">
        <f>'[1]TCE - ANEXO III - Preencher'!J61</f>
        <v>278.55</v>
      </c>
      <c r="J52" s="14">
        <f>'[1]TCE - ANEXO III - Preencher'!K61</f>
        <v>0</v>
      </c>
      <c r="K52" s="15">
        <f>'[1]TCE - ANEXO III - Preencher'!L61</f>
        <v>191.27972972972901</v>
      </c>
      <c r="L52" s="15">
        <f>'[1]TCE - ANEXO III - Preencher'!M61</f>
        <v>1.41</v>
      </c>
      <c r="M52" s="15">
        <f t="shared" si="1"/>
        <v>189.86972972972902</v>
      </c>
      <c r="N52" s="15">
        <f>'[1]TCE - ANEXO III - Preencher'!O61</f>
        <v>2.61</v>
      </c>
      <c r="O52" s="15">
        <f>'[1]TCE - ANEXO III - Preencher'!P61</f>
        <v>0</v>
      </c>
      <c r="P52" s="16">
        <f t="shared" si="2"/>
        <v>2.61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1771.3</v>
      </c>
      <c r="Y52" s="15">
        <f>'[1]TCE - ANEXO III - Preencher'!Z61</f>
        <v>0</v>
      </c>
      <c r="Z52" s="16">
        <f t="shared" si="5"/>
        <v>1771.3</v>
      </c>
      <c r="AA52" s="17" t="str">
        <f>IF('[1]TCE - ANEXO III - Preencher'!AB61="","",'[1]TCE - ANEXO III - Preencher'!AB61)</f>
        <v>PISO ENFERMAGEM</v>
      </c>
      <c r="AB52" s="15">
        <f t="shared" si="0"/>
        <v>2242.329729729729</v>
      </c>
    </row>
    <row r="53" spans="1:28" x14ac:dyDescent="0.2">
      <c r="A53" s="8">
        <f>IFERROR(VLOOKUP(B53,'[1]DADOS (OCULTAR)'!$Q$3:$S$133,3,0),"")</f>
        <v>10739225002242</v>
      </c>
      <c r="B53" s="9" t="str">
        <f>'[1]TCE - ANEXO III - Preencher'!C62</f>
        <v>UPA BARRA DE JANGADA - C.G 005/2022</v>
      </c>
      <c r="C53" s="10"/>
      <c r="D53" s="11" t="str">
        <f>'[1]TCE - ANEXO III - Preencher'!E62</f>
        <v>EDUARDO DIAS DOS SANTOS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223505</v>
      </c>
      <c r="G53" s="13">
        <f>IF('[1]TCE - ANEXO III - Preencher'!H62="","",'[1]TCE - ANEXO III - Preencher'!H62)</f>
        <v>45474</v>
      </c>
      <c r="H53" s="14">
        <f>'[1]TCE - ANEXO III - Preencher'!I62</f>
        <v>0</v>
      </c>
      <c r="I53" s="14">
        <f>'[1]TCE - ANEXO III - Preencher'!J62</f>
        <v>148.82</v>
      </c>
      <c r="J53" s="14">
        <f>'[1]TCE - ANEXO III - Preencher'!K62</f>
        <v>0</v>
      </c>
      <c r="K53" s="15">
        <f>'[1]TCE - ANEXO III - Preencher'!L62</f>
        <v>191.27972972972901</v>
      </c>
      <c r="L53" s="15">
        <f>'[1]TCE - ANEXO III - Preencher'!M62</f>
        <v>1.41</v>
      </c>
      <c r="M53" s="15">
        <f t="shared" si="1"/>
        <v>189.86972972972902</v>
      </c>
      <c r="N53" s="15">
        <f>'[1]TCE - ANEXO III - Preencher'!O62</f>
        <v>2.61</v>
      </c>
      <c r="O53" s="15">
        <f>'[1]TCE - ANEXO III - Preencher'!P62</f>
        <v>0</v>
      </c>
      <c r="P53" s="16">
        <f t="shared" si="2"/>
        <v>2.61</v>
      </c>
      <c r="Q53" s="15">
        <f>'[1]TCE - ANEXO III - Preencher'!R62</f>
        <v>194.931318681318</v>
      </c>
      <c r="R53" s="15">
        <f>'[1]TCE - ANEXO III - Preencher'!S62</f>
        <v>84.72</v>
      </c>
      <c r="S53" s="16">
        <f t="shared" si="3"/>
        <v>110.21131868131801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>PISO ENFERMAGEM</v>
      </c>
      <c r="AB53" s="15">
        <f t="shared" si="0"/>
        <v>451.51104841104706</v>
      </c>
    </row>
    <row r="54" spans="1:28" x14ac:dyDescent="0.2">
      <c r="A54" s="8">
        <f>IFERROR(VLOOKUP(B54,'[1]DADOS (OCULTAR)'!$Q$3:$S$133,3,0),"")</f>
        <v>10739225002242</v>
      </c>
      <c r="B54" s="9" t="str">
        <f>'[1]TCE - ANEXO III - Preencher'!C63</f>
        <v>UPA BARRA DE JANGADA - C.G 005/2022</v>
      </c>
      <c r="C54" s="10"/>
      <c r="D54" s="11" t="str">
        <f>'[1]TCE - ANEXO III - Preencher'!E63</f>
        <v>EDVANIA VIANA DE LIRA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223505</v>
      </c>
      <c r="G54" s="13">
        <f>IF('[1]TCE - ANEXO III - Preencher'!H63="","",'[1]TCE - ANEXO III - Preencher'!H63)</f>
        <v>45474</v>
      </c>
      <c r="H54" s="14">
        <f>'[1]TCE - ANEXO III - Preencher'!I63</f>
        <v>0</v>
      </c>
      <c r="I54" s="14">
        <f>'[1]TCE - ANEXO III - Preencher'!J63</f>
        <v>296.64</v>
      </c>
      <c r="J54" s="14">
        <f>'[1]TCE - ANEXO III - Preencher'!K63</f>
        <v>0</v>
      </c>
      <c r="K54" s="15">
        <f>'[1]TCE - ANEXO III - Preencher'!L63</f>
        <v>191.27972972972901</v>
      </c>
      <c r="L54" s="15">
        <f>'[1]TCE - ANEXO III - Preencher'!M63</f>
        <v>1.32</v>
      </c>
      <c r="M54" s="15">
        <f t="shared" si="1"/>
        <v>189.95972972972902</v>
      </c>
      <c r="N54" s="15">
        <f>'[1]TCE - ANEXO III - Preencher'!O63</f>
        <v>2.61</v>
      </c>
      <c r="O54" s="15">
        <f>'[1]TCE - ANEXO III - Preencher'!P63</f>
        <v>0</v>
      </c>
      <c r="P54" s="16">
        <f t="shared" si="2"/>
        <v>2.61</v>
      </c>
      <c r="Q54" s="15">
        <f>'[1]TCE - ANEXO III - Preencher'!R63</f>
        <v>194.931318681318</v>
      </c>
      <c r="R54" s="15">
        <f>'[1]TCE - ANEXO III - Preencher'!S63</f>
        <v>79.069999999999993</v>
      </c>
      <c r="S54" s="16">
        <f t="shared" si="3"/>
        <v>115.86131868131801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1771.3</v>
      </c>
      <c r="Y54" s="15">
        <f>'[1]TCE - ANEXO III - Preencher'!Z63</f>
        <v>0</v>
      </c>
      <c r="Z54" s="16">
        <f t="shared" si="5"/>
        <v>1771.3</v>
      </c>
      <c r="AA54" s="17" t="str">
        <f>IF('[1]TCE - ANEXO III - Preencher'!AB63="","",'[1]TCE - ANEXO III - Preencher'!AB63)</f>
        <v>PISO ENFERMAGEM</v>
      </c>
      <c r="AB54" s="15">
        <f t="shared" si="0"/>
        <v>2376.371048411047</v>
      </c>
    </row>
    <row r="55" spans="1:28" x14ac:dyDescent="0.2">
      <c r="A55" s="8">
        <f>IFERROR(VLOOKUP(B55,'[1]DADOS (OCULTAR)'!$Q$3:$S$133,3,0),"")</f>
        <v>10739225002242</v>
      </c>
      <c r="B55" s="9" t="str">
        <f>'[1]TCE - ANEXO III - Preencher'!C64</f>
        <v>UPA BARRA DE JANGADA - C.G 005/2022</v>
      </c>
      <c r="C55" s="10"/>
      <c r="D55" s="11" t="str">
        <f>'[1]TCE - ANEXO III - Preencher'!E64</f>
        <v>ELIANE APARECIDA DE LIMA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>
        <f>'[1]TCE - ANEXO III - Preencher'!G64</f>
        <v>782305</v>
      </c>
      <c r="G55" s="13">
        <f>IF('[1]TCE - ANEXO III - Preencher'!H64="","",'[1]TCE - ANEXO III - Preencher'!H64)</f>
        <v>45474</v>
      </c>
      <c r="H55" s="14">
        <f>'[1]TCE - ANEXO III - Preencher'!I64</f>
        <v>0</v>
      </c>
      <c r="I55" s="14">
        <f>'[1]TCE - ANEXO III - Preencher'!J64</f>
        <v>388.11</v>
      </c>
      <c r="J55" s="14">
        <f>'[1]TCE - ANEXO III - Preencher'!K64</f>
        <v>0</v>
      </c>
      <c r="K55" s="15">
        <f>'[1]TCE - ANEXO III - Preencher'!L64</f>
        <v>191.27972972972901</v>
      </c>
      <c r="L55" s="15">
        <f>'[1]TCE - ANEXO III - Preencher'!M64</f>
        <v>1.86</v>
      </c>
      <c r="M55" s="15">
        <f t="shared" si="1"/>
        <v>189.419729729729</v>
      </c>
      <c r="N55" s="15">
        <f>'[1]TCE - ANEXO III - Preencher'!O64</f>
        <v>3.31</v>
      </c>
      <c r="O55" s="15">
        <f>'[1]TCE - ANEXO III - Preencher'!P64</f>
        <v>0</v>
      </c>
      <c r="P55" s="16">
        <f t="shared" si="2"/>
        <v>3.31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2582.15</v>
      </c>
      <c r="Y55" s="15">
        <f>'[1]TCE - ANEXO III - Preencher'!Z64</f>
        <v>0</v>
      </c>
      <c r="Z55" s="16">
        <f t="shared" si="5"/>
        <v>2582.15</v>
      </c>
      <c r="AA55" s="17" t="str">
        <f>IF('[1]TCE - ANEXO III - Preencher'!AB64="","",'[1]TCE - ANEXO III - Preencher'!AB64)</f>
        <v>PISO ENFERMAGEM</v>
      </c>
      <c r="AB55" s="15">
        <f t="shared" si="0"/>
        <v>3162.9897297297293</v>
      </c>
    </row>
    <row r="56" spans="1:28" x14ac:dyDescent="0.2">
      <c r="A56" s="8">
        <f>IFERROR(VLOOKUP(B56,'[1]DADOS (OCULTAR)'!$Q$3:$S$133,3,0),"")</f>
        <v>10739225002242</v>
      </c>
      <c r="B56" s="9" t="str">
        <f>'[1]TCE - ANEXO III - Preencher'!C65</f>
        <v>UPA BARRA DE JANGADA - C.G 005/2022</v>
      </c>
      <c r="C56" s="10"/>
      <c r="D56" s="11" t="str">
        <f>'[1]TCE - ANEXO III - Preencher'!E65</f>
        <v>ELIETE OLIVEIRA ROCHA DOS SANTOS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322205</v>
      </c>
      <c r="G56" s="13">
        <f>IF('[1]TCE - ANEXO III - Preencher'!H65="","",'[1]TCE - ANEXO III - Preencher'!H65)</f>
        <v>45474</v>
      </c>
      <c r="H56" s="14">
        <f>'[1]TCE - ANEXO III - Preencher'!I65</f>
        <v>0</v>
      </c>
      <c r="I56" s="14">
        <f>'[1]TCE - ANEXO III - Preencher'!J65</f>
        <v>155.15</v>
      </c>
      <c r="J56" s="14">
        <f>'[1]TCE - ANEXO III - Preencher'!K65</f>
        <v>0</v>
      </c>
      <c r="K56" s="15">
        <f>'[1]TCE - ANEXO III - Preencher'!L65</f>
        <v>191.27972972972901</v>
      </c>
      <c r="L56" s="15">
        <f>'[1]TCE - ANEXO III - Preencher'!M65</f>
        <v>1.41</v>
      </c>
      <c r="M56" s="15">
        <f t="shared" si="1"/>
        <v>189.86972972972902</v>
      </c>
      <c r="N56" s="15">
        <f>'[1]TCE - ANEXO III - Preencher'!O65</f>
        <v>2.61</v>
      </c>
      <c r="O56" s="15">
        <f>'[1]TCE - ANEXO III - Preencher'!P65</f>
        <v>0</v>
      </c>
      <c r="P56" s="16">
        <f t="shared" si="2"/>
        <v>2.61</v>
      </c>
      <c r="Q56" s="15">
        <f>'[1]TCE - ANEXO III - Preencher'!R65</f>
        <v>194.931318681318</v>
      </c>
      <c r="R56" s="15">
        <f>'[1]TCE - ANEXO III - Preencher'!S65</f>
        <v>84.72</v>
      </c>
      <c r="S56" s="16">
        <f t="shared" si="3"/>
        <v>110.21131868131801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>PISO ENFERMAGEM</v>
      </c>
      <c r="AB56" s="15">
        <f t="shared" si="0"/>
        <v>457.84104841104704</v>
      </c>
    </row>
    <row r="57" spans="1:28" x14ac:dyDescent="0.2">
      <c r="A57" s="8">
        <f>IFERROR(VLOOKUP(B57,'[1]DADOS (OCULTAR)'!$Q$3:$S$133,3,0),"")</f>
        <v>10739225002242</v>
      </c>
      <c r="B57" s="9" t="str">
        <f>'[1]TCE - ANEXO III - Preencher'!C66</f>
        <v>UPA BARRA DE JANGADA - C.G 005/2022</v>
      </c>
      <c r="C57" s="10"/>
      <c r="D57" s="11" t="str">
        <f>'[1]TCE - ANEXO III - Preencher'!E66</f>
        <v>ELIVAN DIONIZIO DA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>
        <f>'[1]TCE - ANEXO III - Preencher'!G66</f>
        <v>411010</v>
      </c>
      <c r="G57" s="13">
        <f>IF('[1]TCE - ANEXO III - Preencher'!H66="","",'[1]TCE - ANEXO III - Preencher'!H66)</f>
        <v>45474</v>
      </c>
      <c r="H57" s="14">
        <f>'[1]TCE - ANEXO III - Preencher'!I66</f>
        <v>0</v>
      </c>
      <c r="I57" s="14">
        <f>'[1]TCE - ANEXO III - Preencher'!J66</f>
        <v>185.26</v>
      </c>
      <c r="J57" s="14">
        <f>'[1]TCE - ANEXO III - Preencher'!K66</f>
        <v>0</v>
      </c>
      <c r="K57" s="15">
        <f>'[1]TCE - ANEXO III - Preencher'!L66</f>
        <v>191.27972972972901</v>
      </c>
      <c r="L57" s="15">
        <f>'[1]TCE - ANEXO III - Preencher'!M66</f>
        <v>1.62</v>
      </c>
      <c r="M57" s="15">
        <f t="shared" si="1"/>
        <v>189.65972972972901</v>
      </c>
      <c r="N57" s="15">
        <f>'[1]TCE - ANEXO III - Preencher'!O66</f>
        <v>2.61</v>
      </c>
      <c r="O57" s="15">
        <f>'[1]TCE - ANEXO III - Preencher'!P66</f>
        <v>0</v>
      </c>
      <c r="P57" s="16">
        <f t="shared" si="2"/>
        <v>2.61</v>
      </c>
      <c r="Q57" s="15">
        <f>'[1]TCE - ANEXO III - Preencher'!R66</f>
        <v>194.931318681318</v>
      </c>
      <c r="R57" s="15">
        <f>'[1]TCE - ANEXO III - Preencher'!S66</f>
        <v>97.02</v>
      </c>
      <c r="S57" s="16">
        <f t="shared" si="3"/>
        <v>97.911318681318008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475.44104841104701</v>
      </c>
    </row>
    <row r="58" spans="1:28" x14ac:dyDescent="0.2">
      <c r="A58" s="8">
        <f>IFERROR(VLOOKUP(B58,'[1]DADOS (OCULTAR)'!$Q$3:$S$133,3,0),"")</f>
        <v>10739225002242</v>
      </c>
      <c r="B58" s="9" t="str">
        <f>'[1]TCE - ANEXO III - Preencher'!C67</f>
        <v>UPA BARRA DE JANGADA - C.G 005/2022</v>
      </c>
      <c r="C58" s="10"/>
      <c r="D58" s="11" t="str">
        <f>'[1]TCE - ANEXO III - Preencher'!E67</f>
        <v>ELIZIA ERONITA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322205</v>
      </c>
      <c r="G58" s="13">
        <f>IF('[1]TCE - ANEXO III - Preencher'!H67="","",'[1]TCE - ANEXO III - Preencher'!H67)</f>
        <v>45474</v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2890.54</v>
      </c>
      <c r="K58" s="15">
        <f>'[1]TCE - ANEXO III - Preencher'!L67</f>
        <v>191.27972972972901</v>
      </c>
      <c r="L58" s="15">
        <f>'[1]TCE - ANEXO III - Preencher'!M67</f>
        <v>0.85</v>
      </c>
      <c r="M58" s="15">
        <f t="shared" si="1"/>
        <v>190.42972972972902</v>
      </c>
      <c r="N58" s="15">
        <f>'[1]TCE - ANEXO III - Preencher'!O67</f>
        <v>2.61</v>
      </c>
      <c r="O58" s="15">
        <f>'[1]TCE - ANEXO III - Preencher'!P67</f>
        <v>0</v>
      </c>
      <c r="P58" s="16">
        <f t="shared" si="2"/>
        <v>2.61</v>
      </c>
      <c r="Q58" s="15">
        <f>'[1]TCE - ANEXO III - Preencher'!R67</f>
        <v>194.931318681318</v>
      </c>
      <c r="R58" s="15">
        <f>'[1]TCE - ANEXO III - Preencher'!S67</f>
        <v>50.83</v>
      </c>
      <c r="S58" s="16">
        <f t="shared" si="3"/>
        <v>144.10131868131799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3227.681048411047</v>
      </c>
    </row>
    <row r="59" spans="1:28" x14ac:dyDescent="0.2">
      <c r="A59" s="8">
        <f>IFERROR(VLOOKUP(B59,'[1]DADOS (OCULTAR)'!$Q$3:$S$133,3,0),"")</f>
        <v>10739225002242</v>
      </c>
      <c r="B59" s="9" t="str">
        <f>'[1]TCE - ANEXO III - Preencher'!C68</f>
        <v>UPA BARRA DE JANGADA - C.G 005/2022</v>
      </c>
      <c r="C59" s="10"/>
      <c r="D59" s="11" t="str">
        <f>'[1]TCE - ANEXO III - Preencher'!E68</f>
        <v>ELOYSA RAMOS DOS SANTOS</v>
      </c>
      <c r="E59" s="9" t="str">
        <f>IF('[1]TCE - ANEXO III - Preencher'!F68="4 - Assistência Odontológica","2 - Outros Profissionais da Saúde",'[1]TCE - ANEXO III - Preencher'!F68)</f>
        <v>3 - Administrativo</v>
      </c>
      <c r="F59" s="12">
        <f>'[1]TCE - ANEXO III - Preencher'!G68</f>
        <v>411010</v>
      </c>
      <c r="G59" s="13">
        <f>IF('[1]TCE - ANEXO III - Preencher'!H68="","",'[1]TCE - ANEXO III - Preencher'!H68)</f>
        <v>45474</v>
      </c>
      <c r="H59" s="14">
        <f>'[1]TCE - ANEXO III - Preencher'!I68</f>
        <v>0</v>
      </c>
      <c r="I59" s="14">
        <f>'[1]TCE - ANEXO III - Preencher'!J68</f>
        <v>13.26</v>
      </c>
      <c r="J59" s="14">
        <f>'[1]TCE - ANEXO III - Preencher'!K68</f>
        <v>0</v>
      </c>
      <c r="K59" s="15">
        <f>'[1]TCE - ANEXO III - Preencher'!L68</f>
        <v>191.27972972972901</v>
      </c>
      <c r="L59" s="15">
        <f>'[1]TCE - ANEXO III - Preencher'!M68</f>
        <v>0.66</v>
      </c>
      <c r="M59" s="15">
        <f t="shared" si="1"/>
        <v>190.61972972972902</v>
      </c>
      <c r="N59" s="15">
        <f>'[1]TCE - ANEXO III - Preencher'!O68</f>
        <v>2.61</v>
      </c>
      <c r="O59" s="15">
        <f>'[1]TCE - ANEXO III - Preencher'!P68</f>
        <v>0</v>
      </c>
      <c r="P59" s="16">
        <f t="shared" si="2"/>
        <v>2.61</v>
      </c>
      <c r="Q59" s="15">
        <f>'[1]TCE - ANEXO III - Preencher'!R68</f>
        <v>194.931318681318</v>
      </c>
      <c r="R59" s="15">
        <f>'[1]TCE - ANEXO III - Preencher'!S68</f>
        <v>39.799999999999997</v>
      </c>
      <c r="S59" s="16">
        <f t="shared" si="3"/>
        <v>155.13131868131802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>PISO ENFERMAGEM</v>
      </c>
      <c r="AB59" s="15">
        <f t="shared" si="0"/>
        <v>361.62104841104701</v>
      </c>
    </row>
    <row r="60" spans="1:28" x14ac:dyDescent="0.2">
      <c r="A60" s="8">
        <f>IFERROR(VLOOKUP(B60,'[1]DADOS (OCULTAR)'!$Q$3:$S$133,3,0),"")</f>
        <v>10739225002242</v>
      </c>
      <c r="B60" s="9" t="str">
        <f>'[1]TCE - ANEXO III - Preencher'!C69</f>
        <v>UPA BARRA DE JANGADA - C.G 005/2022</v>
      </c>
      <c r="C60" s="10"/>
      <c r="D60" s="11" t="str">
        <f>'[1]TCE - ANEXO III - Preencher'!E69</f>
        <v>EMILI PAULA JOSE DO NASCIMENTO MELO</v>
      </c>
      <c r="E60" s="9" t="str">
        <f>IF('[1]TCE - ANEXO III - Preencher'!F69="4 - Assistência Odontológica","2 - Outros Profissionais da Saúde",'[1]TCE - ANEXO III - Preencher'!F69)</f>
        <v>3 - Administrativo</v>
      </c>
      <c r="F60" s="12">
        <f>'[1]TCE - ANEXO III - Preencher'!G69</f>
        <v>322205</v>
      </c>
      <c r="G60" s="13">
        <f>IF('[1]TCE - ANEXO III - Preencher'!H69="","",'[1]TCE - ANEXO III - Preencher'!H69)</f>
        <v>45474</v>
      </c>
      <c r="H60" s="14">
        <f>'[1]TCE - ANEXO III - Preencher'!I69</f>
        <v>0</v>
      </c>
      <c r="I60" s="14">
        <f>'[1]TCE - ANEXO III - Preencher'!J69</f>
        <v>277.25</v>
      </c>
      <c r="J60" s="14">
        <f>'[1]TCE - ANEXO III - Preencher'!K69</f>
        <v>0</v>
      </c>
      <c r="K60" s="15">
        <f>'[1]TCE - ANEXO III - Preencher'!L69</f>
        <v>191.27972972972901</v>
      </c>
      <c r="L60" s="15">
        <f>'[1]TCE - ANEXO III - Preencher'!M69</f>
        <v>1.41</v>
      </c>
      <c r="M60" s="15">
        <f t="shared" si="1"/>
        <v>189.86972972972902</v>
      </c>
      <c r="N60" s="15">
        <f>'[1]TCE - ANEXO III - Preencher'!O69</f>
        <v>2.61</v>
      </c>
      <c r="O60" s="15">
        <f>'[1]TCE - ANEXO III - Preencher'!P69</f>
        <v>0</v>
      </c>
      <c r="P60" s="16">
        <f t="shared" si="2"/>
        <v>2.61</v>
      </c>
      <c r="Q60" s="15">
        <f>'[1]TCE - ANEXO III - Preencher'!R69</f>
        <v>194.931318681318</v>
      </c>
      <c r="R60" s="15">
        <f>'[1]TCE - ANEXO III - Preencher'!S69</f>
        <v>84.72</v>
      </c>
      <c r="S60" s="16">
        <f t="shared" si="3"/>
        <v>110.21131868131801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1771.3</v>
      </c>
      <c r="Y60" s="15">
        <f>'[1]TCE - ANEXO III - Preencher'!Z69</f>
        <v>0</v>
      </c>
      <c r="Z60" s="16">
        <f t="shared" si="5"/>
        <v>1771.3</v>
      </c>
      <c r="AA60" s="17" t="str">
        <f>IF('[1]TCE - ANEXO III - Preencher'!AB69="","",'[1]TCE - ANEXO III - Preencher'!AB69)</f>
        <v>PISO ENFERMAGEM</v>
      </c>
      <c r="AB60" s="15">
        <f t="shared" si="0"/>
        <v>2351.2410484110469</v>
      </c>
    </row>
    <row r="61" spans="1:28" x14ac:dyDescent="0.2">
      <c r="A61" s="8">
        <f>IFERROR(VLOOKUP(B61,'[1]DADOS (OCULTAR)'!$Q$3:$S$133,3,0),"")</f>
        <v>10739225002242</v>
      </c>
      <c r="B61" s="9" t="str">
        <f>'[1]TCE - ANEXO III - Preencher'!C70</f>
        <v>UPA BARRA DE JANGADA - C.G 005/2022</v>
      </c>
      <c r="C61" s="10"/>
      <c r="D61" s="11" t="str">
        <f>'[1]TCE - ANEXO III - Preencher'!E70</f>
        <v xml:space="preserve">EMYLAINE NASCIMENTO LUCENA DA SILVA </v>
      </c>
      <c r="E61" s="9" t="str">
        <f>IF('[1]TCE - ANEXO III - Preencher'!F70="4 - Assistência Odontológica","2 - Outros Profissionais da Saúde",'[1]TCE - ANEXO III - Preencher'!F70)</f>
        <v>3 - Administrativo</v>
      </c>
      <c r="F61" s="12">
        <f>'[1]TCE - ANEXO III - Preencher'!G70</f>
        <v>322205</v>
      </c>
      <c r="G61" s="13">
        <f>IF('[1]TCE - ANEXO III - Preencher'!H70="","",'[1]TCE - ANEXO III - Preencher'!H70)</f>
        <v>45474</v>
      </c>
      <c r="H61" s="14">
        <f>'[1]TCE - ANEXO III - Preencher'!I70</f>
        <v>0</v>
      </c>
      <c r="I61" s="14">
        <f>'[1]TCE - ANEXO III - Preencher'!J70</f>
        <v>13.26</v>
      </c>
      <c r="J61" s="14">
        <f>'[1]TCE - ANEXO III - Preencher'!K70</f>
        <v>0</v>
      </c>
      <c r="K61" s="15">
        <f>'[1]TCE - ANEXO III - Preencher'!L70</f>
        <v>191.27972972972901</v>
      </c>
      <c r="L61" s="15">
        <f>'[1]TCE - ANEXO III - Preencher'!M70</f>
        <v>0.66</v>
      </c>
      <c r="M61" s="15">
        <f t="shared" si="1"/>
        <v>190.61972972972902</v>
      </c>
      <c r="N61" s="15">
        <f>'[1]TCE - ANEXO III - Preencher'!O70</f>
        <v>2.61</v>
      </c>
      <c r="O61" s="15">
        <f>'[1]TCE - ANEXO III - Preencher'!P70</f>
        <v>0</v>
      </c>
      <c r="P61" s="16">
        <f t="shared" si="2"/>
        <v>2.61</v>
      </c>
      <c r="Q61" s="15">
        <f>'[1]TCE - ANEXO III - Preencher'!R70</f>
        <v>194.931318681318</v>
      </c>
      <c r="R61" s="15">
        <f>'[1]TCE - ANEXO III - Preencher'!S70</f>
        <v>39.799999999999997</v>
      </c>
      <c r="S61" s="16">
        <f t="shared" si="3"/>
        <v>155.13131868131802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>PISO ENFERMAGEM</v>
      </c>
      <c r="AB61" s="15">
        <f t="shared" si="0"/>
        <v>361.62104841104701</v>
      </c>
    </row>
    <row r="62" spans="1:28" x14ac:dyDescent="0.2">
      <c r="A62" s="8">
        <f>IFERROR(VLOOKUP(B62,'[1]DADOS (OCULTAR)'!$Q$3:$S$133,3,0),"")</f>
        <v>10739225002242</v>
      </c>
      <c r="B62" s="9" t="str">
        <f>'[1]TCE - ANEXO III - Preencher'!C71</f>
        <v>UPA BARRA DE JANGADA - C.G 005/2022</v>
      </c>
      <c r="C62" s="10"/>
      <c r="D62" s="11" t="str">
        <f>'[1]TCE - ANEXO III - Preencher'!E71</f>
        <v>ERONILDES MARIA DASILVA PESSOA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322205</v>
      </c>
      <c r="G62" s="13">
        <f>IF('[1]TCE - ANEXO III - Preencher'!H71="","",'[1]TCE - ANEXO III - Preencher'!H71)</f>
        <v>45474</v>
      </c>
      <c r="H62" s="14">
        <f>'[1]TCE - ANEXO III - Preencher'!I71</f>
        <v>0</v>
      </c>
      <c r="I62" s="14">
        <f>'[1]TCE - ANEXO III - Preencher'!J71</f>
        <v>342.29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2.61</v>
      </c>
      <c r="O62" s="15">
        <f>'[1]TCE - ANEXO III - Preencher'!P71</f>
        <v>0</v>
      </c>
      <c r="P62" s="16">
        <f t="shared" si="2"/>
        <v>2.61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1771.3</v>
      </c>
      <c r="Y62" s="15">
        <f>'[1]TCE - ANEXO III - Preencher'!Z71</f>
        <v>0</v>
      </c>
      <c r="Z62" s="16">
        <f t="shared" si="5"/>
        <v>1771.3</v>
      </c>
      <c r="AA62" s="17" t="str">
        <f>IF('[1]TCE - ANEXO III - Preencher'!AB71="","",'[1]TCE - ANEXO III - Preencher'!AB71)</f>
        <v>PISO ENFERMAGEM</v>
      </c>
      <c r="AB62" s="15">
        <f t="shared" si="0"/>
        <v>2116.1999999999998</v>
      </c>
    </row>
    <row r="63" spans="1:28" x14ac:dyDescent="0.2">
      <c r="A63" s="8">
        <f>IFERROR(VLOOKUP(B63,'[1]DADOS (OCULTAR)'!$Q$3:$S$133,3,0),"")</f>
        <v>10739225002242</v>
      </c>
      <c r="B63" s="9" t="str">
        <f>'[1]TCE - ANEXO III - Preencher'!C72</f>
        <v>UPA BARRA DE JANGADA - C.G 005/2022</v>
      </c>
      <c r="C63" s="10"/>
      <c r="D63" s="11" t="str">
        <f>'[1]TCE - ANEXO III - Preencher'!E72</f>
        <v>ERONITA CECILIA MACHADO LINS</v>
      </c>
      <c r="E63" s="9" t="str">
        <f>IF('[1]TCE - ANEXO III - Preencher'!F72="4 - Assistência Odontológica","2 - Outros Profissionais da Saúde",'[1]TCE - ANEXO III - Preencher'!F72)</f>
        <v>3 - Administrativo</v>
      </c>
      <c r="F63" s="12">
        <f>'[1]TCE - ANEXO III - Preencher'!G72</f>
        <v>782320</v>
      </c>
      <c r="G63" s="13">
        <f>IF('[1]TCE - ANEXO III - Preencher'!H72="","",'[1]TCE - ANEXO III - Preencher'!H72)</f>
        <v>45474</v>
      </c>
      <c r="H63" s="14">
        <f>'[1]TCE - ANEXO III - Preencher'!I72</f>
        <v>0</v>
      </c>
      <c r="I63" s="14">
        <f>'[1]TCE - ANEXO III - Preencher'!J72</f>
        <v>280.72000000000003</v>
      </c>
      <c r="J63" s="14">
        <f>'[1]TCE - ANEXO III - Preencher'!K72</f>
        <v>0</v>
      </c>
      <c r="K63" s="15">
        <f>'[1]TCE - ANEXO III - Preencher'!L72</f>
        <v>191.27972972972901</v>
      </c>
      <c r="L63" s="15">
        <f>'[1]TCE - ANEXO III - Preencher'!M72</f>
        <v>1.32</v>
      </c>
      <c r="M63" s="15">
        <f t="shared" si="1"/>
        <v>189.95972972972902</v>
      </c>
      <c r="N63" s="15">
        <f>'[1]TCE - ANEXO III - Preencher'!O72</f>
        <v>2.61</v>
      </c>
      <c r="O63" s="15">
        <f>'[1]TCE - ANEXO III - Preencher'!P72</f>
        <v>0</v>
      </c>
      <c r="P63" s="16">
        <f t="shared" si="2"/>
        <v>2.61</v>
      </c>
      <c r="Q63" s="15">
        <f>'[1]TCE - ANEXO III - Preencher'!R72</f>
        <v>194.931318681318</v>
      </c>
      <c r="R63" s="15">
        <f>'[1]TCE - ANEXO III - Preencher'!S72</f>
        <v>79.069999999999993</v>
      </c>
      <c r="S63" s="16">
        <f t="shared" si="3"/>
        <v>115.86131868131801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1771.3</v>
      </c>
      <c r="Y63" s="15">
        <f>'[1]TCE - ANEXO III - Preencher'!Z72</f>
        <v>0</v>
      </c>
      <c r="Z63" s="16">
        <f t="shared" si="5"/>
        <v>1771.3</v>
      </c>
      <c r="AA63" s="17" t="str">
        <f>IF('[1]TCE - ANEXO III - Preencher'!AB72="","",'[1]TCE - ANEXO III - Preencher'!AB72)</f>
        <v>PISO ENFERMAGEM</v>
      </c>
      <c r="AB63" s="15">
        <f t="shared" si="0"/>
        <v>2360.4510484110469</v>
      </c>
    </row>
    <row r="64" spans="1:28" x14ac:dyDescent="0.2">
      <c r="A64" s="8">
        <f>IFERROR(VLOOKUP(B64,'[1]DADOS (OCULTAR)'!$Q$3:$S$133,3,0),"")</f>
        <v>10739225002242</v>
      </c>
      <c r="B64" s="9" t="str">
        <f>'[1]TCE - ANEXO III - Preencher'!C73</f>
        <v>UPA BARRA DE JANGADA - C.G 005/2022</v>
      </c>
      <c r="C64" s="10"/>
      <c r="D64" s="11" t="str">
        <f>'[1]TCE - ANEXO III - Preencher'!E73</f>
        <v>EVANEIDE DOS SANTOS PEREIRA RAMOS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322230</v>
      </c>
      <c r="G64" s="13">
        <f>IF('[1]TCE - ANEXO III - Preencher'!H73="","",'[1]TCE - ANEXO III - Preencher'!H73)</f>
        <v>45474</v>
      </c>
      <c r="H64" s="14">
        <f>'[1]TCE - ANEXO III - Preencher'!I73</f>
        <v>0</v>
      </c>
      <c r="I64" s="14">
        <f>'[1]TCE - ANEXO III - Preencher'!J73</f>
        <v>289.95</v>
      </c>
      <c r="J64" s="14">
        <f>'[1]TCE - ANEXO III - Preencher'!K73</f>
        <v>0</v>
      </c>
      <c r="K64" s="15">
        <f>'[1]TCE - ANEXO III - Preencher'!L73</f>
        <v>191.27972972972901</v>
      </c>
      <c r="L64" s="15">
        <f>'[1]TCE - ANEXO III - Preencher'!M73</f>
        <v>1.41</v>
      </c>
      <c r="M64" s="15">
        <f t="shared" si="1"/>
        <v>189.86972972972902</v>
      </c>
      <c r="N64" s="15">
        <f>'[1]TCE - ANEXO III - Preencher'!O73</f>
        <v>2.61</v>
      </c>
      <c r="O64" s="15">
        <f>'[1]TCE - ANEXO III - Preencher'!P73</f>
        <v>0</v>
      </c>
      <c r="P64" s="16">
        <f t="shared" si="2"/>
        <v>2.61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1771.3</v>
      </c>
      <c r="Y64" s="15">
        <f>'[1]TCE - ANEXO III - Preencher'!Z73</f>
        <v>0</v>
      </c>
      <c r="Z64" s="16">
        <f t="shared" si="5"/>
        <v>1771.3</v>
      </c>
      <c r="AA64" s="17" t="str">
        <f>IF('[1]TCE - ANEXO III - Preencher'!AB73="","",'[1]TCE - ANEXO III - Preencher'!AB73)</f>
        <v>PISO ENFERMAGEM</v>
      </c>
      <c r="AB64" s="15">
        <f t="shared" si="0"/>
        <v>2253.7297297297291</v>
      </c>
    </row>
    <row r="65" spans="1:28" x14ac:dyDescent="0.2">
      <c r="A65" s="8">
        <f>IFERROR(VLOOKUP(B65,'[1]DADOS (OCULTAR)'!$Q$3:$S$133,3,0),"")</f>
        <v>10739225002242</v>
      </c>
      <c r="B65" s="9" t="str">
        <f>'[1]TCE - ANEXO III - Preencher'!C74</f>
        <v>UPA BARRA DE JANGADA - C.G 005/2022</v>
      </c>
      <c r="C65" s="10"/>
      <c r="D65" s="11" t="str">
        <f>'[1]TCE - ANEXO III - Preencher'!E74</f>
        <v>FABIO SANTOS DE LIMA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>
        <f>'[1]TCE - ANEXO III - Preencher'!G74</f>
        <v>411010</v>
      </c>
      <c r="G65" s="13">
        <f>IF('[1]TCE - ANEXO III - Preencher'!H74="","",'[1]TCE - ANEXO III - Preencher'!H74)</f>
        <v>45474</v>
      </c>
      <c r="H65" s="14">
        <f>'[1]TCE - ANEXO III - Preencher'!I74</f>
        <v>0</v>
      </c>
      <c r="I65" s="14">
        <f>'[1]TCE - ANEXO III - Preencher'!J74</f>
        <v>143.47999999999999</v>
      </c>
      <c r="J65" s="14">
        <f>'[1]TCE - ANEXO III - Preencher'!K74</f>
        <v>0</v>
      </c>
      <c r="K65" s="15">
        <f>'[1]TCE - ANEXO III - Preencher'!L74</f>
        <v>191.27972972972901</v>
      </c>
      <c r="L65" s="15">
        <f>'[1]TCE - ANEXO III - Preencher'!M74</f>
        <v>1.51</v>
      </c>
      <c r="M65" s="15">
        <f t="shared" si="1"/>
        <v>189.76972972972902</v>
      </c>
      <c r="N65" s="15">
        <f>'[1]TCE - ANEXO III - Preencher'!O74</f>
        <v>2.61</v>
      </c>
      <c r="O65" s="15">
        <f>'[1]TCE - ANEXO III - Preencher'!P74</f>
        <v>0</v>
      </c>
      <c r="P65" s="16">
        <f t="shared" si="2"/>
        <v>2.61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>PISO ENFERMAGEM</v>
      </c>
      <c r="AB65" s="15">
        <f t="shared" si="0"/>
        <v>335.859729729729</v>
      </c>
    </row>
    <row r="66" spans="1:28" x14ac:dyDescent="0.2">
      <c r="A66" s="8">
        <f>IFERROR(VLOOKUP(B66,'[1]DADOS (OCULTAR)'!$Q$3:$S$133,3,0),"")</f>
        <v>10739225002242</v>
      </c>
      <c r="B66" s="9" t="str">
        <f>'[1]TCE - ANEXO III - Preencher'!C75</f>
        <v>UPA BARRA DE JANGADA - C.G 005/2022</v>
      </c>
      <c r="C66" s="10"/>
      <c r="D66" s="11" t="str">
        <f>'[1]TCE - ANEXO III - Preencher'!E75</f>
        <v>FAGNER FELIPE DA SILVA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>
        <f>'[1]TCE - ANEXO III - Preencher'!G75</f>
        <v>517410</v>
      </c>
      <c r="G66" s="13">
        <f>IF('[1]TCE - ANEXO III - Preencher'!H75="","",'[1]TCE - ANEXO III - Preencher'!H75)</f>
        <v>45474</v>
      </c>
      <c r="H66" s="14">
        <f>'[1]TCE - ANEXO III - Preencher'!I75</f>
        <v>0</v>
      </c>
      <c r="I66" s="14">
        <f>'[1]TCE - ANEXO III - Preencher'!J75</f>
        <v>154.59</v>
      </c>
      <c r="J66" s="14">
        <f>'[1]TCE - ANEXO III - Preencher'!K75</f>
        <v>0</v>
      </c>
      <c r="K66" s="15">
        <f>'[1]TCE - ANEXO III - Preencher'!L75</f>
        <v>191.27972972972901</v>
      </c>
      <c r="L66" s="15">
        <f>'[1]TCE - ANEXO III - Preencher'!M75</f>
        <v>1.41</v>
      </c>
      <c r="M66" s="15">
        <f t="shared" si="1"/>
        <v>189.86972972972902</v>
      </c>
      <c r="N66" s="15">
        <f>'[1]TCE - ANEXO III - Preencher'!O75</f>
        <v>2.61</v>
      </c>
      <c r="O66" s="15">
        <f>'[1]TCE - ANEXO III - Preencher'!P75</f>
        <v>0</v>
      </c>
      <c r="P66" s="16">
        <f t="shared" si="2"/>
        <v>2.61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347.06972972972903</v>
      </c>
    </row>
    <row r="67" spans="1:28" x14ac:dyDescent="0.2">
      <c r="A67" s="8">
        <f>IFERROR(VLOOKUP(B67,'[1]DADOS (OCULTAR)'!$Q$3:$S$133,3,0),"")</f>
        <v>10739225002242</v>
      </c>
      <c r="B67" s="9" t="str">
        <f>'[1]TCE - ANEXO III - Preencher'!C76</f>
        <v>UPA BARRA DE JANGADA - C.G 005/2022</v>
      </c>
      <c r="C67" s="10"/>
      <c r="D67" s="11" t="str">
        <f>'[1]TCE - ANEXO III - Preencher'!E76</f>
        <v xml:space="preserve">FERNANDA IRIS TEIXEIRA DIAS DOS SANTOS </v>
      </c>
      <c r="E67" s="9" t="str">
        <f>IF('[1]TCE - ANEXO III - Preencher'!F76="4 - Assistência Odontológica","2 - Outros Profissionais da Saúde",'[1]TCE - ANEXO III - Preencher'!F76)</f>
        <v>1 - Médico</v>
      </c>
      <c r="F67" s="12">
        <f>'[1]TCE - ANEXO III - Preencher'!G76</f>
        <v>225125</v>
      </c>
      <c r="G67" s="13">
        <f>IF('[1]TCE - ANEXO III - Preencher'!H76="","",'[1]TCE - ANEXO III - Preencher'!H76)</f>
        <v>45474</v>
      </c>
      <c r="H67" s="14">
        <f>'[1]TCE - ANEXO III - Preencher'!I76</f>
        <v>0</v>
      </c>
      <c r="I67" s="14">
        <f>'[1]TCE - ANEXO III - Preencher'!J76</f>
        <v>18.91</v>
      </c>
      <c r="J67" s="14">
        <f>'[1]TCE - ANEXO III - Preencher'!K76</f>
        <v>0</v>
      </c>
      <c r="K67" s="15">
        <f>'[1]TCE - ANEXO III - Preencher'!L76</f>
        <v>191.27972972972901</v>
      </c>
      <c r="L67" s="15">
        <f>'[1]TCE - ANEXO III - Preencher'!M76</f>
        <v>0.66</v>
      </c>
      <c r="M67" s="15">
        <f t="shared" si="1"/>
        <v>190.61972972972902</v>
      </c>
      <c r="N67" s="15">
        <f>'[1]TCE - ANEXO III - Preencher'!O76</f>
        <v>2.61</v>
      </c>
      <c r="O67" s="15">
        <f>'[1]TCE - ANEXO III - Preencher'!P76</f>
        <v>0</v>
      </c>
      <c r="P67" s="16">
        <f t="shared" si="2"/>
        <v>2.61</v>
      </c>
      <c r="Q67" s="15">
        <f>'[1]TCE - ANEXO III - Preencher'!R76</f>
        <v>194.931318681318</v>
      </c>
      <c r="R67" s="15">
        <f>'[1]TCE - ANEXO III - Preencher'!S76</f>
        <v>39.799999999999997</v>
      </c>
      <c r="S67" s="16">
        <f t="shared" si="3"/>
        <v>155.13131868131802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367.27104841104705</v>
      </c>
    </row>
    <row r="68" spans="1:28" x14ac:dyDescent="0.2">
      <c r="A68" s="8">
        <f>IFERROR(VLOOKUP(B68,'[1]DADOS (OCULTAR)'!$Q$3:$S$133,3,0),"")</f>
        <v>10739225002242</v>
      </c>
      <c r="B68" s="9" t="str">
        <f>'[1]TCE - ANEXO III - Preencher'!C77</f>
        <v>UPA BARRA DE JANGADA - C.G 005/2022</v>
      </c>
      <c r="C68" s="10"/>
      <c r="D68" s="11" t="str">
        <f>'[1]TCE - ANEXO III - Preencher'!E77</f>
        <v>FERNANDO DE OLIVEIRA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>
        <f>'[1]TCE - ANEXO III - Preencher'!G77</f>
        <v>223505</v>
      </c>
      <c r="G68" s="13">
        <f>IF('[1]TCE - ANEXO III - Preencher'!H77="","",'[1]TCE - ANEXO III - Preencher'!H77)</f>
        <v>45474</v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1916.19</v>
      </c>
      <c r="K68" s="15">
        <f>'[1]TCE - ANEXO III - Preencher'!L77</f>
        <v>191.27972972972901</v>
      </c>
      <c r="L68" s="15">
        <f>'[1]TCE - ANEXO III - Preencher'!M77</f>
        <v>0.8</v>
      </c>
      <c r="M68" s="15">
        <f t="shared" ref="M68:M131" si="7">K68-L68</f>
        <v>190.479729729729</v>
      </c>
      <c r="N68" s="15">
        <f>'[1]TCE - ANEXO III - Preencher'!O77</f>
        <v>2.61</v>
      </c>
      <c r="O68" s="15">
        <f>'[1]TCE - ANEXO III - Preencher'!P77</f>
        <v>0</v>
      </c>
      <c r="P68" s="16">
        <f t="shared" ref="P68:P131" si="8">N68-O68</f>
        <v>2.61</v>
      </c>
      <c r="Q68" s="15">
        <f>'[1]TCE - ANEXO III - Preencher'!R77</f>
        <v>194.931318681318</v>
      </c>
      <c r="R68" s="15">
        <f>'[1]TCE - ANEXO III - Preencher'!S77</f>
        <v>48.01</v>
      </c>
      <c r="S68" s="16">
        <f t="shared" ref="S68:S131" si="9">Q68-R68</f>
        <v>146.92131868131801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2256.2010484110474</v>
      </c>
    </row>
    <row r="69" spans="1:28" x14ac:dyDescent="0.2">
      <c r="A69" s="8">
        <f>IFERROR(VLOOKUP(B69,'[1]DADOS (OCULTAR)'!$Q$3:$S$133,3,0),"")</f>
        <v>10739225002242</v>
      </c>
      <c r="B69" s="9" t="str">
        <f>'[1]TCE - ANEXO III - Preencher'!C78</f>
        <v>UPA BARRA DE JANGADA - C.G 005/2022</v>
      </c>
      <c r="C69" s="10"/>
      <c r="D69" s="11" t="str">
        <f>'[1]TCE - ANEXO III - Preencher'!E78</f>
        <v>FERNANDO FERNANDES DOS SANTOS SEG</v>
      </c>
      <c r="E69" s="9" t="str">
        <f>IF('[1]TCE - ANEXO III - Preencher'!F78="4 - Assistência Odontológica","2 - Outros Profissionais da Saúde",'[1]TCE - ANEXO III - Preencher'!F78)</f>
        <v>1 - Médico</v>
      </c>
      <c r="F69" s="12">
        <f>'[1]TCE - ANEXO III - Preencher'!G78</f>
        <v>223505</v>
      </c>
      <c r="G69" s="13">
        <f>IF('[1]TCE - ANEXO III - Preencher'!H78="","",'[1]TCE - ANEXO III - Preencher'!H78)</f>
        <v>45474</v>
      </c>
      <c r="H69" s="14">
        <f>'[1]TCE - ANEXO III - Preencher'!I78</f>
        <v>0</v>
      </c>
      <c r="I69" s="14">
        <f>'[1]TCE - ANEXO III - Preencher'!J78</f>
        <v>677.84</v>
      </c>
      <c r="J69" s="14">
        <f>'[1]TCE - ANEXO III - Preencher'!K78</f>
        <v>0</v>
      </c>
      <c r="K69" s="15">
        <f>'[1]TCE - ANEXO III - Preencher'!L78</f>
        <v>191.27972972972901</v>
      </c>
      <c r="L69" s="15">
        <f>'[1]TCE - ANEXO III - Preencher'!M78</f>
        <v>7.47</v>
      </c>
      <c r="M69" s="15">
        <f t="shared" si="7"/>
        <v>183.80972972972901</v>
      </c>
      <c r="N69" s="15">
        <f>'[1]TCE - ANEXO III - Preencher'!O78</f>
        <v>22.53</v>
      </c>
      <c r="O69" s="15">
        <f>'[1]TCE - ANEXO III - Preencher'!P78</f>
        <v>0</v>
      </c>
      <c r="P69" s="16">
        <f t="shared" si="8"/>
        <v>22.53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884.17972972972905</v>
      </c>
    </row>
    <row r="70" spans="1:28" x14ac:dyDescent="0.2">
      <c r="A70" s="8">
        <f>IFERROR(VLOOKUP(B70,'[1]DADOS (OCULTAR)'!$Q$3:$S$133,3,0),"")</f>
        <v>10739225002242</v>
      </c>
      <c r="B70" s="9" t="str">
        <f>'[1]TCE - ANEXO III - Preencher'!C79</f>
        <v>UPA BARRA DE JANGADA - C.G 005/2022</v>
      </c>
      <c r="C70" s="10"/>
      <c r="D70" s="11" t="str">
        <f>'[1]TCE - ANEXO III - Preencher'!E79</f>
        <v>FERNANDO JOSE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223605</v>
      </c>
      <c r="G70" s="13">
        <f>IF('[1]TCE - ANEXO III - Preencher'!H79="","",'[1]TCE - ANEXO III - Preencher'!H79)</f>
        <v>45474</v>
      </c>
      <c r="H70" s="14">
        <f>'[1]TCE - ANEXO III - Preencher'!I79</f>
        <v>0</v>
      </c>
      <c r="I70" s="14">
        <f>'[1]TCE - ANEXO III - Preencher'!J79</f>
        <v>388.74</v>
      </c>
      <c r="J70" s="14">
        <f>'[1]TCE - ANEXO III - Preencher'!K79</f>
        <v>0</v>
      </c>
      <c r="K70" s="15">
        <f>'[1]TCE - ANEXO III - Preencher'!L79</f>
        <v>191.27972972972901</v>
      </c>
      <c r="L70" s="15">
        <f>'[1]TCE - ANEXO III - Preencher'!M79</f>
        <v>2.04</v>
      </c>
      <c r="M70" s="15">
        <f t="shared" si="7"/>
        <v>189.23972972972902</v>
      </c>
      <c r="N70" s="15">
        <f>'[1]TCE - ANEXO III - Preencher'!O79</f>
        <v>3.31</v>
      </c>
      <c r="O70" s="15">
        <f>'[1]TCE - ANEXO III - Preencher'!P79</f>
        <v>0</v>
      </c>
      <c r="P70" s="16">
        <f t="shared" si="8"/>
        <v>3.31</v>
      </c>
      <c r="Q70" s="15">
        <f>'[1]TCE - ANEXO III - Preencher'!R79</f>
        <v>194.931318681318</v>
      </c>
      <c r="R70" s="15">
        <f>'[1]TCE - ANEXO III - Preencher'!S79</f>
        <v>122.12</v>
      </c>
      <c r="S70" s="16">
        <f t="shared" si="9"/>
        <v>72.811318681317999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2513.56</v>
      </c>
      <c r="Y70" s="15">
        <f>'[1]TCE - ANEXO III - Preencher'!Z79</f>
        <v>0</v>
      </c>
      <c r="Z70" s="16">
        <f t="shared" si="11"/>
        <v>2513.56</v>
      </c>
      <c r="AA70" s="17" t="str">
        <f>IF('[1]TCE - ANEXO III - Preencher'!AB79="","",'[1]TCE - ANEXO III - Preencher'!AB79)</f>
        <v>PISO ENFERMAGEM</v>
      </c>
      <c r="AB70" s="15">
        <f t="shared" si="6"/>
        <v>3167.661048411047</v>
      </c>
    </row>
    <row r="71" spans="1:28" x14ac:dyDescent="0.2">
      <c r="A71" s="8">
        <f>IFERROR(VLOOKUP(B71,'[1]DADOS (OCULTAR)'!$Q$3:$S$133,3,0),"")</f>
        <v>10739225002242</v>
      </c>
      <c r="B71" s="9" t="str">
        <f>'[1]TCE - ANEXO III - Preencher'!C80</f>
        <v>UPA BARRA DE JANGADA - C.G 005/2022</v>
      </c>
      <c r="C71" s="10"/>
      <c r="D71" s="11" t="str">
        <f>'[1]TCE - ANEXO III - Preencher'!E80</f>
        <v>FILLIPE DA COSTA SANTOS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322205</v>
      </c>
      <c r="G71" s="13">
        <f>IF('[1]TCE - ANEXO III - Preencher'!H80="","",'[1]TCE - ANEXO III - Preencher'!H80)</f>
        <v>45474</v>
      </c>
      <c r="H71" s="14">
        <f>'[1]TCE - ANEXO III - Preencher'!I80</f>
        <v>0</v>
      </c>
      <c r="I71" s="14">
        <f>'[1]TCE - ANEXO III - Preencher'!J80</f>
        <v>226.86</v>
      </c>
      <c r="J71" s="14">
        <f>'[1]TCE - ANEXO III - Preencher'!K80</f>
        <v>0</v>
      </c>
      <c r="K71" s="15">
        <f>'[1]TCE - ANEXO III - Preencher'!L80</f>
        <v>191.27972972972901</v>
      </c>
      <c r="L71" s="15">
        <f>'[1]TCE - ANEXO III - Preencher'!M80</f>
        <v>2.08</v>
      </c>
      <c r="M71" s="15">
        <f t="shared" si="7"/>
        <v>189.199729729729</v>
      </c>
      <c r="N71" s="15">
        <f>'[1]TCE - ANEXO III - Preencher'!O80</f>
        <v>3.31</v>
      </c>
      <c r="O71" s="15">
        <f>'[1]TCE - ANEXO III - Preencher'!P80</f>
        <v>0</v>
      </c>
      <c r="P71" s="16">
        <f t="shared" si="8"/>
        <v>3.31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>PISO ENFERMAGEM</v>
      </c>
      <c r="AB71" s="15">
        <f t="shared" si="6"/>
        <v>419.36972972972904</v>
      </c>
    </row>
    <row r="72" spans="1:28" x14ac:dyDescent="0.2">
      <c r="A72" s="8">
        <f>IFERROR(VLOOKUP(B72,'[1]DADOS (OCULTAR)'!$Q$3:$S$133,3,0),"")</f>
        <v>10739225002242</v>
      </c>
      <c r="B72" s="9" t="str">
        <f>'[1]TCE - ANEXO III - Preencher'!C81</f>
        <v>UPA BARRA DE JANGADA - C.G 005/2022</v>
      </c>
      <c r="C72" s="10"/>
      <c r="D72" s="11" t="str">
        <f>'[1]TCE - ANEXO III - Preencher'!E81</f>
        <v>FLAVIA DAS NEVES DO NASCIMENTO</v>
      </c>
      <c r="E72" s="9" t="str">
        <f>IF('[1]TCE - ANEXO III - Preencher'!F81="4 - Assistência Odontológica","2 - Outros Profissionais da Saúde",'[1]TCE - ANEXO III - Preencher'!F81)</f>
        <v>3 - Administrativo</v>
      </c>
      <c r="F72" s="12">
        <f>'[1]TCE - ANEXO III - Preencher'!G81</f>
        <v>131210</v>
      </c>
      <c r="G72" s="13">
        <f>IF('[1]TCE - ANEXO III - Preencher'!H81="","",'[1]TCE - ANEXO III - Preencher'!H81)</f>
        <v>45474</v>
      </c>
      <c r="H72" s="14">
        <f>'[1]TCE - ANEXO III - Preencher'!I81</f>
        <v>0</v>
      </c>
      <c r="I72" s="14">
        <f>'[1]TCE - ANEXO III - Preencher'!J81</f>
        <v>212.61</v>
      </c>
      <c r="J72" s="14">
        <f>'[1]TCE - ANEXO III - Preencher'!K81</f>
        <v>0</v>
      </c>
      <c r="K72" s="15">
        <f>'[1]TCE - ANEXO III - Preencher'!L81</f>
        <v>191.27972972972901</v>
      </c>
      <c r="L72" s="15">
        <f>'[1]TCE - ANEXO III - Preencher'!M81</f>
        <v>1.41</v>
      </c>
      <c r="M72" s="15">
        <f t="shared" si="7"/>
        <v>189.86972972972902</v>
      </c>
      <c r="N72" s="15">
        <f>'[1]TCE - ANEXO III - Preencher'!O81</f>
        <v>20.78</v>
      </c>
      <c r="O72" s="15">
        <f>'[1]TCE - ANEXO III - Preencher'!P81</f>
        <v>0</v>
      </c>
      <c r="P72" s="16">
        <f t="shared" si="8"/>
        <v>20.78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423.25972972972897</v>
      </c>
    </row>
    <row r="73" spans="1:28" x14ac:dyDescent="0.2">
      <c r="A73" s="8">
        <f>IFERROR(VLOOKUP(B73,'[1]DADOS (OCULTAR)'!$Q$3:$S$133,3,0),"")</f>
        <v>10739225002242</v>
      </c>
      <c r="B73" s="9" t="str">
        <f>'[1]TCE - ANEXO III - Preencher'!C82</f>
        <v>UPA BARRA DE JANGADA - C.G 005/2022</v>
      </c>
      <c r="C73" s="10"/>
      <c r="D73" s="11" t="str">
        <f>'[1]TCE - ANEXO III - Preencher'!E82</f>
        <v>FLAVIO LUIZ GONCALVES</v>
      </c>
      <c r="E73" s="9" t="str">
        <f>IF('[1]TCE - ANEXO III - Preencher'!F82="4 - Assistência Odontológica","2 - Outros Profissionais da Saúde",'[1]TCE - ANEXO III - Preencher'!F82)</f>
        <v>3 - Administrativo</v>
      </c>
      <c r="F73" s="12">
        <f>'[1]TCE - ANEXO III - Preencher'!G82</f>
        <v>322230</v>
      </c>
      <c r="G73" s="13">
        <f>IF('[1]TCE - ANEXO III - Preencher'!H82="","",'[1]TCE - ANEXO III - Preencher'!H82)</f>
        <v>45474</v>
      </c>
      <c r="H73" s="14">
        <f>'[1]TCE - ANEXO III - Preencher'!I82</f>
        <v>0</v>
      </c>
      <c r="I73" s="14">
        <f>'[1]TCE - ANEXO III - Preencher'!J82</f>
        <v>299.16000000000003</v>
      </c>
      <c r="J73" s="14">
        <f>'[1]TCE - ANEXO III - Preencher'!K82</f>
        <v>0</v>
      </c>
      <c r="K73" s="15">
        <f>'[1]TCE - ANEXO III - Preencher'!L82</f>
        <v>191.27972972972901</v>
      </c>
      <c r="L73" s="15">
        <f>'[1]TCE - ANEXO III - Preencher'!M82</f>
        <v>1.41</v>
      </c>
      <c r="M73" s="15">
        <f t="shared" si="7"/>
        <v>189.86972972972902</v>
      </c>
      <c r="N73" s="15">
        <f>'[1]TCE - ANEXO III - Preencher'!O82</f>
        <v>2.61</v>
      </c>
      <c r="O73" s="15">
        <f>'[1]TCE - ANEXO III - Preencher'!P82</f>
        <v>0</v>
      </c>
      <c r="P73" s="16">
        <f t="shared" si="8"/>
        <v>2.61</v>
      </c>
      <c r="Q73" s="15">
        <f>'[1]TCE - ANEXO III - Preencher'!R82</f>
        <v>194.931318681318</v>
      </c>
      <c r="R73" s="15">
        <f>'[1]TCE - ANEXO III - Preencher'!S82</f>
        <v>84.72</v>
      </c>
      <c r="S73" s="16">
        <f t="shared" si="9"/>
        <v>110.21131868131801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1771.3</v>
      </c>
      <c r="Y73" s="15">
        <f>'[1]TCE - ANEXO III - Preencher'!Z82</f>
        <v>0</v>
      </c>
      <c r="Z73" s="16">
        <f t="shared" si="11"/>
        <v>1771.3</v>
      </c>
      <c r="AA73" s="17" t="str">
        <f>IF('[1]TCE - ANEXO III - Preencher'!AB82="","",'[1]TCE - ANEXO III - Preencher'!AB82)</f>
        <v>PISO ENFERMAGEM</v>
      </c>
      <c r="AB73" s="15">
        <f t="shared" si="6"/>
        <v>2373.1510484110468</v>
      </c>
    </row>
    <row r="74" spans="1:28" x14ac:dyDescent="0.2">
      <c r="A74" s="8">
        <f>IFERROR(VLOOKUP(B74,'[1]DADOS (OCULTAR)'!$Q$3:$S$133,3,0),"")</f>
        <v>10739225002242</v>
      </c>
      <c r="B74" s="9" t="str">
        <f>'[1]TCE - ANEXO III - Preencher'!C83</f>
        <v>UPA BARRA DE JANGADA - C.G 005/2022</v>
      </c>
      <c r="C74" s="10"/>
      <c r="D74" s="11" t="str">
        <f>'[1]TCE - ANEXO III - Preencher'!E83</f>
        <v>FRANCISCO DE ASSIS CAVALCANTE SALES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223605</v>
      </c>
      <c r="G74" s="13">
        <f>IF('[1]TCE - ANEXO III - Preencher'!H83="","",'[1]TCE - ANEXO III - Preencher'!H83)</f>
        <v>45474</v>
      </c>
      <c r="H74" s="14">
        <f>'[1]TCE - ANEXO III - Preencher'!I83</f>
        <v>0</v>
      </c>
      <c r="I74" s="14">
        <f>'[1]TCE - ANEXO III - Preencher'!J83</f>
        <v>138.63</v>
      </c>
      <c r="J74" s="14">
        <f>'[1]TCE - ANEXO III - Preencher'!K83</f>
        <v>0</v>
      </c>
      <c r="K74" s="15">
        <f>'[1]TCE - ANEXO III - Preencher'!L83</f>
        <v>191.27972972972901</v>
      </c>
      <c r="L74" s="15">
        <f>'[1]TCE - ANEXO III - Preencher'!M83</f>
        <v>1.41</v>
      </c>
      <c r="M74" s="15">
        <f t="shared" si="7"/>
        <v>189.86972972972902</v>
      </c>
      <c r="N74" s="15">
        <f>'[1]TCE - ANEXO III - Preencher'!O83</f>
        <v>2.61</v>
      </c>
      <c r="O74" s="15">
        <f>'[1]TCE - ANEXO III - Preencher'!P83</f>
        <v>0</v>
      </c>
      <c r="P74" s="16">
        <f t="shared" si="8"/>
        <v>2.61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>PISO ENFERMAGEM</v>
      </c>
      <c r="AB74" s="15">
        <f t="shared" si="6"/>
        <v>331.109729729729</v>
      </c>
    </row>
    <row r="75" spans="1:28" x14ac:dyDescent="0.2">
      <c r="A75" s="8">
        <f>IFERROR(VLOOKUP(B75,'[1]DADOS (OCULTAR)'!$Q$3:$S$133,3,0),"")</f>
        <v>10739225002242</v>
      </c>
      <c r="B75" s="9" t="str">
        <f>'[1]TCE - ANEXO III - Preencher'!C84</f>
        <v>UPA BARRA DE JANGADA - C.G 005/2022</v>
      </c>
      <c r="C75" s="10"/>
      <c r="D75" s="11" t="str">
        <f>'[1]TCE - ANEXO III - Preencher'!E84</f>
        <v>FRANCISCO LOPES DE AMAZONAS PIRES</v>
      </c>
      <c r="E75" s="9" t="str">
        <f>IF('[1]TCE - ANEXO III - Preencher'!F84="4 - Assistência Odontológica","2 - Outros Profissionais da Saúde",'[1]TCE - ANEXO III - Preencher'!F84)</f>
        <v>1 - Médico</v>
      </c>
      <c r="F75" s="12">
        <f>'[1]TCE - ANEXO III - Preencher'!G84</f>
        <v>225270</v>
      </c>
      <c r="G75" s="13">
        <f>IF('[1]TCE - ANEXO III - Preencher'!H84="","",'[1]TCE - ANEXO III - Preencher'!H84)</f>
        <v>45474</v>
      </c>
      <c r="H75" s="14">
        <f>'[1]TCE - ANEXO III - Preencher'!I84</f>
        <v>0</v>
      </c>
      <c r="I75" s="14">
        <f>'[1]TCE - ANEXO III - Preencher'!J84</f>
        <v>204.13</v>
      </c>
      <c r="J75" s="14">
        <f>'[1]TCE - ANEXO III - Preencher'!K84</f>
        <v>0</v>
      </c>
      <c r="K75" s="15">
        <f>'[1]TCE - ANEXO III - Preencher'!L84</f>
        <v>191.27972972972901</v>
      </c>
      <c r="L75" s="15">
        <f>'[1]TCE - ANEXO III - Preencher'!M84</f>
        <v>1.89</v>
      </c>
      <c r="M75" s="15">
        <f t="shared" si="7"/>
        <v>189.38972972972903</v>
      </c>
      <c r="N75" s="15">
        <f>'[1]TCE - ANEXO III - Preencher'!O84</f>
        <v>3.31</v>
      </c>
      <c r="O75" s="15">
        <f>'[1]TCE - ANEXO III - Preencher'!P84</f>
        <v>0</v>
      </c>
      <c r="P75" s="16">
        <f t="shared" si="8"/>
        <v>3.31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396.82972972972902</v>
      </c>
    </row>
    <row r="76" spans="1:28" x14ac:dyDescent="0.2">
      <c r="A76" s="8">
        <f>IFERROR(VLOOKUP(B76,'[1]DADOS (OCULTAR)'!$Q$3:$S$133,3,0),"")</f>
        <v>10739225002242</v>
      </c>
      <c r="B76" s="9" t="str">
        <f>'[1]TCE - ANEXO III - Preencher'!C85</f>
        <v>UPA BARRA DE JANGADA - C.G 005/2022</v>
      </c>
      <c r="C76" s="10"/>
      <c r="D76" s="11" t="str">
        <f>'[1]TCE - ANEXO III - Preencher'!E85</f>
        <v>FRANÇOIS TALLES MEDEIROS RODRIGUES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223505</v>
      </c>
      <c r="G76" s="13">
        <f>IF('[1]TCE - ANEXO III - Preencher'!H85="","",'[1]TCE - ANEXO III - Preencher'!H85)</f>
        <v>45474</v>
      </c>
      <c r="H76" s="14">
        <f>'[1]TCE - ANEXO III - Preencher'!I85</f>
        <v>0</v>
      </c>
      <c r="I76" s="14">
        <f>'[1]TCE - ANEXO III - Preencher'!J85</f>
        <v>207.6</v>
      </c>
      <c r="J76" s="14">
        <f>'[1]TCE - ANEXO III - Preencher'!K85</f>
        <v>0</v>
      </c>
      <c r="K76" s="15">
        <f>'[1]TCE - ANEXO III - Preencher'!L85</f>
        <v>191.27972972972901</v>
      </c>
      <c r="L76" s="15">
        <f>'[1]TCE - ANEXO III - Preencher'!M85</f>
        <v>1.89</v>
      </c>
      <c r="M76" s="15">
        <f t="shared" si="7"/>
        <v>189.38972972972903</v>
      </c>
      <c r="N76" s="15">
        <f>'[1]TCE - ANEXO III - Preencher'!O85</f>
        <v>3.31</v>
      </c>
      <c r="O76" s="15">
        <f>'[1]TCE - ANEXO III - Preencher'!P85</f>
        <v>0</v>
      </c>
      <c r="P76" s="16">
        <f t="shared" si="8"/>
        <v>3.31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400.29972972972899</v>
      </c>
    </row>
    <row r="77" spans="1:28" x14ac:dyDescent="0.2">
      <c r="A77" s="8">
        <f>IFERROR(VLOOKUP(B77,'[1]DADOS (OCULTAR)'!$Q$3:$S$133,3,0),"")</f>
        <v>10739225002242</v>
      </c>
      <c r="B77" s="9" t="str">
        <f>'[1]TCE - ANEXO III - Preencher'!C86</f>
        <v>UPA BARRA DE JANGADA - C.G 005/2022</v>
      </c>
      <c r="C77" s="10"/>
      <c r="D77" s="11" t="str">
        <f>'[1]TCE - ANEXO III - Preencher'!E86</f>
        <v>FRED LUIZ DA COSTA EVARISTO MONTEIRO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223505</v>
      </c>
      <c r="G77" s="13">
        <f>IF('[1]TCE - ANEXO III - Preencher'!H86="","",'[1]TCE - ANEXO III - Preencher'!H86)</f>
        <v>45474</v>
      </c>
      <c r="H77" s="14">
        <f>'[1]TCE - ANEXO III - Preencher'!I86</f>
        <v>0</v>
      </c>
      <c r="I77" s="14">
        <f>'[1]TCE - ANEXO III - Preencher'!J86</f>
        <v>342.59</v>
      </c>
      <c r="J77" s="14">
        <f>'[1]TCE - ANEXO III - Preencher'!K86</f>
        <v>0</v>
      </c>
      <c r="K77" s="15">
        <f>'[1]TCE - ANEXO III - Preencher'!L86</f>
        <v>191.27972972972901</v>
      </c>
      <c r="L77" s="15">
        <f>'[1]TCE - ANEXO III - Preencher'!M86</f>
        <v>4</v>
      </c>
      <c r="M77" s="15">
        <f t="shared" si="7"/>
        <v>187.27972972972901</v>
      </c>
      <c r="N77" s="15">
        <f>'[1]TCE - ANEXO III - Preencher'!O86</f>
        <v>22.53</v>
      </c>
      <c r="O77" s="15">
        <f>'[1]TCE - ANEXO III - Preencher'!P86</f>
        <v>0</v>
      </c>
      <c r="P77" s="16">
        <f t="shared" si="8"/>
        <v>22.53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552.39972972972896</v>
      </c>
    </row>
    <row r="78" spans="1:28" x14ac:dyDescent="0.2">
      <c r="A78" s="8">
        <f>IFERROR(VLOOKUP(B78,'[1]DADOS (OCULTAR)'!$Q$3:$S$133,3,0),"")</f>
        <v>10739225002242</v>
      </c>
      <c r="B78" s="9" t="str">
        <f>'[1]TCE - ANEXO III - Preencher'!C87</f>
        <v>UPA BARRA DE JANGADA - C.G 005/2022</v>
      </c>
      <c r="C78" s="10"/>
      <c r="D78" s="11" t="str">
        <f>'[1]TCE - ANEXO III - Preencher'!E87</f>
        <v>GABRIEL SANTANA DA SILVA</v>
      </c>
      <c r="E78" s="9" t="str">
        <f>IF('[1]TCE - ANEXO III - Preencher'!F87="4 - Assistência Odontológica","2 - Outros Profissionais da Saúde",'[1]TCE - ANEXO III - Preencher'!F87)</f>
        <v>1 - Médico</v>
      </c>
      <c r="F78" s="12">
        <f>'[1]TCE - ANEXO III - Preencher'!G87</f>
        <v>225124</v>
      </c>
      <c r="G78" s="13">
        <f>IF('[1]TCE - ANEXO III - Preencher'!H87="","",'[1]TCE - ANEXO III - Preencher'!H87)</f>
        <v>45474</v>
      </c>
      <c r="H78" s="14">
        <f>'[1]TCE - ANEXO III - Preencher'!I87</f>
        <v>0</v>
      </c>
      <c r="I78" s="14">
        <f>'[1]TCE - ANEXO III - Preencher'!J87</f>
        <v>422.4</v>
      </c>
      <c r="J78" s="14">
        <f>'[1]TCE - ANEXO III - Preencher'!K87</f>
        <v>0</v>
      </c>
      <c r="K78" s="15">
        <f>'[1]TCE - ANEXO III - Preencher'!L87</f>
        <v>191.27972972972901</v>
      </c>
      <c r="L78" s="15">
        <f>'[1]TCE - ANEXO III - Preencher'!M87</f>
        <v>2.04</v>
      </c>
      <c r="M78" s="15">
        <f t="shared" si="7"/>
        <v>189.23972972972902</v>
      </c>
      <c r="N78" s="15">
        <f>'[1]TCE - ANEXO III - Preencher'!O87</f>
        <v>3.31</v>
      </c>
      <c r="O78" s="15">
        <f>'[1]TCE - ANEXO III - Preencher'!P87</f>
        <v>0</v>
      </c>
      <c r="P78" s="16">
        <f t="shared" si="8"/>
        <v>3.31</v>
      </c>
      <c r="Q78" s="15">
        <f>'[1]TCE - ANEXO III - Preencher'!R87</f>
        <v>194.931318681318</v>
      </c>
      <c r="R78" s="15">
        <f>'[1]TCE - ANEXO III - Preencher'!S87</f>
        <v>122.12</v>
      </c>
      <c r="S78" s="16">
        <f t="shared" si="9"/>
        <v>72.811318681317999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2513.56</v>
      </c>
      <c r="Y78" s="15">
        <f>'[1]TCE - ANEXO III - Preencher'!Z87</f>
        <v>0</v>
      </c>
      <c r="Z78" s="16">
        <f t="shared" si="11"/>
        <v>2513.56</v>
      </c>
      <c r="AA78" s="17" t="str">
        <f>IF('[1]TCE - ANEXO III - Preencher'!AB87="","",'[1]TCE - ANEXO III - Preencher'!AB87)</f>
        <v>PISO ENFERMAGEM</v>
      </c>
      <c r="AB78" s="15">
        <f t="shared" si="6"/>
        <v>3201.3210484110468</v>
      </c>
    </row>
    <row r="79" spans="1:28" x14ac:dyDescent="0.2">
      <c r="A79" s="8">
        <f>IFERROR(VLOOKUP(B79,'[1]DADOS (OCULTAR)'!$Q$3:$S$133,3,0),"")</f>
        <v>10739225002242</v>
      </c>
      <c r="B79" s="9" t="str">
        <f>'[1]TCE - ANEXO III - Preencher'!C88</f>
        <v>UPA BARRA DE JANGADA - C.G 005/2022</v>
      </c>
      <c r="C79" s="10"/>
      <c r="D79" s="11" t="str">
        <f>'[1]TCE - ANEXO III - Preencher'!E88</f>
        <v>GABRIEL SILVA COSTA GUERRA MORAES</v>
      </c>
      <c r="E79" s="9" t="str">
        <f>IF('[1]TCE - ANEXO III - Preencher'!F88="4 - Assistência Odontológica","2 - Outros Profissionais da Saúde",'[1]TCE - ANEXO III - Preencher'!F88)</f>
        <v>3 - Administrativo</v>
      </c>
      <c r="F79" s="12">
        <f>'[1]TCE - ANEXO III - Preencher'!G88</f>
        <v>422105</v>
      </c>
      <c r="G79" s="13">
        <f>IF('[1]TCE - ANEXO III - Preencher'!H88="","",'[1]TCE - ANEXO III - Preencher'!H88)</f>
        <v>45474</v>
      </c>
      <c r="H79" s="14">
        <f>'[1]TCE - ANEXO III - Preencher'!I88</f>
        <v>0</v>
      </c>
      <c r="I79" s="14">
        <f>'[1]TCE - ANEXO III - Preencher'!J88</f>
        <v>342.59</v>
      </c>
      <c r="J79" s="14">
        <f>'[1]TCE - ANEXO III - Preencher'!K88</f>
        <v>0</v>
      </c>
      <c r="K79" s="15">
        <f>'[1]TCE - ANEXO III - Preencher'!L88</f>
        <v>191.27972972972901</v>
      </c>
      <c r="L79" s="15">
        <f>'[1]TCE - ANEXO III - Preencher'!M88</f>
        <v>4</v>
      </c>
      <c r="M79" s="15">
        <f t="shared" si="7"/>
        <v>187.27972972972901</v>
      </c>
      <c r="N79" s="15">
        <f>'[1]TCE - ANEXO III - Preencher'!O88</f>
        <v>22.53</v>
      </c>
      <c r="O79" s="15">
        <f>'[1]TCE - ANEXO III - Preencher'!P88</f>
        <v>0</v>
      </c>
      <c r="P79" s="16">
        <f t="shared" si="8"/>
        <v>22.53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>PISO ENFERMAGEM</v>
      </c>
      <c r="AB79" s="15">
        <f t="shared" si="6"/>
        <v>552.39972972972896</v>
      </c>
    </row>
    <row r="80" spans="1:28" x14ac:dyDescent="0.2">
      <c r="A80" s="8">
        <f>IFERROR(VLOOKUP(B80,'[1]DADOS (OCULTAR)'!$Q$3:$S$133,3,0),"")</f>
        <v>10739225002242</v>
      </c>
      <c r="B80" s="9" t="str">
        <f>'[1]TCE - ANEXO III - Preencher'!C89</f>
        <v>UPA BARRA DE JANGADA - C.G 005/2022</v>
      </c>
      <c r="C80" s="10"/>
      <c r="D80" s="11" t="str">
        <f>'[1]TCE - ANEXO III - Preencher'!E89</f>
        <v>GABRIELA SANTOS PACHECO DE LIMA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223505</v>
      </c>
      <c r="G80" s="13">
        <f>IF('[1]TCE - ANEXO III - Preencher'!H89="","",'[1]TCE - ANEXO III - Preencher'!H89)</f>
        <v>45474</v>
      </c>
      <c r="H80" s="14">
        <f>'[1]TCE - ANEXO III - Preencher'!I89</f>
        <v>0</v>
      </c>
      <c r="I80" s="14">
        <f>'[1]TCE - ANEXO III - Preencher'!J89</f>
        <v>918.57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22.53</v>
      </c>
      <c r="O80" s="15">
        <f>'[1]TCE - ANEXO III - Preencher'!P89</f>
        <v>0</v>
      </c>
      <c r="P80" s="16">
        <f t="shared" si="8"/>
        <v>22.53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941.1</v>
      </c>
    </row>
    <row r="81" spans="1:28" x14ac:dyDescent="0.2">
      <c r="A81" s="8">
        <f>IFERROR(VLOOKUP(B81,'[1]DADOS (OCULTAR)'!$Q$3:$S$133,3,0),"")</f>
        <v>10739225002242</v>
      </c>
      <c r="B81" s="9" t="str">
        <f>'[1]TCE - ANEXO III - Preencher'!C90</f>
        <v>UPA BARRA DE JANGADA - C.G 005/2022</v>
      </c>
      <c r="C81" s="10"/>
      <c r="D81" s="11" t="str">
        <f>'[1]TCE - ANEXO III - Preencher'!E90</f>
        <v xml:space="preserve">GEANE ALVES DE AREDA 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223505</v>
      </c>
      <c r="G81" s="13">
        <f>IF('[1]TCE - ANEXO III - Preencher'!H90="","",'[1]TCE - ANEXO III - Preencher'!H90)</f>
        <v>45474</v>
      </c>
      <c r="H81" s="14">
        <f>'[1]TCE - ANEXO III - Preencher'!I90</f>
        <v>0</v>
      </c>
      <c r="I81" s="14">
        <f>'[1]TCE - ANEXO III - Preencher'!J90</f>
        <v>137.11000000000001</v>
      </c>
      <c r="J81" s="14">
        <f>'[1]TCE - ANEXO III - Preencher'!K90</f>
        <v>0</v>
      </c>
      <c r="K81" s="15">
        <f>'[1]TCE - ANEXO III - Preencher'!L90</f>
        <v>191.27972972972901</v>
      </c>
      <c r="L81" s="15">
        <f>'[1]TCE - ANEXO III - Preencher'!M90</f>
        <v>1.41</v>
      </c>
      <c r="M81" s="15">
        <f t="shared" si="7"/>
        <v>189.86972972972902</v>
      </c>
      <c r="N81" s="15">
        <f>'[1]TCE - ANEXO III - Preencher'!O90</f>
        <v>2.61</v>
      </c>
      <c r="O81" s="15">
        <f>'[1]TCE - ANEXO III - Preencher'!P90</f>
        <v>0</v>
      </c>
      <c r="P81" s="16">
        <f t="shared" si="8"/>
        <v>2.61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329.58972972972902</v>
      </c>
    </row>
    <row r="82" spans="1:28" x14ac:dyDescent="0.2">
      <c r="A82" s="8">
        <f>IFERROR(VLOOKUP(B82,'[1]DADOS (OCULTAR)'!$Q$3:$S$133,3,0),"")</f>
        <v>10739225002242</v>
      </c>
      <c r="B82" s="9" t="str">
        <f>'[1]TCE - ANEXO III - Preencher'!C91</f>
        <v>UPA BARRA DE JANGADA - C.G 005/2022</v>
      </c>
      <c r="C82" s="10"/>
      <c r="D82" s="11" t="str">
        <f>'[1]TCE - ANEXO III - Preencher'!E91</f>
        <v xml:space="preserve">GENEIDE BARBOSA GOMES </v>
      </c>
      <c r="E82" s="9" t="str">
        <f>IF('[1]TCE - ANEXO III - Preencher'!F91="4 - Assistência Odontológica","2 - Outros Profissionais da Saúde",'[1]TCE - ANEXO III - Preencher'!F91)</f>
        <v>3 - Administrativo</v>
      </c>
      <c r="F82" s="12">
        <f>'[1]TCE - ANEXO III - Preencher'!G91</f>
        <v>422105</v>
      </c>
      <c r="G82" s="13">
        <f>IF('[1]TCE - ANEXO III - Preencher'!H91="","",'[1]TCE - ANEXO III - Preencher'!H91)</f>
        <v>45474</v>
      </c>
      <c r="H82" s="14">
        <f>'[1]TCE - ANEXO III - Preencher'!I91</f>
        <v>0</v>
      </c>
      <c r="I82" s="14">
        <f>'[1]TCE - ANEXO III - Preencher'!J91</f>
        <v>387.16</v>
      </c>
      <c r="J82" s="14">
        <f>'[1]TCE - ANEXO III - Preencher'!K91</f>
        <v>0</v>
      </c>
      <c r="K82" s="15">
        <f>'[1]TCE - ANEXO III - Preencher'!L91</f>
        <v>191.27972972972901</v>
      </c>
      <c r="L82" s="15">
        <f>'[1]TCE - ANEXO III - Preencher'!M91</f>
        <v>2.04</v>
      </c>
      <c r="M82" s="15">
        <f t="shared" si="7"/>
        <v>189.23972972972902</v>
      </c>
      <c r="N82" s="15">
        <f>'[1]TCE - ANEXO III - Preencher'!O91</f>
        <v>3.31</v>
      </c>
      <c r="O82" s="15">
        <f>'[1]TCE - ANEXO III - Preencher'!P91</f>
        <v>0</v>
      </c>
      <c r="P82" s="16">
        <f t="shared" si="8"/>
        <v>3.31</v>
      </c>
      <c r="Q82" s="15">
        <f>'[1]TCE - ANEXO III - Preencher'!R91</f>
        <v>194.931318681318</v>
      </c>
      <c r="R82" s="15">
        <f>'[1]TCE - ANEXO III - Preencher'!S91</f>
        <v>122.12</v>
      </c>
      <c r="S82" s="16">
        <f t="shared" si="9"/>
        <v>72.811318681317999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2409.9100000000003</v>
      </c>
      <c r="Y82" s="15">
        <f>'[1]TCE - ANEXO III - Preencher'!Z91</f>
        <v>0</v>
      </c>
      <c r="Z82" s="16">
        <f t="shared" si="11"/>
        <v>2409.9100000000003</v>
      </c>
      <c r="AA82" s="17" t="str">
        <f>IF('[1]TCE - ANEXO III - Preencher'!AB91="","",'[1]TCE - ANEXO III - Preencher'!AB91)</f>
        <v>PISO ENFERMAGEM</v>
      </c>
      <c r="AB82" s="15">
        <f t="shared" si="6"/>
        <v>3062.4310484110474</v>
      </c>
    </row>
    <row r="83" spans="1:28" x14ac:dyDescent="0.2">
      <c r="A83" s="8">
        <f>IFERROR(VLOOKUP(B83,'[1]DADOS (OCULTAR)'!$Q$3:$S$133,3,0),"")</f>
        <v>10739225002242</v>
      </c>
      <c r="B83" s="9" t="str">
        <f>'[1]TCE - ANEXO III - Preencher'!C92</f>
        <v>UPA BARRA DE JANGADA - C.G 005/2022</v>
      </c>
      <c r="C83" s="10"/>
      <c r="D83" s="11" t="str">
        <f>'[1]TCE - ANEXO III - Preencher'!E92</f>
        <v>GEZILDA MARIA DOS SANTOS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322205</v>
      </c>
      <c r="G83" s="13">
        <f>IF('[1]TCE - ANEXO III - Preencher'!H92="","",'[1]TCE - ANEXO III - Preencher'!H92)</f>
        <v>45474</v>
      </c>
      <c r="H83" s="14">
        <f>'[1]TCE - ANEXO III - Preencher'!I92</f>
        <v>0</v>
      </c>
      <c r="I83" s="14">
        <f>'[1]TCE - ANEXO III - Preencher'!J92</f>
        <v>277.25</v>
      </c>
      <c r="J83" s="14">
        <f>'[1]TCE - ANEXO III - Preencher'!K92</f>
        <v>0</v>
      </c>
      <c r="K83" s="15">
        <f>'[1]TCE - ANEXO III - Preencher'!L92</f>
        <v>191.27972972972901</v>
      </c>
      <c r="L83" s="15">
        <f>'[1]TCE - ANEXO III - Preencher'!M92</f>
        <v>1.41</v>
      </c>
      <c r="M83" s="15">
        <f t="shared" si="7"/>
        <v>189.86972972972902</v>
      </c>
      <c r="N83" s="15">
        <f>'[1]TCE - ANEXO III - Preencher'!O92</f>
        <v>2.61</v>
      </c>
      <c r="O83" s="15">
        <f>'[1]TCE - ANEXO III - Preencher'!P92</f>
        <v>0</v>
      </c>
      <c r="P83" s="16">
        <f t="shared" si="8"/>
        <v>2.61</v>
      </c>
      <c r="Q83" s="15">
        <f>'[1]TCE - ANEXO III - Preencher'!R92</f>
        <v>194.931318681318</v>
      </c>
      <c r="R83" s="15">
        <f>'[1]TCE - ANEXO III - Preencher'!S92</f>
        <v>84.72</v>
      </c>
      <c r="S83" s="16">
        <f t="shared" si="9"/>
        <v>110.21131868131801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1771.3</v>
      </c>
      <c r="Y83" s="15">
        <f>'[1]TCE - ANEXO III - Preencher'!Z92</f>
        <v>0</v>
      </c>
      <c r="Z83" s="16">
        <f t="shared" si="11"/>
        <v>1771.3</v>
      </c>
      <c r="AA83" s="17" t="str">
        <f>IF('[1]TCE - ANEXO III - Preencher'!AB92="","",'[1]TCE - ANEXO III - Preencher'!AB92)</f>
        <v>PISO ENFERMAGEM</v>
      </c>
      <c r="AB83" s="15">
        <f t="shared" si="6"/>
        <v>2351.2410484110469</v>
      </c>
    </row>
    <row r="84" spans="1:28" x14ac:dyDescent="0.2">
      <c r="A84" s="8">
        <f>IFERROR(VLOOKUP(B84,'[1]DADOS (OCULTAR)'!$Q$3:$S$133,3,0),"")</f>
        <v>10739225002242</v>
      </c>
      <c r="B84" s="9" t="str">
        <f>'[1]TCE - ANEXO III - Preencher'!C93</f>
        <v>UPA BARRA DE JANGADA - C.G 005/2022</v>
      </c>
      <c r="C84" s="10"/>
      <c r="D84" s="11" t="str">
        <f>'[1]TCE - ANEXO III - Preencher'!E93</f>
        <v xml:space="preserve">GILSON SANTANA DA SILVA 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322205</v>
      </c>
      <c r="G84" s="13">
        <f>IF('[1]TCE - ANEXO III - Preencher'!H93="","",'[1]TCE - ANEXO III - Preencher'!H93)</f>
        <v>45474</v>
      </c>
      <c r="H84" s="14">
        <f>'[1]TCE - ANEXO III - Preencher'!I93</f>
        <v>0</v>
      </c>
      <c r="I84" s="14">
        <f>'[1]TCE - ANEXO III - Preencher'!J93</f>
        <v>157.74</v>
      </c>
      <c r="J84" s="14">
        <f>'[1]TCE - ANEXO III - Preencher'!K93</f>
        <v>0</v>
      </c>
      <c r="K84" s="15">
        <f>'[1]TCE - ANEXO III - Preencher'!L93</f>
        <v>191.27972972972901</v>
      </c>
      <c r="L84" s="15">
        <f>'[1]TCE - ANEXO III - Preencher'!M93</f>
        <v>1.41</v>
      </c>
      <c r="M84" s="15">
        <f t="shared" si="7"/>
        <v>189.86972972972902</v>
      </c>
      <c r="N84" s="15">
        <f>'[1]TCE - ANEXO III - Preencher'!O93</f>
        <v>2.61</v>
      </c>
      <c r="O84" s="15">
        <f>'[1]TCE - ANEXO III - Preencher'!P93</f>
        <v>0</v>
      </c>
      <c r="P84" s="16">
        <f t="shared" si="8"/>
        <v>2.61</v>
      </c>
      <c r="Q84" s="15">
        <f>'[1]TCE - ANEXO III - Preencher'!R93</f>
        <v>194.931318681318</v>
      </c>
      <c r="R84" s="15">
        <f>'[1]TCE - ANEXO III - Preencher'!S93</f>
        <v>84.72</v>
      </c>
      <c r="S84" s="16">
        <f t="shared" si="9"/>
        <v>110.21131868131801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>PISO ENFERMAGEM</v>
      </c>
      <c r="AB84" s="15">
        <f t="shared" si="6"/>
        <v>460.43104841104702</v>
      </c>
    </row>
    <row r="85" spans="1:28" x14ac:dyDescent="0.2">
      <c r="A85" s="8">
        <f>IFERROR(VLOOKUP(B85,'[1]DADOS (OCULTAR)'!$Q$3:$S$133,3,0),"")</f>
        <v>10739225002242</v>
      </c>
      <c r="B85" s="9" t="str">
        <f>'[1]TCE - ANEXO III - Preencher'!C94</f>
        <v>UPA BARRA DE JANGADA - C.G 005/2022</v>
      </c>
      <c r="C85" s="10"/>
      <c r="D85" s="11" t="str">
        <f>'[1]TCE - ANEXO III - Preencher'!E94</f>
        <v>GISLENE ALVES TOLEDO NUNES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322205</v>
      </c>
      <c r="G85" s="13">
        <f>IF('[1]TCE - ANEXO III - Preencher'!H94="","",'[1]TCE - ANEXO III - Preencher'!H94)</f>
        <v>45474</v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2.61</v>
      </c>
      <c r="O85" s="15">
        <f>'[1]TCE - ANEXO III - Preencher'!P94</f>
        <v>0</v>
      </c>
      <c r="P85" s="16">
        <f t="shared" si="8"/>
        <v>2.61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2.61</v>
      </c>
    </row>
    <row r="86" spans="1:28" x14ac:dyDescent="0.2">
      <c r="A86" s="8">
        <f>IFERROR(VLOOKUP(B86,'[1]DADOS (OCULTAR)'!$Q$3:$S$133,3,0),"")</f>
        <v>10739225002242</v>
      </c>
      <c r="B86" s="9" t="str">
        <f>'[1]TCE - ANEXO III - Preencher'!C95</f>
        <v>UPA BARRA DE JANGADA - C.G 005/2022</v>
      </c>
      <c r="C86" s="10"/>
      <c r="D86" s="11" t="str">
        <f>'[1]TCE - ANEXO III - Preencher'!E95</f>
        <v>GLEICIANE ALVES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324120</v>
      </c>
      <c r="G86" s="13">
        <f>IF('[1]TCE - ANEXO III - Preencher'!H95="","",'[1]TCE - ANEXO III - Preencher'!H95)</f>
        <v>45474</v>
      </c>
      <c r="H86" s="14">
        <f>'[1]TCE - ANEXO III - Preencher'!I95</f>
        <v>0</v>
      </c>
      <c r="I86" s="14">
        <f>'[1]TCE - ANEXO III - Preencher'!J95</f>
        <v>277.25</v>
      </c>
      <c r="J86" s="14">
        <f>'[1]TCE - ANEXO III - Preencher'!K95</f>
        <v>0</v>
      </c>
      <c r="K86" s="15">
        <f>'[1]TCE - ANEXO III - Preencher'!L95</f>
        <v>191.27972972972901</v>
      </c>
      <c r="L86" s="15">
        <f>'[1]TCE - ANEXO III - Preencher'!M95</f>
        <v>1.41</v>
      </c>
      <c r="M86" s="15">
        <f t="shared" si="7"/>
        <v>189.86972972972902</v>
      </c>
      <c r="N86" s="15">
        <f>'[1]TCE - ANEXO III - Preencher'!O95</f>
        <v>2.61</v>
      </c>
      <c r="O86" s="15">
        <f>'[1]TCE - ANEXO III - Preencher'!P95</f>
        <v>0</v>
      </c>
      <c r="P86" s="16">
        <f t="shared" si="8"/>
        <v>2.61</v>
      </c>
      <c r="Q86" s="15">
        <f>'[1]TCE - ANEXO III - Preencher'!R95</f>
        <v>194.931318681318</v>
      </c>
      <c r="R86" s="15">
        <f>'[1]TCE - ANEXO III - Preencher'!S95</f>
        <v>84.72</v>
      </c>
      <c r="S86" s="16">
        <f t="shared" si="9"/>
        <v>110.21131868131801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1771.3</v>
      </c>
      <c r="Y86" s="15">
        <f>'[1]TCE - ANEXO III - Preencher'!Z95</f>
        <v>0</v>
      </c>
      <c r="Z86" s="16">
        <f t="shared" si="11"/>
        <v>1771.3</v>
      </c>
      <c r="AA86" s="17" t="str">
        <f>IF('[1]TCE - ANEXO III - Preencher'!AB95="","",'[1]TCE - ANEXO III - Preencher'!AB95)</f>
        <v>PISO ENFERMAGEM</v>
      </c>
      <c r="AB86" s="15">
        <f t="shared" si="6"/>
        <v>2351.2410484110469</v>
      </c>
    </row>
    <row r="87" spans="1:28" x14ac:dyDescent="0.2">
      <c r="A87" s="8">
        <f>IFERROR(VLOOKUP(B87,'[1]DADOS (OCULTAR)'!$Q$3:$S$133,3,0),"")</f>
        <v>10739225002242</v>
      </c>
      <c r="B87" s="9" t="str">
        <f>'[1]TCE - ANEXO III - Preencher'!C96</f>
        <v>UPA BARRA DE JANGADA - C.G 005/2022</v>
      </c>
      <c r="C87" s="10"/>
      <c r="D87" s="11" t="str">
        <f>'[1]TCE - ANEXO III - Preencher'!E96</f>
        <v>GUILHERME BARBOSA DE OLIVEIRA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5152-05</v>
      </c>
      <c r="G87" s="13">
        <f>IF('[1]TCE - ANEXO III - Preencher'!H96="","",'[1]TCE - ANEXO III - Preencher'!H96)</f>
        <v>45474</v>
      </c>
      <c r="H87" s="14">
        <f>'[1]TCE - ANEXO III - Preencher'!I96</f>
        <v>0</v>
      </c>
      <c r="I87" s="14">
        <f>'[1]TCE - ANEXO III - Preencher'!J96</f>
        <v>280.36</v>
      </c>
      <c r="J87" s="14">
        <f>'[1]TCE - ANEXO III - Preencher'!K96</f>
        <v>0</v>
      </c>
      <c r="K87" s="15">
        <f>'[1]TCE - ANEXO III - Preencher'!L96</f>
        <v>191.27972972972901</v>
      </c>
      <c r="L87" s="15">
        <f>'[1]TCE - ANEXO III - Preencher'!M96</f>
        <v>1.41</v>
      </c>
      <c r="M87" s="15">
        <f t="shared" si="7"/>
        <v>189.86972972972902</v>
      </c>
      <c r="N87" s="15">
        <f>'[1]TCE - ANEXO III - Preencher'!O96</f>
        <v>2.61</v>
      </c>
      <c r="O87" s="15">
        <f>'[1]TCE - ANEXO III - Preencher'!P96</f>
        <v>0</v>
      </c>
      <c r="P87" s="16">
        <f t="shared" si="8"/>
        <v>2.61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1771.3</v>
      </c>
      <c r="Y87" s="15">
        <f>'[1]TCE - ANEXO III - Preencher'!Z96</f>
        <v>0</v>
      </c>
      <c r="Z87" s="16">
        <f t="shared" si="11"/>
        <v>1771.3</v>
      </c>
      <c r="AA87" s="17" t="str">
        <f>IF('[1]TCE - ANEXO III - Preencher'!AB96="","",'[1]TCE - ANEXO III - Preencher'!AB96)</f>
        <v>PISO ENFERMAGEM</v>
      </c>
      <c r="AB87" s="15">
        <f t="shared" si="6"/>
        <v>2244.139729729729</v>
      </c>
    </row>
    <row r="88" spans="1:28" x14ac:dyDescent="0.2">
      <c r="A88" s="8">
        <f>IFERROR(VLOOKUP(B88,'[1]DADOS (OCULTAR)'!$Q$3:$S$133,3,0),"")</f>
        <v>10739225002242</v>
      </c>
      <c r="B88" s="9" t="str">
        <f>'[1]TCE - ANEXO III - Preencher'!C97</f>
        <v>UPA BARRA DE JANGADA - C.G 005/2022</v>
      </c>
      <c r="C88" s="10"/>
      <c r="D88" s="11" t="str">
        <f>'[1]TCE - ANEXO III - Preencher'!E97</f>
        <v>HELAN MARCELO AZEVEDO DE LIRA BEZERRA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131210</v>
      </c>
      <c r="G88" s="13">
        <f>IF('[1]TCE - ANEXO III - Preencher'!H97="","",'[1]TCE - ANEXO III - Preencher'!H97)</f>
        <v>45474</v>
      </c>
      <c r="H88" s="14">
        <f>'[1]TCE - ANEXO III - Preencher'!I97</f>
        <v>0</v>
      </c>
      <c r="I88" s="14">
        <f>'[1]TCE - ANEXO III - Preencher'!J97</f>
        <v>344.31</v>
      </c>
      <c r="J88" s="14">
        <f>'[1]TCE - ANEXO III - Preencher'!K97</f>
        <v>0</v>
      </c>
      <c r="K88" s="15">
        <f>'[1]TCE - ANEXO III - Preencher'!L97</f>
        <v>191.27972972972901</v>
      </c>
      <c r="L88" s="15">
        <f>'[1]TCE - ANEXO III - Preencher'!M97</f>
        <v>2.5099999999999998</v>
      </c>
      <c r="M88" s="15">
        <f t="shared" si="7"/>
        <v>188.76972972972902</v>
      </c>
      <c r="N88" s="15">
        <f>'[1]TCE - ANEXO III - Preencher'!O97</f>
        <v>20.78</v>
      </c>
      <c r="O88" s="15">
        <f>'[1]TCE - ANEXO III - Preencher'!P97</f>
        <v>0</v>
      </c>
      <c r="P88" s="16">
        <f t="shared" si="8"/>
        <v>20.78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553.859729729729</v>
      </c>
    </row>
    <row r="89" spans="1:28" x14ac:dyDescent="0.2">
      <c r="A89" s="8">
        <f>IFERROR(VLOOKUP(B89,'[1]DADOS (OCULTAR)'!$Q$3:$S$133,3,0),"")</f>
        <v>10739225002242</v>
      </c>
      <c r="B89" s="9" t="str">
        <f>'[1]TCE - ANEXO III - Preencher'!C98</f>
        <v>UPA BARRA DE JANGADA - C.G 005/2022</v>
      </c>
      <c r="C89" s="10"/>
      <c r="D89" s="11" t="str">
        <f>'[1]TCE - ANEXO III - Preencher'!E98</f>
        <v>HEVERTON CESAR DA SILVA RAMOS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324120</v>
      </c>
      <c r="G89" s="13">
        <f>IF('[1]TCE - ANEXO III - Preencher'!H98="","",'[1]TCE - ANEXO III - Preencher'!H98)</f>
        <v>45474</v>
      </c>
      <c r="H89" s="14">
        <f>'[1]TCE - ANEXO III - Preencher'!I98</f>
        <v>0</v>
      </c>
      <c r="I89" s="14">
        <f>'[1]TCE - ANEXO III - Preencher'!J98</f>
        <v>653.05999999999995</v>
      </c>
      <c r="J89" s="14">
        <f>'[1]TCE - ANEXO III - Preencher'!K98</f>
        <v>0</v>
      </c>
      <c r="K89" s="15">
        <f>'[1]TCE - ANEXO III - Preencher'!L98</f>
        <v>191.27972972972901</v>
      </c>
      <c r="L89" s="15">
        <f>'[1]TCE - ANEXO III - Preencher'!M98</f>
        <v>7.11</v>
      </c>
      <c r="M89" s="15">
        <f t="shared" si="7"/>
        <v>184.169729729729</v>
      </c>
      <c r="N89" s="15">
        <f>'[1]TCE - ANEXO III - Preencher'!O98</f>
        <v>3.31</v>
      </c>
      <c r="O89" s="15">
        <f>'[1]TCE - ANEXO III - Preencher'!P98</f>
        <v>0</v>
      </c>
      <c r="P89" s="16">
        <f t="shared" si="8"/>
        <v>3.31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840.53972972972883</v>
      </c>
    </row>
    <row r="90" spans="1:28" x14ac:dyDescent="0.2">
      <c r="A90" s="8">
        <f>IFERROR(VLOOKUP(B90,'[1]DADOS (OCULTAR)'!$Q$3:$S$133,3,0),"")</f>
        <v>10739225002242</v>
      </c>
      <c r="B90" s="9" t="str">
        <f>'[1]TCE - ANEXO III - Preencher'!C99</f>
        <v>UPA BARRA DE JANGADA - C.G 005/2022</v>
      </c>
      <c r="C90" s="10"/>
      <c r="D90" s="11" t="str">
        <f>'[1]TCE - ANEXO III - Preencher'!E99</f>
        <v>INGRID BANDEIRA DA SILVA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>
        <f>'[1]TCE - ANEXO III - Preencher'!G99</f>
        <v>517410</v>
      </c>
      <c r="G90" s="13">
        <f>IF('[1]TCE - ANEXO III - Preencher'!H99="","",'[1]TCE - ANEXO III - Preencher'!H99)</f>
        <v>45474</v>
      </c>
      <c r="H90" s="14">
        <f>'[1]TCE - ANEXO III - Preencher'!I99</f>
        <v>0</v>
      </c>
      <c r="I90" s="14">
        <f>'[1]TCE - ANEXO III - Preencher'!J99</f>
        <v>135.55000000000001</v>
      </c>
      <c r="J90" s="14">
        <f>'[1]TCE - ANEXO III - Preencher'!K99</f>
        <v>0</v>
      </c>
      <c r="K90" s="15">
        <f>'[1]TCE - ANEXO III - Preencher'!L99</f>
        <v>191.27972972972901</v>
      </c>
      <c r="L90" s="15">
        <f>'[1]TCE - ANEXO III - Preencher'!M99</f>
        <v>1.41</v>
      </c>
      <c r="M90" s="15">
        <f t="shared" si="7"/>
        <v>189.86972972972902</v>
      </c>
      <c r="N90" s="15">
        <f>'[1]TCE - ANEXO III - Preencher'!O99</f>
        <v>2.61</v>
      </c>
      <c r="O90" s="15">
        <f>'[1]TCE - ANEXO III - Preencher'!P99</f>
        <v>0</v>
      </c>
      <c r="P90" s="16">
        <f t="shared" si="8"/>
        <v>2.61</v>
      </c>
      <c r="Q90" s="15">
        <f>'[1]TCE - ANEXO III - Preencher'!R99</f>
        <v>194.931318681318</v>
      </c>
      <c r="R90" s="15">
        <f>'[1]TCE - ANEXO III - Preencher'!S99</f>
        <v>84.72</v>
      </c>
      <c r="S90" s="16">
        <f t="shared" si="9"/>
        <v>110.21131868131801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438.24104841104707</v>
      </c>
    </row>
    <row r="91" spans="1:28" x14ac:dyDescent="0.2">
      <c r="A91" s="8">
        <f>IFERROR(VLOOKUP(B91,'[1]DADOS (OCULTAR)'!$Q$3:$S$133,3,0),"")</f>
        <v>10739225002242</v>
      </c>
      <c r="B91" s="9" t="str">
        <f>'[1]TCE - ANEXO III - Preencher'!C100</f>
        <v>UPA BARRA DE JANGADA - C.G 005/2022</v>
      </c>
      <c r="C91" s="10"/>
      <c r="D91" s="11" t="str">
        <f>'[1]TCE - ANEXO III - Preencher'!E100</f>
        <v>IRAILDE DOS SANTOS ROCHA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324120</v>
      </c>
      <c r="G91" s="13">
        <f>IF('[1]TCE - ANEXO III - Preencher'!H100="","",'[1]TCE - ANEXO III - Preencher'!H100)</f>
        <v>45474</v>
      </c>
      <c r="H91" s="14">
        <f>'[1]TCE - ANEXO III - Preencher'!I100</f>
        <v>0</v>
      </c>
      <c r="I91" s="14">
        <f>'[1]TCE - ANEXO III - Preencher'!J100</f>
        <v>414.99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20.78</v>
      </c>
      <c r="O91" s="15">
        <f>'[1]TCE - ANEXO III - Preencher'!P100</f>
        <v>0</v>
      </c>
      <c r="P91" s="16">
        <f t="shared" si="8"/>
        <v>20.78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435.77</v>
      </c>
    </row>
    <row r="92" spans="1:28" x14ac:dyDescent="0.2">
      <c r="A92" s="8">
        <f>IFERROR(VLOOKUP(B92,'[1]DADOS (OCULTAR)'!$Q$3:$S$133,3,0),"")</f>
        <v>10739225002242</v>
      </c>
      <c r="B92" s="9" t="str">
        <f>'[1]TCE - ANEXO III - Preencher'!C101</f>
        <v>UPA BARRA DE JANGADA - C.G 005/2022</v>
      </c>
      <c r="C92" s="10"/>
      <c r="D92" s="11" t="str">
        <f>'[1]TCE - ANEXO III - Preencher'!E101</f>
        <v>IRONILDO FIRMINO DA SILVA FILHO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223505</v>
      </c>
      <c r="G92" s="13">
        <f>IF('[1]TCE - ANEXO III - Preencher'!H101="","",'[1]TCE - ANEXO III - Preencher'!H101)</f>
        <v>45474</v>
      </c>
      <c r="H92" s="14">
        <f>'[1]TCE - ANEXO III - Preencher'!I101</f>
        <v>0</v>
      </c>
      <c r="I92" s="14">
        <f>'[1]TCE - ANEXO III - Preencher'!J101</f>
        <v>212.5</v>
      </c>
      <c r="J92" s="14">
        <f>'[1]TCE - ANEXO III - Preencher'!K101</f>
        <v>0</v>
      </c>
      <c r="K92" s="15">
        <f>'[1]TCE - ANEXO III - Preencher'!L101</f>
        <v>191.27972972972901</v>
      </c>
      <c r="L92" s="15">
        <f>'[1]TCE - ANEXO III - Preencher'!M101</f>
        <v>1.41</v>
      </c>
      <c r="M92" s="15">
        <f t="shared" si="7"/>
        <v>189.86972972972902</v>
      </c>
      <c r="N92" s="15">
        <f>'[1]TCE - ANEXO III - Preencher'!O101</f>
        <v>2.61</v>
      </c>
      <c r="O92" s="15">
        <f>'[1]TCE - ANEXO III - Preencher'!P101</f>
        <v>0</v>
      </c>
      <c r="P92" s="16">
        <f t="shared" si="8"/>
        <v>2.61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404.979729729729</v>
      </c>
    </row>
    <row r="93" spans="1:28" x14ac:dyDescent="0.2">
      <c r="A93" s="8">
        <f>IFERROR(VLOOKUP(B93,'[1]DADOS (OCULTAR)'!$Q$3:$S$133,3,0),"")</f>
        <v>10739225002242</v>
      </c>
      <c r="B93" s="9" t="str">
        <f>'[1]TCE - ANEXO III - Preencher'!C102</f>
        <v>UPA BARRA DE JANGADA - C.G 005/2022</v>
      </c>
      <c r="C93" s="10"/>
      <c r="D93" s="11" t="str">
        <f>'[1]TCE - ANEXO III - Preencher'!E102</f>
        <v>ISABELA CARINA LEITE PEIXOTO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223505</v>
      </c>
      <c r="G93" s="13">
        <f>IF('[1]TCE - ANEXO III - Preencher'!H102="","",'[1]TCE - ANEXO III - Preencher'!H102)</f>
        <v>45474</v>
      </c>
      <c r="H93" s="14">
        <f>'[1]TCE - ANEXO III - Preencher'!I102</f>
        <v>0</v>
      </c>
      <c r="I93" s="14">
        <f>'[1]TCE - ANEXO III - Preencher'!J102</f>
        <v>352</v>
      </c>
      <c r="J93" s="14">
        <f>'[1]TCE - ANEXO III - Preencher'!K102</f>
        <v>0</v>
      </c>
      <c r="K93" s="15">
        <f>'[1]TCE - ANEXO III - Preencher'!L102</f>
        <v>191.27972972972901</v>
      </c>
      <c r="L93" s="15">
        <f>'[1]TCE - ANEXO III - Preencher'!M102</f>
        <v>2.5099999999999998</v>
      </c>
      <c r="M93" s="15">
        <f t="shared" si="7"/>
        <v>188.76972972972902</v>
      </c>
      <c r="N93" s="15">
        <f>'[1]TCE - ANEXO III - Preencher'!O102</f>
        <v>20.78</v>
      </c>
      <c r="O93" s="15">
        <f>'[1]TCE - ANEXO III - Preencher'!P102</f>
        <v>0</v>
      </c>
      <c r="P93" s="16">
        <f t="shared" si="8"/>
        <v>20.78</v>
      </c>
      <c r="Q93" s="15">
        <f>'[1]TCE - ANEXO III - Preencher'!R102</f>
        <v>194.931318681318</v>
      </c>
      <c r="R93" s="15">
        <f>'[1]TCE - ANEXO III - Preencher'!S102</f>
        <v>75.27</v>
      </c>
      <c r="S93" s="16">
        <f t="shared" si="9"/>
        <v>119.66131868131801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681.21104841104705</v>
      </c>
    </row>
    <row r="94" spans="1:28" x14ac:dyDescent="0.2">
      <c r="A94" s="8">
        <f>IFERROR(VLOOKUP(B94,'[1]DADOS (OCULTAR)'!$Q$3:$S$133,3,0),"")</f>
        <v>10739225002242</v>
      </c>
      <c r="B94" s="9" t="str">
        <f>'[1]TCE - ANEXO III - Preencher'!C103</f>
        <v>UPA BARRA DE JANGADA - C.G 005/2022</v>
      </c>
      <c r="C94" s="10"/>
      <c r="D94" s="11" t="str">
        <f>'[1]TCE - ANEXO III - Preencher'!E103</f>
        <v>ISABELLE CRISTINA COSTA DE ALBUQUERQUE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223505</v>
      </c>
      <c r="G94" s="13">
        <f>IF('[1]TCE - ANEXO III - Preencher'!H103="","",'[1]TCE - ANEXO III - Preencher'!H103)</f>
        <v>45474</v>
      </c>
      <c r="H94" s="14">
        <f>'[1]TCE - ANEXO III - Preencher'!I103</f>
        <v>0</v>
      </c>
      <c r="I94" s="14">
        <f>'[1]TCE - ANEXO III - Preencher'!J103</f>
        <v>391.04</v>
      </c>
      <c r="J94" s="14">
        <f>'[1]TCE - ANEXO III - Preencher'!K103</f>
        <v>0</v>
      </c>
      <c r="K94" s="15">
        <f>'[1]TCE - ANEXO III - Preencher'!L103</f>
        <v>191.27972972972901</v>
      </c>
      <c r="L94" s="15">
        <f>'[1]TCE - ANEXO III - Preencher'!M103</f>
        <v>2.04</v>
      </c>
      <c r="M94" s="15">
        <f t="shared" si="7"/>
        <v>189.23972972972902</v>
      </c>
      <c r="N94" s="15">
        <f>'[1]TCE - ANEXO III - Preencher'!O103</f>
        <v>3.31</v>
      </c>
      <c r="O94" s="15">
        <f>'[1]TCE - ANEXO III - Preencher'!P103</f>
        <v>0</v>
      </c>
      <c r="P94" s="16">
        <f t="shared" si="8"/>
        <v>3.31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2409.9100000000003</v>
      </c>
      <c r="Y94" s="15">
        <f>'[1]TCE - ANEXO III - Preencher'!Z103</f>
        <v>0</v>
      </c>
      <c r="Z94" s="16">
        <f t="shared" si="11"/>
        <v>2409.9100000000003</v>
      </c>
      <c r="AA94" s="17" t="str">
        <f>IF('[1]TCE - ANEXO III - Preencher'!AB103="","",'[1]TCE - ANEXO III - Preencher'!AB103)</f>
        <v>PISO ENFERMAGEM</v>
      </c>
      <c r="AB94" s="15">
        <f t="shared" si="6"/>
        <v>2993.4997297297296</v>
      </c>
    </row>
    <row r="95" spans="1:28" x14ac:dyDescent="0.2">
      <c r="A95" s="8">
        <f>IFERROR(VLOOKUP(B95,'[1]DADOS (OCULTAR)'!$Q$3:$S$133,3,0),"")</f>
        <v>10739225002242</v>
      </c>
      <c r="B95" s="9" t="str">
        <f>'[1]TCE - ANEXO III - Preencher'!C104</f>
        <v>UPA BARRA DE JANGADA - C.G 005/2022</v>
      </c>
      <c r="C95" s="10"/>
      <c r="D95" s="11" t="str">
        <f>'[1]TCE - ANEXO III - Preencher'!E104</f>
        <v>ITALO MARQUES DA CUNHA CAVALCANTI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223405</v>
      </c>
      <c r="G95" s="13">
        <f>IF('[1]TCE - ANEXO III - Preencher'!H104="","",'[1]TCE - ANEXO III - Preencher'!H104)</f>
        <v>45474</v>
      </c>
      <c r="H95" s="14">
        <f>'[1]TCE - ANEXO III - Preencher'!I104</f>
        <v>0</v>
      </c>
      <c r="I95" s="14">
        <f>'[1]TCE - ANEXO III - Preencher'!J104</f>
        <v>493.3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3.31</v>
      </c>
      <c r="O95" s="15">
        <f>'[1]TCE - ANEXO III - Preencher'!P104</f>
        <v>0</v>
      </c>
      <c r="P95" s="16">
        <f t="shared" si="8"/>
        <v>3.31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2409.9100000000003</v>
      </c>
      <c r="Y95" s="15">
        <f>'[1]TCE - ANEXO III - Preencher'!Z104</f>
        <v>0</v>
      </c>
      <c r="Z95" s="16">
        <f t="shared" si="11"/>
        <v>2409.9100000000003</v>
      </c>
      <c r="AA95" s="17" t="str">
        <f>IF('[1]TCE - ANEXO III - Preencher'!AB104="","",'[1]TCE - ANEXO III - Preencher'!AB104)</f>
        <v>PISO ENFERMAGEM</v>
      </c>
      <c r="AB95" s="15">
        <f t="shared" si="6"/>
        <v>2906.5200000000004</v>
      </c>
    </row>
    <row r="96" spans="1:28" x14ac:dyDescent="0.2">
      <c r="A96" s="8">
        <f>IFERROR(VLOOKUP(B96,'[1]DADOS (OCULTAR)'!$Q$3:$S$133,3,0),"")</f>
        <v>10739225002242</v>
      </c>
      <c r="B96" s="9" t="str">
        <f>'[1]TCE - ANEXO III - Preencher'!C105</f>
        <v>UPA BARRA DE JANGADA - C.G 005/2022</v>
      </c>
      <c r="C96" s="10"/>
      <c r="D96" s="11" t="str">
        <f>'[1]TCE - ANEXO III - Preencher'!E105</f>
        <v>IVANIRA NADJA DO NASCIMENTO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>
        <f>'[1]TCE - ANEXO III - Preencher'!G105</f>
        <v>514310</v>
      </c>
      <c r="G96" s="13">
        <f>IF('[1]TCE - ANEXO III - Preencher'!H105="","",'[1]TCE - ANEXO III - Preencher'!H105)</f>
        <v>45474</v>
      </c>
      <c r="H96" s="14">
        <f>'[1]TCE - ANEXO III - Preencher'!I105</f>
        <v>0</v>
      </c>
      <c r="I96" s="14">
        <f>'[1]TCE - ANEXO III - Preencher'!J105</f>
        <v>646.63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2.61</v>
      </c>
      <c r="O96" s="15">
        <f>'[1]TCE - ANEXO III - Preencher'!P105</f>
        <v>0</v>
      </c>
      <c r="P96" s="16">
        <f t="shared" si="8"/>
        <v>2.61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>PISO ENFERMAGEM</v>
      </c>
      <c r="AB96" s="15">
        <f t="shared" si="6"/>
        <v>649.24</v>
      </c>
    </row>
    <row r="97" spans="1:28" x14ac:dyDescent="0.2">
      <c r="A97" s="8">
        <f>IFERROR(VLOOKUP(B97,'[1]DADOS (OCULTAR)'!$Q$3:$S$133,3,0),"")</f>
        <v>10739225002242</v>
      </c>
      <c r="B97" s="9" t="str">
        <f>'[1]TCE - ANEXO III - Preencher'!C106</f>
        <v>UPA BARRA DE JANGADA - C.G 005/2022</v>
      </c>
      <c r="C97" s="10"/>
      <c r="D97" s="11" t="str">
        <f>'[1]TCE - ANEXO III - Preencher'!E106</f>
        <v>IVETE MARIA CUNHA DE SOUZA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515210</v>
      </c>
      <c r="G97" s="13">
        <f>IF('[1]TCE - ANEXO III - Preencher'!H106="","",'[1]TCE - ANEXO III - Preencher'!H106)</f>
        <v>45474</v>
      </c>
      <c r="H97" s="14">
        <f>'[1]TCE - ANEXO III - Preencher'!I106</f>
        <v>0</v>
      </c>
      <c r="I97" s="14">
        <f>'[1]TCE - ANEXO III - Preencher'!J106</f>
        <v>368.13</v>
      </c>
      <c r="J97" s="14">
        <f>'[1]TCE - ANEXO III - Preencher'!K106</f>
        <v>0</v>
      </c>
      <c r="K97" s="15">
        <f>'[1]TCE - ANEXO III - Preencher'!L106</f>
        <v>191.27972972972901</v>
      </c>
      <c r="L97" s="15">
        <f>'[1]TCE - ANEXO III - Preencher'!M106</f>
        <v>2.5099999999999998</v>
      </c>
      <c r="M97" s="15">
        <f t="shared" si="7"/>
        <v>188.76972972972902</v>
      </c>
      <c r="N97" s="15">
        <f>'[1]TCE - ANEXO III - Preencher'!O106</f>
        <v>20.78</v>
      </c>
      <c r="O97" s="15">
        <f>'[1]TCE - ANEXO III - Preencher'!P106</f>
        <v>0</v>
      </c>
      <c r="P97" s="16">
        <f t="shared" si="8"/>
        <v>20.78</v>
      </c>
      <c r="Q97" s="15">
        <f>'[1]TCE - ANEXO III - Preencher'!R106</f>
        <v>194.931318681318</v>
      </c>
      <c r="R97" s="15">
        <f>'[1]TCE - ANEXO III - Preencher'!S106</f>
        <v>75.27</v>
      </c>
      <c r="S97" s="16">
        <f t="shared" si="9"/>
        <v>119.66131868131801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697.34104841104693</v>
      </c>
    </row>
    <row r="98" spans="1:28" x14ac:dyDescent="0.2">
      <c r="A98" s="8">
        <f>IFERROR(VLOOKUP(B98,'[1]DADOS (OCULTAR)'!$Q$3:$S$133,3,0),"")</f>
        <v>10739225002242</v>
      </c>
      <c r="B98" s="9" t="str">
        <f>'[1]TCE - ANEXO III - Preencher'!C107</f>
        <v>UPA BARRA DE JANGADA - C.G 005/2022</v>
      </c>
      <c r="C98" s="10"/>
      <c r="D98" s="11" t="str">
        <f>'[1]TCE - ANEXO III - Preencher'!E107</f>
        <v>JADEVAL JOSE DA SILVA</v>
      </c>
      <c r="E98" s="9" t="str">
        <f>IF('[1]TCE - ANEXO III - Preencher'!F107="4 - Assistência Odontológica","2 - Outros Profissionais da Saúde",'[1]TCE - ANEXO III - Preencher'!F107)</f>
        <v>1 - Médico</v>
      </c>
      <c r="F98" s="12">
        <f>'[1]TCE - ANEXO III - Preencher'!G107</f>
        <v>225270</v>
      </c>
      <c r="G98" s="13">
        <f>IF('[1]TCE - ANEXO III - Preencher'!H107="","",'[1]TCE - ANEXO III - Preencher'!H107)</f>
        <v>45474</v>
      </c>
      <c r="H98" s="14">
        <f>'[1]TCE - ANEXO III - Preencher'!I107</f>
        <v>0</v>
      </c>
      <c r="I98" s="14">
        <f>'[1]TCE - ANEXO III - Preencher'!J107</f>
        <v>177.91</v>
      </c>
      <c r="J98" s="14">
        <f>'[1]TCE - ANEXO III - Preencher'!K107</f>
        <v>0</v>
      </c>
      <c r="K98" s="15">
        <f>'[1]TCE - ANEXO III - Preencher'!L107</f>
        <v>191.27972972972901</v>
      </c>
      <c r="L98" s="15">
        <f>'[1]TCE - ANEXO III - Preencher'!M107</f>
        <v>1.41</v>
      </c>
      <c r="M98" s="15">
        <f t="shared" si="7"/>
        <v>189.86972972972902</v>
      </c>
      <c r="N98" s="15">
        <f>'[1]TCE - ANEXO III - Preencher'!O107</f>
        <v>2.61</v>
      </c>
      <c r="O98" s="15">
        <f>'[1]TCE - ANEXO III - Preencher'!P107</f>
        <v>0</v>
      </c>
      <c r="P98" s="16">
        <f t="shared" si="8"/>
        <v>2.61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370.38972972972903</v>
      </c>
    </row>
    <row r="99" spans="1:28" x14ac:dyDescent="0.2">
      <c r="A99" s="8">
        <f>IFERROR(VLOOKUP(B99,'[1]DADOS (OCULTAR)'!$Q$3:$S$133,3,0),"")</f>
        <v>10739225002242</v>
      </c>
      <c r="B99" s="9" t="str">
        <f>'[1]TCE - ANEXO III - Preencher'!C108</f>
        <v>UPA BARRA DE JANGADA - C.G 005/2022</v>
      </c>
      <c r="C99" s="10"/>
      <c r="D99" s="11" t="str">
        <f>'[1]TCE - ANEXO III - Preencher'!E108</f>
        <v>JAMERSON MARCELO LOPES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322205</v>
      </c>
      <c r="G99" s="13">
        <f>IF('[1]TCE - ANEXO III - Preencher'!H108="","",'[1]TCE - ANEXO III - Preencher'!H108)</f>
        <v>45474</v>
      </c>
      <c r="H99" s="14">
        <f>'[1]TCE - ANEXO III - Preencher'!I108</f>
        <v>0</v>
      </c>
      <c r="I99" s="14">
        <f>'[1]TCE - ANEXO III - Preencher'!J108</f>
        <v>137.84</v>
      </c>
      <c r="J99" s="14">
        <f>'[1]TCE - ANEXO III - Preencher'!K108</f>
        <v>0</v>
      </c>
      <c r="K99" s="15">
        <f>'[1]TCE - ANEXO III - Preencher'!L108</f>
        <v>191.27972972972901</v>
      </c>
      <c r="L99" s="15">
        <f>'[1]TCE - ANEXO III - Preencher'!M108</f>
        <v>1.27</v>
      </c>
      <c r="M99" s="15">
        <f t="shared" si="7"/>
        <v>190.009729729729</v>
      </c>
      <c r="N99" s="15">
        <f>'[1]TCE - ANEXO III - Preencher'!O108</f>
        <v>2.61</v>
      </c>
      <c r="O99" s="15">
        <f>'[1]TCE - ANEXO III - Preencher'!P108</f>
        <v>0</v>
      </c>
      <c r="P99" s="16">
        <f t="shared" si="8"/>
        <v>2.61</v>
      </c>
      <c r="Q99" s="15">
        <f>'[1]TCE - ANEXO III - Preencher'!R108</f>
        <v>194.931318681318</v>
      </c>
      <c r="R99" s="15">
        <f>'[1]TCE - ANEXO III - Preencher'!S108</f>
        <v>76.25</v>
      </c>
      <c r="S99" s="16">
        <f t="shared" si="9"/>
        <v>118.681318681318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449.141048411047</v>
      </c>
    </row>
    <row r="100" spans="1:28" x14ac:dyDescent="0.2">
      <c r="A100" s="8">
        <f>IFERROR(VLOOKUP(B100,'[1]DADOS (OCULTAR)'!$Q$3:$S$133,3,0),"")</f>
        <v>10739225002242</v>
      </c>
      <c r="B100" s="9" t="str">
        <f>'[1]TCE - ANEXO III - Preencher'!C109</f>
        <v>UPA BARRA DE JANGADA - C.G 005/2022</v>
      </c>
      <c r="C100" s="10"/>
      <c r="D100" s="11" t="str">
        <f>'[1]TCE - ANEXO III - Preencher'!E109</f>
        <v>JANDERSON PEREIRA DE CARVALHO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322205</v>
      </c>
      <c r="G100" s="13">
        <f>IF('[1]TCE - ANEXO III - Preencher'!H109="","",'[1]TCE - ANEXO III - Preencher'!H109)</f>
        <v>45474</v>
      </c>
      <c r="H100" s="14">
        <f>'[1]TCE - ANEXO III - Preencher'!I109</f>
        <v>0</v>
      </c>
      <c r="I100" s="14">
        <f>'[1]TCE - ANEXO III - Preencher'!J109</f>
        <v>342.59</v>
      </c>
      <c r="J100" s="14">
        <f>'[1]TCE - ANEXO III - Preencher'!K109</f>
        <v>0</v>
      </c>
      <c r="K100" s="15">
        <f>'[1]TCE - ANEXO III - Preencher'!L109</f>
        <v>191.27972972972901</v>
      </c>
      <c r="L100" s="15">
        <f>'[1]TCE - ANEXO III - Preencher'!M109</f>
        <v>4</v>
      </c>
      <c r="M100" s="15">
        <f t="shared" si="7"/>
        <v>187.27972972972901</v>
      </c>
      <c r="N100" s="15">
        <f>'[1]TCE - ANEXO III - Preencher'!O109</f>
        <v>22.53</v>
      </c>
      <c r="O100" s="15">
        <f>'[1]TCE - ANEXO III - Preencher'!P109</f>
        <v>0</v>
      </c>
      <c r="P100" s="16">
        <f t="shared" si="8"/>
        <v>22.53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552.39972972972896</v>
      </c>
    </row>
    <row r="101" spans="1:28" x14ac:dyDescent="0.2">
      <c r="A101" s="8">
        <f>IFERROR(VLOOKUP(B101,'[1]DADOS (OCULTAR)'!$Q$3:$S$133,3,0),"")</f>
        <v>10739225002242</v>
      </c>
      <c r="B101" s="9" t="str">
        <f>'[1]TCE - ANEXO III - Preencher'!C110</f>
        <v>UPA BARRA DE JANGADA - C.G 005/2022</v>
      </c>
      <c r="C101" s="10"/>
      <c r="D101" s="11" t="str">
        <f>'[1]TCE - ANEXO III - Preencher'!E110</f>
        <v xml:space="preserve">JANNE MEYRE MARINHO ALBUQUERQUE 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223505</v>
      </c>
      <c r="G101" s="13">
        <f>IF('[1]TCE - ANEXO III - Preencher'!H110="","",'[1]TCE - ANEXO III - Preencher'!H110)</f>
        <v>45474</v>
      </c>
      <c r="H101" s="14">
        <f>'[1]TCE - ANEXO III - Preencher'!I110</f>
        <v>0</v>
      </c>
      <c r="I101" s="14">
        <f>'[1]TCE - ANEXO III - Preencher'!J110</f>
        <v>290.05</v>
      </c>
      <c r="J101" s="14">
        <f>'[1]TCE - ANEXO III - Preencher'!K110</f>
        <v>0</v>
      </c>
      <c r="K101" s="15">
        <f>'[1]TCE - ANEXO III - Preencher'!L110</f>
        <v>191.27972972972901</v>
      </c>
      <c r="L101" s="15">
        <f>'[1]TCE - ANEXO III - Preencher'!M110</f>
        <v>1.41</v>
      </c>
      <c r="M101" s="15">
        <f t="shared" si="7"/>
        <v>189.86972972972902</v>
      </c>
      <c r="N101" s="15">
        <f>'[1]TCE - ANEXO III - Preencher'!O110</f>
        <v>2.61</v>
      </c>
      <c r="O101" s="15">
        <f>'[1]TCE - ANEXO III - Preencher'!P110</f>
        <v>0</v>
      </c>
      <c r="P101" s="16">
        <f t="shared" si="8"/>
        <v>2.61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1771.3</v>
      </c>
      <c r="Y101" s="15">
        <f>'[1]TCE - ANEXO III - Preencher'!Z110</f>
        <v>0</v>
      </c>
      <c r="Z101" s="16">
        <f t="shared" si="11"/>
        <v>1771.3</v>
      </c>
      <c r="AA101" s="17" t="str">
        <f>IF('[1]TCE - ANEXO III - Preencher'!AB110="","",'[1]TCE - ANEXO III - Preencher'!AB110)</f>
        <v>PISO ENFERMAGEM</v>
      </c>
      <c r="AB101" s="15">
        <f t="shared" si="6"/>
        <v>2253.829729729729</v>
      </c>
    </row>
    <row r="102" spans="1:28" x14ac:dyDescent="0.2">
      <c r="A102" s="8">
        <f>IFERROR(VLOOKUP(B102,'[1]DADOS (OCULTAR)'!$Q$3:$S$133,3,0),"")</f>
        <v>10739225002242</v>
      </c>
      <c r="B102" s="9" t="str">
        <f>'[1]TCE - ANEXO III - Preencher'!C111</f>
        <v>UPA BARRA DE JANGADA - C.G 005/2022</v>
      </c>
      <c r="C102" s="10"/>
      <c r="D102" s="11" t="str">
        <f>'[1]TCE - ANEXO III - Preencher'!E111</f>
        <v>JAQUELINE FERREIRA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>
        <f>'[1]TCE - ANEXO III - Preencher'!G111</f>
        <v>223505</v>
      </c>
      <c r="G102" s="13">
        <f>IF('[1]TCE - ANEXO III - Preencher'!H111="","",'[1]TCE - ANEXO III - Preencher'!H111)</f>
        <v>45474</v>
      </c>
      <c r="H102" s="14">
        <f>'[1]TCE - ANEXO III - Preencher'!I111</f>
        <v>0</v>
      </c>
      <c r="I102" s="14">
        <f>'[1]TCE - ANEXO III - Preencher'!J111</f>
        <v>293.08</v>
      </c>
      <c r="J102" s="14">
        <f>'[1]TCE - ANEXO III - Preencher'!K111</f>
        <v>0</v>
      </c>
      <c r="K102" s="15">
        <f>'[1]TCE - ANEXO III - Preencher'!L111</f>
        <v>191.27972972972901</v>
      </c>
      <c r="L102" s="15">
        <f>'[1]TCE - ANEXO III - Preencher'!M111</f>
        <v>1.41</v>
      </c>
      <c r="M102" s="15">
        <f t="shared" si="7"/>
        <v>189.86972972972902</v>
      </c>
      <c r="N102" s="15">
        <f>'[1]TCE - ANEXO III - Preencher'!O111</f>
        <v>2.61</v>
      </c>
      <c r="O102" s="15">
        <f>'[1]TCE - ANEXO III - Preencher'!P111</f>
        <v>0</v>
      </c>
      <c r="P102" s="16">
        <f t="shared" si="8"/>
        <v>2.61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1771.3</v>
      </c>
      <c r="Y102" s="15">
        <f>'[1]TCE - ANEXO III - Preencher'!Z111</f>
        <v>0</v>
      </c>
      <c r="Z102" s="16">
        <f t="shared" si="11"/>
        <v>1771.3</v>
      </c>
      <c r="AA102" s="17" t="str">
        <f>IF('[1]TCE - ANEXO III - Preencher'!AB111="","",'[1]TCE - ANEXO III - Preencher'!AB111)</f>
        <v>PISO ENFERMAGEM</v>
      </c>
      <c r="AB102" s="15">
        <f t="shared" si="6"/>
        <v>2256.8597297297292</v>
      </c>
    </row>
    <row r="103" spans="1:28" x14ac:dyDescent="0.2">
      <c r="A103" s="8">
        <f>IFERROR(VLOOKUP(B103,'[1]DADOS (OCULTAR)'!$Q$3:$S$133,3,0),"")</f>
        <v>10739225002242</v>
      </c>
      <c r="B103" s="9" t="str">
        <f>'[1]TCE - ANEXO III - Preencher'!C112</f>
        <v>UPA BARRA DE JANGADA - C.G 005/2022</v>
      </c>
      <c r="C103" s="10"/>
      <c r="D103" s="11" t="str">
        <f>'[1]TCE - ANEXO III - Preencher'!E112</f>
        <v>JEAN CARLOS DA SILVA CARNEIRO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413110</v>
      </c>
      <c r="G103" s="13">
        <f>IF('[1]TCE - ANEXO III - Preencher'!H112="","",'[1]TCE - ANEXO III - Preencher'!H112)</f>
        <v>45474</v>
      </c>
      <c r="H103" s="14">
        <f>'[1]TCE - ANEXO III - Preencher'!I112</f>
        <v>0</v>
      </c>
      <c r="I103" s="14">
        <f>'[1]TCE - ANEXO III - Preencher'!J112</f>
        <v>195.21</v>
      </c>
      <c r="J103" s="14">
        <f>'[1]TCE - ANEXO III - Preencher'!K112</f>
        <v>0</v>
      </c>
      <c r="K103" s="15">
        <f>'[1]TCE - ANEXO III - Preencher'!L112</f>
        <v>191.27972972972901</v>
      </c>
      <c r="L103" s="15">
        <f>'[1]TCE - ANEXO III - Preencher'!M112</f>
        <v>1.41</v>
      </c>
      <c r="M103" s="15">
        <f t="shared" si="7"/>
        <v>189.86972972972902</v>
      </c>
      <c r="N103" s="15">
        <f>'[1]TCE - ANEXO III - Preencher'!O112</f>
        <v>2.61</v>
      </c>
      <c r="O103" s="15">
        <f>'[1]TCE - ANEXO III - Preencher'!P112</f>
        <v>0</v>
      </c>
      <c r="P103" s="16">
        <f t="shared" si="8"/>
        <v>2.61</v>
      </c>
      <c r="Q103" s="15">
        <f>'[1]TCE - ANEXO III - Preencher'!R112</f>
        <v>194.931318681318</v>
      </c>
      <c r="R103" s="15">
        <f>'[1]TCE - ANEXO III - Preencher'!S112</f>
        <v>84.72</v>
      </c>
      <c r="S103" s="16">
        <f t="shared" si="9"/>
        <v>110.21131868131801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>PISO ENFERMAGEM</v>
      </c>
      <c r="AB103" s="15">
        <f t="shared" si="6"/>
        <v>497.90104841104704</v>
      </c>
    </row>
    <row r="104" spans="1:28" x14ac:dyDescent="0.2">
      <c r="A104" s="8">
        <f>IFERROR(VLOOKUP(B104,'[1]DADOS (OCULTAR)'!$Q$3:$S$133,3,0),"")</f>
        <v>10739225002242</v>
      </c>
      <c r="B104" s="9" t="str">
        <f>'[1]TCE - ANEXO III - Preencher'!C113</f>
        <v>UPA BARRA DE JANGADA - C.G 005/2022</v>
      </c>
      <c r="C104" s="10"/>
      <c r="D104" s="11" t="str">
        <f>'[1]TCE - ANEXO III - Preencher'!E113</f>
        <v>JESUINO GUILHERME DOS SANTOS SILVA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>
        <f>'[1]TCE - ANEXO III - Preencher'!G113</f>
        <v>411010</v>
      </c>
      <c r="G104" s="13">
        <f>IF('[1]TCE - ANEXO III - Preencher'!H113="","",'[1]TCE - ANEXO III - Preencher'!H113)</f>
        <v>45474</v>
      </c>
      <c r="H104" s="14">
        <f>'[1]TCE - ANEXO III - Preencher'!I113</f>
        <v>0</v>
      </c>
      <c r="I104" s="14">
        <f>'[1]TCE - ANEXO III - Preencher'!J113</f>
        <v>264.33</v>
      </c>
      <c r="J104" s="14">
        <f>'[1]TCE - ANEXO III - Preencher'!K113</f>
        <v>0</v>
      </c>
      <c r="K104" s="15">
        <f>'[1]TCE - ANEXO III - Preencher'!L113</f>
        <v>191.27972972972901</v>
      </c>
      <c r="L104" s="15">
        <f>'[1]TCE - ANEXO III - Preencher'!M113</f>
        <v>3.02</v>
      </c>
      <c r="M104" s="15">
        <f t="shared" si="7"/>
        <v>188.259729729729</v>
      </c>
      <c r="N104" s="15">
        <f>'[1]TCE - ANEXO III - Preencher'!O113</f>
        <v>2.61</v>
      </c>
      <c r="O104" s="15">
        <f>'[1]TCE - ANEXO III - Preencher'!P113</f>
        <v>0</v>
      </c>
      <c r="P104" s="16">
        <f t="shared" si="8"/>
        <v>2.61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455.19972972972903</v>
      </c>
    </row>
    <row r="105" spans="1:28" x14ac:dyDescent="0.2">
      <c r="A105" s="8">
        <f>IFERROR(VLOOKUP(B105,'[1]DADOS (OCULTAR)'!$Q$3:$S$133,3,0),"")</f>
        <v>10739225002242</v>
      </c>
      <c r="B105" s="9" t="str">
        <f>'[1]TCE - ANEXO III - Preencher'!C114</f>
        <v>UPA BARRA DE JANGADA - C.G 005/2022</v>
      </c>
      <c r="C105" s="10"/>
      <c r="D105" s="11" t="str">
        <f>'[1]TCE - ANEXO III - Preencher'!E114</f>
        <v>JOAO ALEX SILVA ALVES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322205</v>
      </c>
      <c r="G105" s="13">
        <f>IF('[1]TCE - ANEXO III - Preencher'!H114="","",'[1]TCE - ANEXO III - Preencher'!H114)</f>
        <v>45474</v>
      </c>
      <c r="H105" s="14">
        <f>'[1]TCE - ANEXO III - Preencher'!I114</f>
        <v>0</v>
      </c>
      <c r="I105" s="14">
        <f>'[1]TCE - ANEXO III - Preencher'!J114</f>
        <v>130.99</v>
      </c>
      <c r="J105" s="14">
        <f>'[1]TCE - ANEXO III - Preencher'!K114</f>
        <v>0</v>
      </c>
      <c r="K105" s="15">
        <f>'[1]TCE - ANEXO III - Preencher'!L114</f>
        <v>191.27972972972901</v>
      </c>
      <c r="L105" s="15">
        <f>'[1]TCE - ANEXO III - Preencher'!M114</f>
        <v>1.32</v>
      </c>
      <c r="M105" s="15">
        <f t="shared" si="7"/>
        <v>189.95972972972902</v>
      </c>
      <c r="N105" s="15">
        <f>'[1]TCE - ANEXO III - Preencher'!O114</f>
        <v>2.61</v>
      </c>
      <c r="O105" s="15">
        <f>'[1]TCE - ANEXO III - Preencher'!P114</f>
        <v>0</v>
      </c>
      <c r="P105" s="16">
        <f t="shared" si="8"/>
        <v>2.61</v>
      </c>
      <c r="Q105" s="15">
        <f>'[1]TCE - ANEXO III - Preencher'!R114</f>
        <v>194.931318681318</v>
      </c>
      <c r="R105" s="15">
        <f>'[1]TCE - ANEXO III - Preencher'!S114</f>
        <v>79.069999999999993</v>
      </c>
      <c r="S105" s="16">
        <f t="shared" si="9"/>
        <v>115.86131868131801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439.42104841104708</v>
      </c>
    </row>
    <row r="106" spans="1:28" x14ac:dyDescent="0.2">
      <c r="A106" s="8">
        <f>IFERROR(VLOOKUP(B106,'[1]DADOS (OCULTAR)'!$Q$3:$S$133,3,0),"")</f>
        <v>10739225002242</v>
      </c>
      <c r="B106" s="9" t="str">
        <f>'[1]TCE - ANEXO III - Preencher'!C115</f>
        <v>UPA BARRA DE JANGADA - C.G 005/2022</v>
      </c>
      <c r="C106" s="10"/>
      <c r="D106" s="11" t="str">
        <f>'[1]TCE - ANEXO III - Preencher'!E115</f>
        <v>JOAO BATISTA PINHEIRO DE MELO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>
        <f>'[1]TCE - ANEXO III - Preencher'!G115</f>
        <v>514310</v>
      </c>
      <c r="G106" s="13">
        <f>IF('[1]TCE - ANEXO III - Preencher'!H115="","",'[1]TCE - ANEXO III - Preencher'!H115)</f>
        <v>45474</v>
      </c>
      <c r="H106" s="14">
        <f>'[1]TCE - ANEXO III - Preencher'!I115</f>
        <v>0</v>
      </c>
      <c r="I106" s="14">
        <f>'[1]TCE - ANEXO III - Preencher'!J115</f>
        <v>300.54000000000002</v>
      </c>
      <c r="J106" s="14">
        <f>'[1]TCE - ANEXO III - Preencher'!K115</f>
        <v>0</v>
      </c>
      <c r="K106" s="15">
        <f>'[1]TCE - ANEXO III - Preencher'!L115</f>
        <v>191.27972972972901</v>
      </c>
      <c r="L106" s="15">
        <f>'[1]TCE - ANEXO III - Preencher'!M115</f>
        <v>1.41</v>
      </c>
      <c r="M106" s="15">
        <f t="shared" si="7"/>
        <v>189.86972972972902</v>
      </c>
      <c r="N106" s="15">
        <f>'[1]TCE - ANEXO III - Preencher'!O115</f>
        <v>2.61</v>
      </c>
      <c r="O106" s="15">
        <f>'[1]TCE - ANEXO III - Preencher'!P115</f>
        <v>0</v>
      </c>
      <c r="P106" s="16">
        <f t="shared" si="8"/>
        <v>2.61</v>
      </c>
      <c r="Q106" s="15">
        <f>'[1]TCE - ANEXO III - Preencher'!R115</f>
        <v>194.931318681318</v>
      </c>
      <c r="R106" s="15">
        <f>'[1]TCE - ANEXO III - Preencher'!S115</f>
        <v>84.72</v>
      </c>
      <c r="S106" s="16">
        <f t="shared" si="9"/>
        <v>110.21131868131801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1771.3</v>
      </c>
      <c r="Y106" s="15">
        <f>'[1]TCE - ANEXO III - Preencher'!Z115</f>
        <v>0</v>
      </c>
      <c r="Z106" s="16">
        <f t="shared" si="11"/>
        <v>1771.3</v>
      </c>
      <c r="AA106" s="17" t="str">
        <f>IF('[1]TCE - ANEXO III - Preencher'!AB115="","",'[1]TCE - ANEXO III - Preencher'!AB115)</f>
        <v>PISO ENFERMAGEM</v>
      </c>
      <c r="AB106" s="15">
        <f t="shared" si="6"/>
        <v>2374.5310484110469</v>
      </c>
    </row>
    <row r="107" spans="1:28" x14ac:dyDescent="0.2">
      <c r="A107" s="8">
        <f>IFERROR(VLOOKUP(B107,'[1]DADOS (OCULTAR)'!$Q$3:$S$133,3,0),"")</f>
        <v>10739225002242</v>
      </c>
      <c r="B107" s="9" t="str">
        <f>'[1]TCE - ANEXO III - Preencher'!C116</f>
        <v>UPA BARRA DE JANGADA - C.G 005/2022</v>
      </c>
      <c r="C107" s="10"/>
      <c r="D107" s="11" t="str">
        <f>'[1]TCE - ANEXO III - Preencher'!E116</f>
        <v>JOAO ROBERTO MATIAS DE LIMA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>
        <f>'[1]TCE - ANEXO III - Preencher'!G116</f>
        <v>411010</v>
      </c>
      <c r="G107" s="13">
        <f>IF('[1]TCE - ANEXO III - Preencher'!H116="","",'[1]TCE - ANEXO III - Preencher'!H116)</f>
        <v>45474</v>
      </c>
      <c r="H107" s="14">
        <f>'[1]TCE - ANEXO III - Preencher'!I116</f>
        <v>0</v>
      </c>
      <c r="I107" s="14">
        <f>'[1]TCE - ANEXO III - Preencher'!J116</f>
        <v>135.55000000000001</v>
      </c>
      <c r="J107" s="14">
        <f>'[1]TCE - ANEXO III - Preencher'!K116</f>
        <v>0</v>
      </c>
      <c r="K107" s="15">
        <f>'[1]TCE - ANEXO III - Preencher'!L116</f>
        <v>191.27972972972901</v>
      </c>
      <c r="L107" s="15">
        <f>'[1]TCE - ANEXO III - Preencher'!M116</f>
        <v>1.41</v>
      </c>
      <c r="M107" s="15">
        <f t="shared" si="7"/>
        <v>189.86972972972902</v>
      </c>
      <c r="N107" s="15">
        <f>'[1]TCE - ANEXO III - Preencher'!O116</f>
        <v>2.61</v>
      </c>
      <c r="O107" s="15">
        <f>'[1]TCE - ANEXO III - Preencher'!P116</f>
        <v>0</v>
      </c>
      <c r="P107" s="16">
        <f t="shared" si="8"/>
        <v>2.61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>PISO ENFERMAGEM</v>
      </c>
      <c r="AB107" s="15">
        <f t="shared" si="6"/>
        <v>328.02972972972907</v>
      </c>
    </row>
    <row r="108" spans="1:28" x14ac:dyDescent="0.2">
      <c r="A108" s="8">
        <f>IFERROR(VLOOKUP(B108,'[1]DADOS (OCULTAR)'!$Q$3:$S$133,3,0),"")</f>
        <v>10739225002242</v>
      </c>
      <c r="B108" s="9" t="str">
        <f>'[1]TCE - ANEXO III - Preencher'!C117</f>
        <v>UPA BARRA DE JANGADA - C.G 005/2022</v>
      </c>
      <c r="C108" s="10"/>
      <c r="D108" s="11" t="str">
        <f>'[1]TCE - ANEXO III - Preencher'!E117</f>
        <v>JOISSYLENE THALITA LEITE DE SOUZA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>
        <f>'[1]TCE - ANEXO III - Preencher'!G117</f>
        <v>225124</v>
      </c>
      <c r="G108" s="13">
        <f>IF('[1]TCE - ANEXO III - Preencher'!H117="","",'[1]TCE - ANEXO III - Preencher'!H117)</f>
        <v>45474</v>
      </c>
      <c r="H108" s="14">
        <f>'[1]TCE - ANEXO III - Preencher'!I117</f>
        <v>0</v>
      </c>
      <c r="I108" s="14">
        <f>'[1]TCE - ANEXO III - Preencher'!J117</f>
        <v>18.91</v>
      </c>
      <c r="J108" s="14">
        <f>'[1]TCE - ANEXO III - Preencher'!K117</f>
        <v>0</v>
      </c>
      <c r="K108" s="15">
        <f>'[1]TCE - ANEXO III - Preencher'!L117</f>
        <v>191.27972972972901</v>
      </c>
      <c r="L108" s="15">
        <f>'[1]TCE - ANEXO III - Preencher'!M117</f>
        <v>0.66</v>
      </c>
      <c r="M108" s="15">
        <f t="shared" si="7"/>
        <v>190.61972972972902</v>
      </c>
      <c r="N108" s="15">
        <f>'[1]TCE - ANEXO III - Preencher'!O117</f>
        <v>2.61</v>
      </c>
      <c r="O108" s="15">
        <f>'[1]TCE - ANEXO III - Preencher'!P117</f>
        <v>0</v>
      </c>
      <c r="P108" s="16">
        <f t="shared" si="8"/>
        <v>2.61</v>
      </c>
      <c r="Q108" s="15">
        <f>'[1]TCE - ANEXO III - Preencher'!R117</f>
        <v>194.931318681318</v>
      </c>
      <c r="R108" s="15">
        <f>'[1]TCE - ANEXO III - Preencher'!S117</f>
        <v>39.799999999999997</v>
      </c>
      <c r="S108" s="16">
        <f t="shared" si="9"/>
        <v>155.13131868131802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367.27104841104705</v>
      </c>
    </row>
    <row r="109" spans="1:28" x14ac:dyDescent="0.2">
      <c r="A109" s="8">
        <f>IFERROR(VLOOKUP(B109,'[1]DADOS (OCULTAR)'!$Q$3:$S$133,3,0),"")</f>
        <v>10739225002242</v>
      </c>
      <c r="B109" s="9" t="str">
        <f>'[1]TCE - ANEXO III - Preencher'!C118</f>
        <v>UPA BARRA DE JANGADA - C.G 005/2022</v>
      </c>
      <c r="C109" s="10"/>
      <c r="D109" s="11" t="str">
        <f>'[1]TCE - ANEXO III - Preencher'!E118</f>
        <v xml:space="preserve">JONH ANTHONY SILVA LIMA 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515210</v>
      </c>
      <c r="G109" s="13">
        <f>IF('[1]TCE - ANEXO III - Preencher'!H118="","",'[1]TCE - ANEXO III - Preencher'!H118)</f>
        <v>45474</v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22.53</v>
      </c>
      <c r="O109" s="15">
        <f>'[1]TCE - ANEXO III - Preencher'!P118</f>
        <v>0</v>
      </c>
      <c r="P109" s="16">
        <f t="shared" si="8"/>
        <v>22.53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22.53</v>
      </c>
    </row>
    <row r="110" spans="1:28" x14ac:dyDescent="0.2">
      <c r="A110" s="8">
        <f>IFERROR(VLOOKUP(B110,'[1]DADOS (OCULTAR)'!$Q$3:$S$133,3,0),"")</f>
        <v>10739225002242</v>
      </c>
      <c r="B110" s="9" t="str">
        <f>'[1]TCE - ANEXO III - Preencher'!C119</f>
        <v>UPA BARRA DE JANGADA - C.G 005/2022</v>
      </c>
      <c r="C110" s="10"/>
      <c r="D110" s="11" t="str">
        <f>'[1]TCE - ANEXO III - Preencher'!E119</f>
        <v>JOSE ALLYSON RAMOS ALVES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514310</v>
      </c>
      <c r="G110" s="13">
        <f>IF('[1]TCE - ANEXO III - Preencher'!H119="","",'[1]TCE - ANEXO III - Preencher'!H119)</f>
        <v>45474</v>
      </c>
      <c r="H110" s="14">
        <f>'[1]TCE - ANEXO III - Preencher'!I119</f>
        <v>0</v>
      </c>
      <c r="I110" s="14">
        <f>'[1]TCE - ANEXO III - Preencher'!J119</f>
        <v>135.55000000000001</v>
      </c>
      <c r="J110" s="14">
        <f>'[1]TCE - ANEXO III - Preencher'!K119</f>
        <v>0</v>
      </c>
      <c r="K110" s="15">
        <f>'[1]TCE - ANEXO III - Preencher'!L119</f>
        <v>191.27972972972901</v>
      </c>
      <c r="L110" s="15">
        <f>'[1]TCE - ANEXO III - Preencher'!M119</f>
        <v>1.41</v>
      </c>
      <c r="M110" s="15">
        <f t="shared" si="7"/>
        <v>189.86972972972902</v>
      </c>
      <c r="N110" s="15">
        <f>'[1]TCE - ANEXO III - Preencher'!O119</f>
        <v>2.61</v>
      </c>
      <c r="O110" s="15">
        <f>'[1]TCE - ANEXO III - Preencher'!P119</f>
        <v>0</v>
      </c>
      <c r="P110" s="16">
        <f t="shared" si="8"/>
        <v>2.61</v>
      </c>
      <c r="Q110" s="15">
        <f>'[1]TCE - ANEXO III - Preencher'!R119</f>
        <v>194.931318681318</v>
      </c>
      <c r="R110" s="15">
        <f>'[1]TCE - ANEXO III - Preencher'!S119</f>
        <v>84.72</v>
      </c>
      <c r="S110" s="16">
        <f t="shared" si="9"/>
        <v>110.21131868131801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438.24104841104707</v>
      </c>
    </row>
    <row r="111" spans="1:28" x14ac:dyDescent="0.2">
      <c r="A111" s="8">
        <f>IFERROR(VLOOKUP(B111,'[1]DADOS (OCULTAR)'!$Q$3:$S$133,3,0),"")</f>
        <v>10739225002242</v>
      </c>
      <c r="B111" s="9" t="str">
        <f>'[1]TCE - ANEXO III - Preencher'!C120</f>
        <v>UPA BARRA DE JANGADA - C.G 005/2022</v>
      </c>
      <c r="C111" s="10"/>
      <c r="D111" s="11" t="str">
        <f>'[1]TCE - ANEXO III - Preencher'!E120</f>
        <v>JOSE CARLOS DA SILVA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>
        <f>'[1]TCE - ANEXO III - Preencher'!G120</f>
        <v>142105</v>
      </c>
      <c r="G111" s="13">
        <f>IF('[1]TCE - ANEXO III - Preencher'!H120="","",'[1]TCE - ANEXO III - Preencher'!H120)</f>
        <v>45474</v>
      </c>
      <c r="H111" s="14">
        <f>'[1]TCE - ANEXO III - Preencher'!I120</f>
        <v>0</v>
      </c>
      <c r="I111" s="14">
        <f>'[1]TCE - ANEXO III - Preencher'!J120</f>
        <v>156.36000000000001</v>
      </c>
      <c r="J111" s="14">
        <f>'[1]TCE - ANEXO III - Preencher'!K120</f>
        <v>0</v>
      </c>
      <c r="K111" s="15">
        <f>'[1]TCE - ANEXO III - Preencher'!L120</f>
        <v>191.27972972972901</v>
      </c>
      <c r="L111" s="15">
        <f>'[1]TCE - ANEXO III - Preencher'!M120</f>
        <v>1.32</v>
      </c>
      <c r="M111" s="15">
        <f t="shared" si="7"/>
        <v>189.95972972972902</v>
      </c>
      <c r="N111" s="15">
        <f>'[1]TCE - ANEXO III - Preencher'!O120</f>
        <v>2.61</v>
      </c>
      <c r="O111" s="15">
        <f>'[1]TCE - ANEXO III - Preencher'!P120</f>
        <v>0</v>
      </c>
      <c r="P111" s="16">
        <f t="shared" si="8"/>
        <v>2.61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348.92972972972905</v>
      </c>
    </row>
    <row r="112" spans="1:28" x14ac:dyDescent="0.2">
      <c r="A112" s="8">
        <f>IFERROR(VLOOKUP(B112,'[1]DADOS (OCULTAR)'!$Q$3:$S$133,3,0),"")</f>
        <v>10739225002242</v>
      </c>
      <c r="B112" s="9" t="str">
        <f>'[1]TCE - ANEXO III - Preencher'!C121</f>
        <v>UPA BARRA DE JANGADA - C.G 005/2022</v>
      </c>
      <c r="C112" s="10"/>
      <c r="D112" s="11" t="str">
        <f>'[1]TCE - ANEXO III - Preencher'!E121</f>
        <v>JOSE FERNANDO ALMEIDA DE ARAUJO JUN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223605</v>
      </c>
      <c r="G112" s="13">
        <f>IF('[1]TCE - ANEXO III - Preencher'!H121="","",'[1]TCE - ANEXO III - Preencher'!H121)</f>
        <v>45474</v>
      </c>
      <c r="H112" s="14">
        <f>'[1]TCE - ANEXO III - Preencher'!I121</f>
        <v>0</v>
      </c>
      <c r="I112" s="14">
        <f>'[1]TCE - ANEXO III - Preencher'!J121</f>
        <v>196.12</v>
      </c>
      <c r="J112" s="14">
        <f>'[1]TCE - ANEXO III - Preencher'!K121</f>
        <v>0</v>
      </c>
      <c r="K112" s="15">
        <f>'[1]TCE - ANEXO III - Preencher'!L121</f>
        <v>191.27972972972901</v>
      </c>
      <c r="L112" s="15">
        <f>'[1]TCE - ANEXO III - Preencher'!M121</f>
        <v>2.08</v>
      </c>
      <c r="M112" s="15">
        <f t="shared" si="7"/>
        <v>189.199729729729</v>
      </c>
      <c r="N112" s="15">
        <f>'[1]TCE - ANEXO III - Preencher'!O121</f>
        <v>3.31</v>
      </c>
      <c r="O112" s="15">
        <f>'[1]TCE - ANEXO III - Preencher'!P121</f>
        <v>0</v>
      </c>
      <c r="P112" s="16">
        <f t="shared" si="8"/>
        <v>3.31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388.62972972972904</v>
      </c>
    </row>
    <row r="113" spans="1:28" x14ac:dyDescent="0.2">
      <c r="A113" s="8">
        <f>IFERROR(VLOOKUP(B113,'[1]DADOS (OCULTAR)'!$Q$3:$S$133,3,0),"")</f>
        <v>10739225002242</v>
      </c>
      <c r="B113" s="9" t="str">
        <f>'[1]TCE - ANEXO III - Preencher'!C122</f>
        <v>UPA BARRA DE JANGADA - C.G 005/2022</v>
      </c>
      <c r="C113" s="10"/>
      <c r="D113" s="11" t="str">
        <f>'[1]TCE - ANEXO III - Preencher'!E122</f>
        <v>JOSE PEDRO GOMES SILVA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>
        <f>'[1]TCE - ANEXO III - Preencher'!G122</f>
        <v>322230</v>
      </c>
      <c r="G113" s="13">
        <f>IF('[1]TCE - ANEXO III - Preencher'!H122="","",'[1]TCE - ANEXO III - Preencher'!H122)</f>
        <v>45474</v>
      </c>
      <c r="H113" s="14">
        <f>'[1]TCE - ANEXO III - Preencher'!I122</f>
        <v>0</v>
      </c>
      <c r="I113" s="14">
        <f>'[1]TCE - ANEXO III - Preencher'!J122</f>
        <v>152.84</v>
      </c>
      <c r="J113" s="14">
        <f>'[1]TCE - ANEXO III - Preencher'!K122</f>
        <v>0</v>
      </c>
      <c r="K113" s="15">
        <f>'[1]TCE - ANEXO III - Preencher'!L122</f>
        <v>191.27972972972901</v>
      </c>
      <c r="L113" s="15">
        <f>'[1]TCE - ANEXO III - Preencher'!M122</f>
        <v>1.41</v>
      </c>
      <c r="M113" s="15">
        <f t="shared" si="7"/>
        <v>189.86972972972902</v>
      </c>
      <c r="N113" s="15">
        <f>'[1]TCE - ANEXO III - Preencher'!O122</f>
        <v>2.61</v>
      </c>
      <c r="O113" s="15">
        <f>'[1]TCE - ANEXO III - Preencher'!P122</f>
        <v>0</v>
      </c>
      <c r="P113" s="16">
        <f t="shared" si="8"/>
        <v>2.61</v>
      </c>
      <c r="Q113" s="15">
        <f>'[1]TCE - ANEXO III - Preencher'!R122</f>
        <v>194.931318681318</v>
      </c>
      <c r="R113" s="15">
        <f>'[1]TCE - ANEXO III - Preencher'!S122</f>
        <v>84.72</v>
      </c>
      <c r="S113" s="16">
        <f t="shared" si="9"/>
        <v>110.21131868131801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455.53104841104704</v>
      </c>
    </row>
    <row r="114" spans="1:28" x14ac:dyDescent="0.2">
      <c r="A114" s="8">
        <f>IFERROR(VLOOKUP(B114,'[1]DADOS (OCULTAR)'!$Q$3:$S$133,3,0),"")</f>
        <v>10739225002242</v>
      </c>
      <c r="B114" s="9" t="str">
        <f>'[1]TCE - ANEXO III - Preencher'!C123</f>
        <v>UPA BARRA DE JANGADA - C.G 005/2022</v>
      </c>
      <c r="C114" s="10"/>
      <c r="D114" s="11" t="str">
        <f>'[1]TCE - ANEXO III - Preencher'!E123</f>
        <v>JOSE ROBERTO RIBEIRO DE SENA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322605</v>
      </c>
      <c r="G114" s="13">
        <f>IF('[1]TCE - ANEXO III - Preencher'!H123="","",'[1]TCE - ANEXO III - Preencher'!H123)</f>
        <v>45474</v>
      </c>
      <c r="H114" s="14">
        <f>'[1]TCE - ANEXO III - Preencher'!I123</f>
        <v>0</v>
      </c>
      <c r="I114" s="14">
        <f>'[1]TCE - ANEXO III - Preencher'!J123</f>
        <v>187.45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2.61</v>
      </c>
      <c r="O114" s="15">
        <f>'[1]TCE - ANEXO III - Preencher'!P123</f>
        <v>0</v>
      </c>
      <c r="P114" s="16">
        <f t="shared" si="8"/>
        <v>2.61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190.06</v>
      </c>
    </row>
    <row r="115" spans="1:28" x14ac:dyDescent="0.2">
      <c r="A115" s="8">
        <f>IFERROR(VLOOKUP(B115,'[1]DADOS (OCULTAR)'!$Q$3:$S$133,3,0),"")</f>
        <v>10739225002242</v>
      </c>
      <c r="B115" s="9" t="str">
        <f>'[1]TCE - ANEXO III - Preencher'!C124</f>
        <v>UPA BARRA DE JANGADA - C.G 005/2022</v>
      </c>
      <c r="C115" s="10"/>
      <c r="D115" s="11" t="str">
        <f>'[1]TCE - ANEXO III - Preencher'!E124</f>
        <v>JOSE SEVERINO DE SANTANA IRMÃO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>
        <f>'[1]TCE - ANEXO III - Preencher'!G124</f>
        <v>514310</v>
      </c>
      <c r="G115" s="13">
        <f>IF('[1]TCE - ANEXO III - Preencher'!H124="","",'[1]TCE - ANEXO III - Preencher'!H124)</f>
        <v>45474</v>
      </c>
      <c r="H115" s="14">
        <f>'[1]TCE - ANEXO III - Preencher'!I124</f>
        <v>0</v>
      </c>
      <c r="I115" s="14">
        <f>'[1]TCE - ANEXO III - Preencher'!J124</f>
        <v>228.1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2.61</v>
      </c>
      <c r="O115" s="15">
        <f>'[1]TCE - ANEXO III - Preencher'!P124</f>
        <v>0</v>
      </c>
      <c r="P115" s="16">
        <f t="shared" si="8"/>
        <v>2.61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230.71</v>
      </c>
    </row>
    <row r="116" spans="1:28" x14ac:dyDescent="0.2">
      <c r="A116" s="8">
        <f>IFERROR(VLOOKUP(B116,'[1]DADOS (OCULTAR)'!$Q$3:$S$133,3,0),"")</f>
        <v>10739225002242</v>
      </c>
      <c r="B116" s="9" t="str">
        <f>'[1]TCE - ANEXO III - Preencher'!C125</f>
        <v>UPA BARRA DE JANGADA - C.G 005/2022</v>
      </c>
      <c r="C116" s="10"/>
      <c r="D116" s="11" t="str">
        <f>'[1]TCE - ANEXO III - Preencher'!E125</f>
        <v xml:space="preserve">JOSE VALERIO DA SILVA 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>
        <f>'[1]TCE - ANEXO III - Preencher'!G125</f>
        <v>322230</v>
      </c>
      <c r="G116" s="13">
        <f>IF('[1]TCE - ANEXO III - Preencher'!H125="","",'[1]TCE - ANEXO III - Preencher'!H125)</f>
        <v>45474</v>
      </c>
      <c r="H116" s="14">
        <f>'[1]TCE - ANEXO III - Preencher'!I125</f>
        <v>0</v>
      </c>
      <c r="I116" s="14">
        <f>'[1]TCE - ANEXO III - Preencher'!J125</f>
        <v>128.77000000000001</v>
      </c>
      <c r="J116" s="14">
        <f>'[1]TCE - ANEXO III - Preencher'!K125</f>
        <v>0</v>
      </c>
      <c r="K116" s="15">
        <f>'[1]TCE - ANEXO III - Preencher'!L125</f>
        <v>191.27972972972901</v>
      </c>
      <c r="L116" s="15">
        <f>'[1]TCE - ANEXO III - Preencher'!M125</f>
        <v>1.41</v>
      </c>
      <c r="M116" s="15">
        <f t="shared" si="7"/>
        <v>189.86972972972902</v>
      </c>
      <c r="N116" s="15">
        <f>'[1]TCE - ANEXO III - Preencher'!O125</f>
        <v>2.61</v>
      </c>
      <c r="O116" s="15">
        <f>'[1]TCE - ANEXO III - Preencher'!P125</f>
        <v>0</v>
      </c>
      <c r="P116" s="16">
        <f t="shared" si="8"/>
        <v>2.61</v>
      </c>
      <c r="Q116" s="15">
        <f>'[1]TCE - ANEXO III - Preencher'!R125</f>
        <v>194.931318681318</v>
      </c>
      <c r="R116" s="15">
        <f>'[1]TCE - ANEXO III - Preencher'!S125</f>
        <v>84.72</v>
      </c>
      <c r="S116" s="16">
        <f t="shared" si="9"/>
        <v>110.21131868131801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431.46104841104705</v>
      </c>
    </row>
    <row r="117" spans="1:28" x14ac:dyDescent="0.2">
      <c r="A117" s="8">
        <f>IFERROR(VLOOKUP(B117,'[1]DADOS (OCULTAR)'!$Q$3:$S$133,3,0),"")</f>
        <v>10739225002242</v>
      </c>
      <c r="B117" s="9" t="str">
        <f>'[1]TCE - ANEXO III - Preencher'!C126</f>
        <v>UPA BARRA DE JANGADA - C.G 005/2022</v>
      </c>
      <c r="C117" s="10"/>
      <c r="D117" s="11" t="str">
        <f>'[1]TCE - ANEXO III - Preencher'!E126</f>
        <v xml:space="preserve">JOSEANE MARIA DA SILVA 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>
        <f>'[1]TCE - ANEXO III - Preencher'!G126</f>
        <v>766420</v>
      </c>
      <c r="G117" s="13">
        <f>IF('[1]TCE - ANEXO III - Preencher'!H126="","",'[1]TCE - ANEXO III - Preencher'!H126)</f>
        <v>45474</v>
      </c>
      <c r="H117" s="14">
        <f>'[1]TCE - ANEXO III - Preencher'!I126</f>
        <v>0</v>
      </c>
      <c r="I117" s="14">
        <f>'[1]TCE - ANEXO III - Preencher'!J126</f>
        <v>216.97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20.78</v>
      </c>
      <c r="O117" s="15">
        <f>'[1]TCE - ANEXO III - Preencher'!P126</f>
        <v>0</v>
      </c>
      <c r="P117" s="16">
        <f t="shared" si="8"/>
        <v>20.78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237.75</v>
      </c>
    </row>
    <row r="118" spans="1:28" x14ac:dyDescent="0.2">
      <c r="A118" s="8">
        <f>IFERROR(VLOOKUP(B118,'[1]DADOS (OCULTAR)'!$Q$3:$S$133,3,0),"")</f>
        <v>10739225002242</v>
      </c>
      <c r="B118" s="9" t="str">
        <f>'[1]TCE - ANEXO III - Preencher'!C127</f>
        <v>UPA BARRA DE JANGADA - C.G 005/2022</v>
      </c>
      <c r="C118" s="10"/>
      <c r="D118" s="11" t="str">
        <f>'[1]TCE - ANEXO III - Preencher'!E127</f>
        <v>JOSELIA EGIDIO PHILOMENO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>
        <f>'[1]TCE - ANEXO III - Preencher'!G127</f>
        <v>322205</v>
      </c>
      <c r="G118" s="13">
        <f>IF('[1]TCE - ANEXO III - Preencher'!H127="","",'[1]TCE - ANEXO III - Preencher'!H127)</f>
        <v>45474</v>
      </c>
      <c r="H118" s="14">
        <f>'[1]TCE - ANEXO III - Preencher'!I127</f>
        <v>0</v>
      </c>
      <c r="I118" s="14">
        <f>'[1]TCE - ANEXO III - Preencher'!J127</f>
        <v>277.25</v>
      </c>
      <c r="J118" s="14">
        <f>'[1]TCE - ANEXO III - Preencher'!K127</f>
        <v>0</v>
      </c>
      <c r="K118" s="15">
        <f>'[1]TCE - ANEXO III - Preencher'!L127</f>
        <v>191.27972972972901</v>
      </c>
      <c r="L118" s="15">
        <f>'[1]TCE - ANEXO III - Preencher'!M127</f>
        <v>1.41</v>
      </c>
      <c r="M118" s="15">
        <f t="shared" si="7"/>
        <v>189.86972972972902</v>
      </c>
      <c r="N118" s="15">
        <f>'[1]TCE - ANEXO III - Preencher'!O127</f>
        <v>2.61</v>
      </c>
      <c r="O118" s="15">
        <f>'[1]TCE - ANEXO III - Preencher'!P127</f>
        <v>0</v>
      </c>
      <c r="P118" s="16">
        <f t="shared" si="8"/>
        <v>2.61</v>
      </c>
      <c r="Q118" s="15">
        <f>'[1]TCE - ANEXO III - Preencher'!R127</f>
        <v>194.931318681318</v>
      </c>
      <c r="R118" s="15">
        <f>'[1]TCE - ANEXO III - Preencher'!S127</f>
        <v>84.72</v>
      </c>
      <c r="S118" s="16">
        <f t="shared" si="9"/>
        <v>110.21131868131801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1771.3</v>
      </c>
      <c r="Y118" s="15">
        <f>'[1]TCE - ANEXO III - Preencher'!Z127</f>
        <v>0</v>
      </c>
      <c r="Z118" s="16">
        <f t="shared" si="11"/>
        <v>1771.3</v>
      </c>
      <c r="AA118" s="17" t="str">
        <f>IF('[1]TCE - ANEXO III - Preencher'!AB127="","",'[1]TCE - ANEXO III - Preencher'!AB127)</f>
        <v>PISO ENFERMAGEM</v>
      </c>
      <c r="AB118" s="15">
        <f t="shared" si="6"/>
        <v>2351.2410484110469</v>
      </c>
    </row>
    <row r="119" spans="1:28" x14ac:dyDescent="0.2">
      <c r="A119" s="8">
        <f>IFERROR(VLOOKUP(B119,'[1]DADOS (OCULTAR)'!$Q$3:$S$133,3,0),"")</f>
        <v>10739225002242</v>
      </c>
      <c r="B119" s="9" t="str">
        <f>'[1]TCE - ANEXO III - Preencher'!C128</f>
        <v>UPA BARRA DE JANGADA - C.G 005/2022</v>
      </c>
      <c r="C119" s="10"/>
      <c r="D119" s="11" t="str">
        <f>'[1]TCE - ANEXO III - Preencher'!E128</f>
        <v xml:space="preserve">JOSENILDO CASSEMIRO DE LIMA 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>
        <f>'[1]TCE - ANEXO III - Preencher'!G128</f>
        <v>517410</v>
      </c>
      <c r="G119" s="13">
        <f>IF('[1]TCE - ANEXO III - Preencher'!H128="","",'[1]TCE - ANEXO III - Preencher'!H128)</f>
        <v>45474</v>
      </c>
      <c r="H119" s="14">
        <f>'[1]TCE - ANEXO III - Preencher'!I128</f>
        <v>0</v>
      </c>
      <c r="I119" s="14">
        <f>'[1]TCE - ANEXO III - Preencher'!J128</f>
        <v>135.55000000000001</v>
      </c>
      <c r="J119" s="14">
        <f>'[1]TCE - ANEXO III - Preencher'!K128</f>
        <v>0</v>
      </c>
      <c r="K119" s="15">
        <f>'[1]TCE - ANEXO III - Preencher'!L128</f>
        <v>191.27972972972901</v>
      </c>
      <c r="L119" s="15">
        <f>'[1]TCE - ANEXO III - Preencher'!M128</f>
        <v>1.41</v>
      </c>
      <c r="M119" s="15">
        <f t="shared" si="7"/>
        <v>189.86972972972902</v>
      </c>
      <c r="N119" s="15">
        <f>'[1]TCE - ANEXO III - Preencher'!O128</f>
        <v>2.61</v>
      </c>
      <c r="O119" s="15">
        <f>'[1]TCE - ANEXO III - Preencher'!P128</f>
        <v>0</v>
      </c>
      <c r="P119" s="16">
        <f t="shared" si="8"/>
        <v>2.61</v>
      </c>
      <c r="Q119" s="15">
        <f>'[1]TCE - ANEXO III - Preencher'!R128</f>
        <v>194.931318681318</v>
      </c>
      <c r="R119" s="15">
        <f>'[1]TCE - ANEXO III - Preencher'!S128</f>
        <v>84.72</v>
      </c>
      <c r="S119" s="16">
        <f t="shared" si="9"/>
        <v>110.21131868131801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438.24104841104707</v>
      </c>
    </row>
    <row r="120" spans="1:28" x14ac:dyDescent="0.2">
      <c r="A120" s="8">
        <f>IFERROR(VLOOKUP(B120,'[1]DADOS (OCULTAR)'!$Q$3:$S$133,3,0),"")</f>
        <v>10739225002242</v>
      </c>
      <c r="B120" s="9" t="str">
        <f>'[1]TCE - ANEXO III - Preencher'!C129</f>
        <v>UPA BARRA DE JANGADA - C.G 005/2022</v>
      </c>
      <c r="C120" s="10"/>
      <c r="D120" s="11" t="str">
        <f>'[1]TCE - ANEXO III - Preencher'!E129</f>
        <v>JOSENY TARCIO DA SILVA BRAGA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782320</v>
      </c>
      <c r="G120" s="13">
        <f>IF('[1]TCE - ANEXO III - Preencher'!H129="","",'[1]TCE - ANEXO III - Preencher'!H129)</f>
        <v>45474</v>
      </c>
      <c r="H120" s="14">
        <f>'[1]TCE - ANEXO III - Preencher'!I129</f>
        <v>0</v>
      </c>
      <c r="I120" s="14">
        <f>'[1]TCE - ANEXO III - Preencher'!J129</f>
        <v>170.22</v>
      </c>
      <c r="J120" s="14">
        <f>'[1]TCE - ANEXO III - Preencher'!K129</f>
        <v>0</v>
      </c>
      <c r="K120" s="15">
        <f>'[1]TCE - ANEXO III - Preencher'!L129</f>
        <v>191.27972972972901</v>
      </c>
      <c r="L120" s="15">
        <f>'[1]TCE - ANEXO III - Preencher'!M129</f>
        <v>1.51</v>
      </c>
      <c r="M120" s="15">
        <f t="shared" si="7"/>
        <v>189.76972972972902</v>
      </c>
      <c r="N120" s="15">
        <f>'[1]TCE - ANEXO III - Preencher'!O129</f>
        <v>2.61</v>
      </c>
      <c r="O120" s="15">
        <f>'[1]TCE - ANEXO III - Preencher'!P129</f>
        <v>0</v>
      </c>
      <c r="P120" s="16">
        <f t="shared" si="8"/>
        <v>2.61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>PISO ENFERMAGEM</v>
      </c>
      <c r="AB120" s="15">
        <f t="shared" si="6"/>
        <v>362.59972972972901</v>
      </c>
    </row>
    <row r="121" spans="1:28" x14ac:dyDescent="0.2">
      <c r="A121" s="8">
        <f>IFERROR(VLOOKUP(B121,'[1]DADOS (OCULTAR)'!$Q$3:$S$133,3,0),"")</f>
        <v>10739225002242</v>
      </c>
      <c r="B121" s="9" t="str">
        <f>'[1]TCE - ANEXO III - Preencher'!C130</f>
        <v>UPA BARRA DE JANGADA - C.G 005/2022</v>
      </c>
      <c r="C121" s="10"/>
      <c r="D121" s="11" t="str">
        <f>'[1]TCE - ANEXO III - Preencher'!E130</f>
        <v>JOSIANE EMILIANO DE LIMA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>
        <f>'[1]TCE - ANEXO III - Preencher'!G130</f>
        <v>252405</v>
      </c>
      <c r="G121" s="13">
        <f>IF('[1]TCE - ANEXO III - Preencher'!H130="","",'[1]TCE - ANEXO III - Preencher'!H130)</f>
        <v>45474</v>
      </c>
      <c r="H121" s="14">
        <f>'[1]TCE - ANEXO III - Preencher'!I130</f>
        <v>0</v>
      </c>
      <c r="I121" s="14">
        <f>'[1]TCE - ANEXO III - Preencher'!J130</f>
        <v>177.61</v>
      </c>
      <c r="J121" s="14">
        <f>'[1]TCE - ANEXO III - Preencher'!K130</f>
        <v>0</v>
      </c>
      <c r="K121" s="15">
        <f>'[1]TCE - ANEXO III - Preencher'!L130</f>
        <v>191.27972972972901</v>
      </c>
      <c r="L121" s="15">
        <f>'[1]TCE - ANEXO III - Preencher'!M130</f>
        <v>1.95</v>
      </c>
      <c r="M121" s="15">
        <f t="shared" si="7"/>
        <v>189.32972972972902</v>
      </c>
      <c r="N121" s="15">
        <f>'[1]TCE - ANEXO III - Preencher'!O130</f>
        <v>2.61</v>
      </c>
      <c r="O121" s="15">
        <f>'[1]TCE - ANEXO III - Preencher'!P130</f>
        <v>0</v>
      </c>
      <c r="P121" s="16">
        <f t="shared" si="8"/>
        <v>2.61</v>
      </c>
      <c r="Q121" s="15">
        <f>'[1]TCE - ANEXO III - Preencher'!R130</f>
        <v>194.931318681318</v>
      </c>
      <c r="R121" s="15">
        <f>'[1]TCE - ANEXO III - Preencher'!S130</f>
        <v>116.88</v>
      </c>
      <c r="S121" s="16">
        <f t="shared" si="9"/>
        <v>78.051318681318008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447.60104841104703</v>
      </c>
    </row>
    <row r="122" spans="1:28" x14ac:dyDescent="0.2">
      <c r="A122" s="8">
        <f>IFERROR(VLOOKUP(B122,'[1]DADOS (OCULTAR)'!$Q$3:$S$133,3,0),"")</f>
        <v>10739225002242</v>
      </c>
      <c r="B122" s="9" t="str">
        <f>'[1]TCE - ANEXO III - Preencher'!C131</f>
        <v>UPA BARRA DE JANGADA - C.G 005/2022</v>
      </c>
      <c r="C122" s="10"/>
      <c r="D122" s="11" t="str">
        <f>'[1]TCE - ANEXO III - Preencher'!E131</f>
        <v>JOZINEIDE ANA DAS NEVES OLIVEIRA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422105</v>
      </c>
      <c r="G122" s="13">
        <f>IF('[1]TCE - ANEXO III - Preencher'!H131="","",'[1]TCE - ANEXO III - Preencher'!H131)</f>
        <v>45474</v>
      </c>
      <c r="H122" s="14">
        <f>'[1]TCE - ANEXO III - Preencher'!I131</f>
        <v>0</v>
      </c>
      <c r="I122" s="14">
        <f>'[1]TCE - ANEXO III - Preencher'!J131</f>
        <v>135.55000000000001</v>
      </c>
      <c r="J122" s="14">
        <f>'[1]TCE - ANEXO III - Preencher'!K131</f>
        <v>0</v>
      </c>
      <c r="K122" s="15">
        <f>'[1]TCE - ANEXO III - Preencher'!L131</f>
        <v>191.27972972972901</v>
      </c>
      <c r="L122" s="15">
        <f>'[1]TCE - ANEXO III - Preencher'!M131</f>
        <v>1.41</v>
      </c>
      <c r="M122" s="15">
        <f t="shared" si="7"/>
        <v>189.86972972972902</v>
      </c>
      <c r="N122" s="15">
        <f>'[1]TCE - ANEXO III - Preencher'!O131</f>
        <v>2.61</v>
      </c>
      <c r="O122" s="15">
        <f>'[1]TCE - ANEXO III - Preencher'!P131</f>
        <v>0</v>
      </c>
      <c r="P122" s="16">
        <f t="shared" si="8"/>
        <v>2.61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328.02972972972907</v>
      </c>
    </row>
    <row r="123" spans="1:28" x14ac:dyDescent="0.2">
      <c r="A123" s="8">
        <f>IFERROR(VLOOKUP(B123,'[1]DADOS (OCULTAR)'!$Q$3:$S$133,3,0),"")</f>
        <v>10739225002242</v>
      </c>
      <c r="B123" s="9" t="str">
        <f>'[1]TCE - ANEXO III - Preencher'!C132</f>
        <v>UPA BARRA DE JANGADA - C.G 005/2022</v>
      </c>
      <c r="C123" s="10"/>
      <c r="D123" s="11" t="str">
        <f>'[1]TCE - ANEXO III - Preencher'!E132</f>
        <v>JULIO CESAR SANTOS DA SILVA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>
        <f>'[1]TCE - ANEXO III - Preencher'!G132</f>
        <v>517410</v>
      </c>
      <c r="G123" s="13">
        <f>IF('[1]TCE - ANEXO III - Preencher'!H132="","",'[1]TCE - ANEXO III - Preencher'!H132)</f>
        <v>45474</v>
      </c>
      <c r="H123" s="14">
        <f>'[1]TCE - ANEXO III - Preencher'!I132</f>
        <v>0</v>
      </c>
      <c r="I123" s="14">
        <f>'[1]TCE - ANEXO III - Preencher'!J132</f>
        <v>30.12</v>
      </c>
      <c r="J123" s="14">
        <f>'[1]TCE - ANEXO III - Preencher'!K132</f>
        <v>0</v>
      </c>
      <c r="K123" s="15">
        <f>'[1]TCE - ANEXO III - Preencher'!L132</f>
        <v>191.27972972972901</v>
      </c>
      <c r="L123" s="15">
        <f>'[1]TCE - ANEXO III - Preencher'!M132</f>
        <v>0.33</v>
      </c>
      <c r="M123" s="15">
        <f t="shared" si="7"/>
        <v>190.949729729729</v>
      </c>
      <c r="N123" s="15">
        <f>'[1]TCE - ANEXO III - Preencher'!O132</f>
        <v>2.61</v>
      </c>
      <c r="O123" s="15">
        <f>'[1]TCE - ANEXO III - Preencher'!P132</f>
        <v>0</v>
      </c>
      <c r="P123" s="16">
        <f t="shared" si="8"/>
        <v>2.61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223.67972972972902</v>
      </c>
    </row>
    <row r="124" spans="1:28" x14ac:dyDescent="0.2">
      <c r="A124" s="8">
        <f>IFERROR(VLOOKUP(B124,'[1]DADOS (OCULTAR)'!$Q$3:$S$133,3,0),"")</f>
        <v>10739225002242</v>
      </c>
      <c r="B124" s="9" t="str">
        <f>'[1]TCE - ANEXO III - Preencher'!C133</f>
        <v>UPA BARRA DE JANGADA - C.G 005/2022</v>
      </c>
      <c r="C124" s="10"/>
      <c r="D124" s="11" t="str">
        <f>'[1]TCE - ANEXO III - Preencher'!E133</f>
        <v>KAMILLA RAVENNA DE LIMA FREIRE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223710</v>
      </c>
      <c r="G124" s="13">
        <f>IF('[1]TCE - ANEXO III - Preencher'!H133="","",'[1]TCE - ANEXO III - Preencher'!H133)</f>
        <v>45474</v>
      </c>
      <c r="H124" s="14">
        <f>'[1]TCE - ANEXO III - Preencher'!I133</f>
        <v>0</v>
      </c>
      <c r="I124" s="14">
        <f>'[1]TCE - ANEXO III - Preencher'!J133</f>
        <v>301.02</v>
      </c>
      <c r="J124" s="14">
        <f>'[1]TCE - ANEXO III - Preencher'!K133</f>
        <v>0</v>
      </c>
      <c r="K124" s="15">
        <f>'[1]TCE - ANEXO III - Preencher'!L133</f>
        <v>191.27972972972901</v>
      </c>
      <c r="L124" s="15">
        <f>'[1]TCE - ANEXO III - Preencher'!M133</f>
        <v>3.07</v>
      </c>
      <c r="M124" s="15">
        <f t="shared" si="7"/>
        <v>188.20972972972902</v>
      </c>
      <c r="N124" s="15">
        <f>'[1]TCE - ANEXO III - Preencher'!O133</f>
        <v>2.61</v>
      </c>
      <c r="O124" s="15">
        <f>'[1]TCE - ANEXO III - Preencher'!P133</f>
        <v>0</v>
      </c>
      <c r="P124" s="16">
        <f t="shared" si="8"/>
        <v>2.61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491.83972972972902</v>
      </c>
    </row>
    <row r="125" spans="1:28" x14ac:dyDescent="0.2">
      <c r="A125" s="8">
        <f>IFERROR(VLOOKUP(B125,'[1]DADOS (OCULTAR)'!$Q$3:$S$133,3,0),"")</f>
        <v>10739225002242</v>
      </c>
      <c r="B125" s="9" t="str">
        <f>'[1]TCE - ANEXO III - Preencher'!C134</f>
        <v>UPA BARRA DE JANGADA - C.G 005/2022</v>
      </c>
      <c r="C125" s="10"/>
      <c r="D125" s="11" t="str">
        <f>'[1]TCE - ANEXO III - Preencher'!E134</f>
        <v>KARINA COBUCCI DA SILVA TEIXEIRA</v>
      </c>
      <c r="E125" s="9" t="str">
        <f>IF('[1]TCE - ANEXO III - Preencher'!F134="4 - Assistência Odontológica","2 - Outros Profissionais da Saúde",'[1]TCE - ANEXO III - Preencher'!F134)</f>
        <v>1 - Médico</v>
      </c>
      <c r="F125" s="12">
        <f>'[1]TCE - ANEXO III - Preencher'!G134</f>
        <v>225125</v>
      </c>
      <c r="G125" s="13">
        <f>IF('[1]TCE - ANEXO III - Preencher'!H134="","",'[1]TCE - ANEXO III - Preencher'!H134)</f>
        <v>45474</v>
      </c>
      <c r="H125" s="14">
        <f>'[1]TCE - ANEXO III - Preencher'!I134</f>
        <v>0</v>
      </c>
      <c r="I125" s="14">
        <f>'[1]TCE - ANEXO III - Preencher'!J134</f>
        <v>342.59</v>
      </c>
      <c r="J125" s="14">
        <f>'[1]TCE - ANEXO III - Preencher'!K134</f>
        <v>0</v>
      </c>
      <c r="K125" s="15">
        <f>'[1]TCE - ANEXO III - Preencher'!L134</f>
        <v>191.27972972972901</v>
      </c>
      <c r="L125" s="15">
        <f>'[1]TCE - ANEXO III - Preencher'!M134</f>
        <v>4</v>
      </c>
      <c r="M125" s="15">
        <f t="shared" si="7"/>
        <v>187.27972972972901</v>
      </c>
      <c r="N125" s="15">
        <f>'[1]TCE - ANEXO III - Preencher'!O134</f>
        <v>22.53</v>
      </c>
      <c r="O125" s="15">
        <f>'[1]TCE - ANEXO III - Preencher'!P134</f>
        <v>0</v>
      </c>
      <c r="P125" s="16">
        <f t="shared" si="8"/>
        <v>22.53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552.39972972972896</v>
      </c>
    </row>
    <row r="126" spans="1:28" x14ac:dyDescent="0.2">
      <c r="A126" s="8">
        <f>IFERROR(VLOOKUP(B126,'[1]DADOS (OCULTAR)'!$Q$3:$S$133,3,0),"")</f>
        <v>10739225002242</v>
      </c>
      <c r="B126" s="9" t="str">
        <f>'[1]TCE - ANEXO III - Preencher'!C135</f>
        <v>UPA BARRA DE JANGADA - C.G 005/2022</v>
      </c>
      <c r="C126" s="10"/>
      <c r="D126" s="11" t="str">
        <f>'[1]TCE - ANEXO III - Preencher'!E135</f>
        <v xml:space="preserve">KARLA FREITAS NOGUEIRA DA SILVA 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>
        <f>'[1]TCE - ANEXO III - Preencher'!G135</f>
        <v>422105</v>
      </c>
      <c r="G126" s="13">
        <f>IF('[1]TCE - ANEXO III - Preencher'!H135="","",'[1]TCE - ANEXO III - Preencher'!H135)</f>
        <v>45474</v>
      </c>
      <c r="H126" s="14">
        <f>'[1]TCE - ANEXO III - Preencher'!I135</f>
        <v>0</v>
      </c>
      <c r="I126" s="14">
        <f>'[1]TCE - ANEXO III - Preencher'!J135</f>
        <v>1200</v>
      </c>
      <c r="J126" s="14">
        <f>'[1]TCE - ANEXO III - Preencher'!K135</f>
        <v>0</v>
      </c>
      <c r="K126" s="15">
        <f>'[1]TCE - ANEXO III - Preencher'!L135</f>
        <v>191.27972972972901</v>
      </c>
      <c r="L126" s="15">
        <f>'[1]TCE - ANEXO III - Preencher'!M135</f>
        <v>15</v>
      </c>
      <c r="M126" s="15">
        <f t="shared" si="7"/>
        <v>176.27972972972901</v>
      </c>
      <c r="N126" s="15">
        <f>'[1]TCE - ANEXO III - Preencher'!O135</f>
        <v>2.61</v>
      </c>
      <c r="O126" s="15">
        <f>'[1]TCE - ANEXO III - Preencher'!P135</f>
        <v>0</v>
      </c>
      <c r="P126" s="16">
        <f t="shared" si="8"/>
        <v>2.61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1378.889729729729</v>
      </c>
    </row>
    <row r="127" spans="1:28" x14ac:dyDescent="0.2">
      <c r="A127" s="8">
        <f>IFERROR(VLOOKUP(B127,'[1]DADOS (OCULTAR)'!$Q$3:$S$133,3,0),"")</f>
        <v>10739225002242</v>
      </c>
      <c r="B127" s="9" t="str">
        <f>'[1]TCE - ANEXO III - Preencher'!C136</f>
        <v>UPA BARRA DE JANGADA - C.G 005/2022</v>
      </c>
      <c r="C127" s="10"/>
      <c r="D127" s="11" t="str">
        <f>'[1]TCE - ANEXO III - Preencher'!E136</f>
        <v xml:space="preserve">KAROLINE GOMES DOS SANTOS 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4101-05</v>
      </c>
      <c r="G127" s="13">
        <f>IF('[1]TCE - ANEXO III - Preencher'!H136="","",'[1]TCE - ANEXO III - Preencher'!H136)</f>
        <v>45474</v>
      </c>
      <c r="H127" s="14">
        <f>'[1]TCE - ANEXO III - Preencher'!I136</f>
        <v>0</v>
      </c>
      <c r="I127" s="14">
        <f>'[1]TCE - ANEXO III - Preencher'!J136</f>
        <v>152.84</v>
      </c>
      <c r="J127" s="14">
        <f>'[1]TCE - ANEXO III - Preencher'!K136</f>
        <v>0</v>
      </c>
      <c r="K127" s="15">
        <f>'[1]TCE - ANEXO III - Preencher'!L136</f>
        <v>191.27972972972901</v>
      </c>
      <c r="L127" s="15">
        <f>'[1]TCE - ANEXO III - Preencher'!M136</f>
        <v>1.41</v>
      </c>
      <c r="M127" s="15">
        <f t="shared" si="7"/>
        <v>189.86972972972902</v>
      </c>
      <c r="N127" s="15">
        <f>'[1]TCE - ANEXO III - Preencher'!O136</f>
        <v>2.61</v>
      </c>
      <c r="O127" s="15">
        <f>'[1]TCE - ANEXO III - Preencher'!P136</f>
        <v>0</v>
      </c>
      <c r="P127" s="16">
        <f t="shared" si="8"/>
        <v>2.61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345.31972972972903</v>
      </c>
    </row>
    <row r="128" spans="1:28" x14ac:dyDescent="0.2">
      <c r="A128" s="8">
        <f>IFERROR(VLOOKUP(B128,'[1]DADOS (OCULTAR)'!$Q$3:$S$133,3,0),"")</f>
        <v>10739225002242</v>
      </c>
      <c r="B128" s="9" t="str">
        <f>'[1]TCE - ANEXO III - Preencher'!C137</f>
        <v>UPA BARRA DE JANGADA - C.G 005/2022</v>
      </c>
      <c r="C128" s="10"/>
      <c r="D128" s="11" t="str">
        <f>'[1]TCE - ANEXO III - Preencher'!E137</f>
        <v>KATIA LIMA BELISARIO</v>
      </c>
      <c r="E128" s="9" t="str">
        <f>IF('[1]TCE - ANEXO III - Preencher'!F137="4 - Assistência Odontológica","2 - Outros Profissionais da Saúde",'[1]TCE - ANEXO III - Preencher'!F137)</f>
        <v>1 - Médico</v>
      </c>
      <c r="F128" s="12">
        <f>'[1]TCE - ANEXO III - Preencher'!G137</f>
        <v>225125</v>
      </c>
      <c r="G128" s="13">
        <f>IF('[1]TCE - ANEXO III - Preencher'!H137="","",'[1]TCE - ANEXO III - Preencher'!H137)</f>
        <v>45474</v>
      </c>
      <c r="H128" s="14">
        <f>'[1]TCE - ANEXO III - Preencher'!I137</f>
        <v>0</v>
      </c>
      <c r="I128" s="14">
        <f>'[1]TCE - ANEXO III - Preencher'!J137</f>
        <v>293.41000000000003</v>
      </c>
      <c r="J128" s="14">
        <f>'[1]TCE - ANEXO III - Preencher'!K137</f>
        <v>0</v>
      </c>
      <c r="K128" s="15">
        <f>'[1]TCE - ANEXO III - Preencher'!L137</f>
        <v>191.27972972972901</v>
      </c>
      <c r="L128" s="15">
        <f>'[1]TCE - ANEXO III - Preencher'!M137</f>
        <v>1.41</v>
      </c>
      <c r="M128" s="15">
        <f t="shared" si="7"/>
        <v>189.86972972972902</v>
      </c>
      <c r="N128" s="15">
        <f>'[1]TCE - ANEXO III - Preencher'!O137</f>
        <v>2.61</v>
      </c>
      <c r="O128" s="15">
        <f>'[1]TCE - ANEXO III - Preencher'!P137</f>
        <v>0</v>
      </c>
      <c r="P128" s="16">
        <f t="shared" si="8"/>
        <v>2.61</v>
      </c>
      <c r="Q128" s="15">
        <f>'[1]TCE - ANEXO III - Preencher'!R137</f>
        <v>194.931318681318</v>
      </c>
      <c r="R128" s="15">
        <f>'[1]TCE - ANEXO III - Preencher'!S137</f>
        <v>84.72</v>
      </c>
      <c r="S128" s="16">
        <f t="shared" si="9"/>
        <v>110.21131868131801</v>
      </c>
      <c r="T128" s="15">
        <f>'[1]TCE - ANEXO III - Preencher'!U137</f>
        <v>77.569999999999993</v>
      </c>
      <c r="U128" s="15">
        <f>'[1]TCE - ANEXO III - Preencher'!V137</f>
        <v>0</v>
      </c>
      <c r="V128" s="16">
        <f t="shared" si="10"/>
        <v>77.569999999999993</v>
      </c>
      <c r="W128" s="17" t="str">
        <f>IF('[1]TCE - ANEXO III - Preencher'!X137="","",'[1]TCE - ANEXO III - Preencher'!X137)</f>
        <v>AUXILIO CRECHE</v>
      </c>
      <c r="X128" s="15">
        <f>'[1]TCE - ANEXO III - Preencher'!Y137</f>
        <v>1699.48</v>
      </c>
      <c r="Y128" s="15">
        <f>'[1]TCE - ANEXO III - Preencher'!Z137</f>
        <v>0</v>
      </c>
      <c r="Z128" s="16">
        <f t="shared" si="11"/>
        <v>1699.48</v>
      </c>
      <c r="AA128" s="17" t="str">
        <f>IF('[1]TCE - ANEXO III - Preencher'!AB137="","",'[1]TCE - ANEXO III - Preencher'!AB137)</f>
        <v>PISO ENFERMAGEM</v>
      </c>
      <c r="AB128" s="15">
        <f t="shared" si="6"/>
        <v>2373.1510484110468</v>
      </c>
    </row>
    <row r="129" spans="1:28" x14ac:dyDescent="0.2">
      <c r="A129" s="8">
        <f>IFERROR(VLOOKUP(B129,'[1]DADOS (OCULTAR)'!$Q$3:$S$133,3,0),"")</f>
        <v>10739225002242</v>
      </c>
      <c r="B129" s="9" t="str">
        <f>'[1]TCE - ANEXO III - Preencher'!C138</f>
        <v>UPA BARRA DE JANGADA - C.G 005/2022</v>
      </c>
      <c r="C129" s="10"/>
      <c r="D129" s="11" t="str">
        <f>'[1]TCE - ANEXO III - Preencher'!E138</f>
        <v>LAIS BEZERRA PERRUSI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223505</v>
      </c>
      <c r="G129" s="13">
        <f>IF('[1]TCE - ANEXO III - Preencher'!H138="","",'[1]TCE - ANEXO III - Preencher'!H138)</f>
        <v>45474</v>
      </c>
      <c r="H129" s="14">
        <f>'[1]TCE - ANEXO III - Preencher'!I138</f>
        <v>0</v>
      </c>
      <c r="I129" s="14">
        <f>'[1]TCE - ANEXO III - Preencher'!J138</f>
        <v>1004.2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22.53</v>
      </c>
      <c r="O129" s="15">
        <f>'[1]TCE - ANEXO III - Preencher'!P138</f>
        <v>0</v>
      </c>
      <c r="P129" s="16">
        <f t="shared" si="8"/>
        <v>22.53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>PISO ENFERMAGEM</v>
      </c>
      <c r="AB129" s="15">
        <f t="shared" si="6"/>
        <v>1026.73</v>
      </c>
    </row>
    <row r="130" spans="1:28" x14ac:dyDescent="0.2">
      <c r="A130" s="8">
        <f>IFERROR(VLOOKUP(B130,'[1]DADOS (OCULTAR)'!$Q$3:$S$133,3,0),"")</f>
        <v>10739225002242</v>
      </c>
      <c r="B130" s="9" t="str">
        <f>'[1]TCE - ANEXO III - Preencher'!C139</f>
        <v>UPA BARRA DE JANGADA - C.G 005/2022</v>
      </c>
      <c r="C130" s="10"/>
      <c r="D130" s="11" t="str">
        <f>'[1]TCE - ANEXO III - Preencher'!E139</f>
        <v>LETICIA FRANÇA DOS SANTOS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322205</v>
      </c>
      <c r="G130" s="13">
        <f>IF('[1]TCE - ANEXO III - Preencher'!H139="","",'[1]TCE - ANEXO III - Preencher'!H139)</f>
        <v>45474</v>
      </c>
      <c r="H130" s="14">
        <f>'[1]TCE - ANEXO III - Preencher'!I139</f>
        <v>0</v>
      </c>
      <c r="I130" s="14">
        <f>'[1]TCE - ANEXO III - Preencher'!J139</f>
        <v>363.23</v>
      </c>
      <c r="J130" s="14">
        <f>'[1]TCE - ANEXO III - Preencher'!K139</f>
        <v>0</v>
      </c>
      <c r="K130" s="15">
        <f>'[1]TCE - ANEXO III - Preencher'!L139</f>
        <v>191.27972972972901</v>
      </c>
      <c r="L130" s="15">
        <f>'[1]TCE - ANEXO III - Preencher'!M139</f>
        <v>1.86</v>
      </c>
      <c r="M130" s="15">
        <f t="shared" si="7"/>
        <v>189.419729729729</v>
      </c>
      <c r="N130" s="15">
        <f>'[1]TCE - ANEXO III - Preencher'!O139</f>
        <v>3.31</v>
      </c>
      <c r="O130" s="15">
        <f>'[1]TCE - ANEXO III - Preencher'!P139</f>
        <v>0</v>
      </c>
      <c r="P130" s="16">
        <f t="shared" si="8"/>
        <v>3.31</v>
      </c>
      <c r="Q130" s="15">
        <f>'[1]TCE - ANEXO III - Preencher'!R139</f>
        <v>194.931318681318</v>
      </c>
      <c r="R130" s="15">
        <f>'[1]TCE - ANEXO III - Preencher'!S139</f>
        <v>111.54</v>
      </c>
      <c r="S130" s="16">
        <f t="shared" si="9"/>
        <v>83.391318681317998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2399.04</v>
      </c>
      <c r="Y130" s="15">
        <f>'[1]TCE - ANEXO III - Preencher'!Z139</f>
        <v>0</v>
      </c>
      <c r="Z130" s="16">
        <f t="shared" si="11"/>
        <v>2399.04</v>
      </c>
      <c r="AA130" s="17" t="str">
        <f>IF('[1]TCE - ANEXO III - Preencher'!AB139="","",'[1]TCE - ANEXO III - Preencher'!AB139)</f>
        <v>PISO ENFERMAGEM</v>
      </c>
      <c r="AB130" s="15">
        <f t="shared" si="6"/>
        <v>3038.391048411047</v>
      </c>
    </row>
    <row r="131" spans="1:28" x14ac:dyDescent="0.2">
      <c r="A131" s="8">
        <f>IFERROR(VLOOKUP(B131,'[1]DADOS (OCULTAR)'!$Q$3:$S$133,3,0),"")</f>
        <v>10739225002242</v>
      </c>
      <c r="B131" s="9" t="str">
        <f>'[1]TCE - ANEXO III - Preencher'!C140</f>
        <v>UPA BARRA DE JANGADA - C.G 005/2022</v>
      </c>
      <c r="C131" s="10"/>
      <c r="D131" s="11" t="str">
        <f>'[1]TCE - ANEXO III - Preencher'!E140</f>
        <v>LIDIA GOMES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223505</v>
      </c>
      <c r="G131" s="13">
        <f>IF('[1]TCE - ANEXO III - Preencher'!H140="","",'[1]TCE - ANEXO III - Preencher'!H140)</f>
        <v>45474</v>
      </c>
      <c r="H131" s="14">
        <f>'[1]TCE - ANEXO III - Preencher'!I140</f>
        <v>0</v>
      </c>
      <c r="I131" s="14">
        <f>'[1]TCE - ANEXO III - Preencher'!J140</f>
        <v>277.25</v>
      </c>
      <c r="J131" s="14">
        <f>'[1]TCE - ANEXO III - Preencher'!K140</f>
        <v>0</v>
      </c>
      <c r="K131" s="15">
        <f>'[1]TCE - ANEXO III - Preencher'!L140</f>
        <v>191.27972972972901</v>
      </c>
      <c r="L131" s="15">
        <f>'[1]TCE - ANEXO III - Preencher'!M140</f>
        <v>1.41</v>
      </c>
      <c r="M131" s="15">
        <f t="shared" si="7"/>
        <v>189.86972972972902</v>
      </c>
      <c r="N131" s="15">
        <f>'[1]TCE - ANEXO III - Preencher'!O140</f>
        <v>2.61</v>
      </c>
      <c r="O131" s="15">
        <f>'[1]TCE - ANEXO III - Preencher'!P140</f>
        <v>0</v>
      </c>
      <c r="P131" s="16">
        <f t="shared" si="8"/>
        <v>2.61</v>
      </c>
      <c r="Q131" s="15">
        <f>'[1]TCE - ANEXO III - Preencher'!R140</f>
        <v>194.931318681318</v>
      </c>
      <c r="R131" s="15">
        <f>'[1]TCE - ANEXO III - Preencher'!S140</f>
        <v>84.72</v>
      </c>
      <c r="S131" s="16">
        <f t="shared" si="9"/>
        <v>110.21131868131801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1771.3</v>
      </c>
      <c r="Y131" s="15">
        <f>'[1]TCE - ANEXO III - Preencher'!Z140</f>
        <v>0</v>
      </c>
      <c r="Z131" s="16">
        <f t="shared" si="11"/>
        <v>1771.3</v>
      </c>
      <c r="AA131" s="17" t="str">
        <f>IF('[1]TCE - ANEXO III - Preencher'!AB140="","",'[1]TCE - ANEXO III - Preencher'!AB140)</f>
        <v>PISO ENFERMAGEM</v>
      </c>
      <c r="AB131" s="15">
        <f t="shared" ref="AB131:AB194" si="12">H131+I131+J131+M131+P131+S131+V131+Z131</f>
        <v>2351.2410484110469</v>
      </c>
    </row>
    <row r="132" spans="1:28" x14ac:dyDescent="0.2">
      <c r="A132" s="8">
        <f>IFERROR(VLOOKUP(B132,'[1]DADOS (OCULTAR)'!$Q$3:$S$133,3,0),"")</f>
        <v>10739225002242</v>
      </c>
      <c r="B132" s="9" t="str">
        <f>'[1]TCE - ANEXO III - Preencher'!C141</f>
        <v>UPA BARRA DE JANGADA - C.G 005/2022</v>
      </c>
      <c r="C132" s="10"/>
      <c r="D132" s="11" t="str">
        <f>'[1]TCE - ANEXO III - Preencher'!E141</f>
        <v xml:space="preserve">LILIANE DE ARAUJO LEITE 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223505</v>
      </c>
      <c r="G132" s="13">
        <f>IF('[1]TCE - ANEXO III - Preencher'!H141="","",'[1]TCE - ANEXO III - Preencher'!H141)</f>
        <v>45474</v>
      </c>
      <c r="H132" s="14">
        <f>'[1]TCE - ANEXO III - Preencher'!I141</f>
        <v>0</v>
      </c>
      <c r="I132" s="14">
        <f>'[1]TCE - ANEXO III - Preencher'!J141</f>
        <v>320.10000000000002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2.61</v>
      </c>
      <c r="O132" s="15">
        <f>'[1]TCE - ANEXO III - Preencher'!P141</f>
        <v>0</v>
      </c>
      <c r="P132" s="16">
        <f t="shared" ref="P132:P195" si="14">N132-O132</f>
        <v>2.61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1771.3</v>
      </c>
      <c r="Y132" s="15">
        <f>'[1]TCE - ANEXO III - Preencher'!Z141</f>
        <v>0</v>
      </c>
      <c r="Z132" s="16">
        <f t="shared" ref="Z132:Z195" si="17">X132-Y132</f>
        <v>1771.3</v>
      </c>
      <c r="AA132" s="17" t="str">
        <f>IF('[1]TCE - ANEXO III - Preencher'!AB141="","",'[1]TCE - ANEXO III - Preencher'!AB141)</f>
        <v>PISO ENFERMAGEM</v>
      </c>
      <c r="AB132" s="15">
        <f t="shared" si="12"/>
        <v>2094.0100000000002</v>
      </c>
    </row>
    <row r="133" spans="1:28" x14ac:dyDescent="0.2">
      <c r="A133" s="8">
        <f>IFERROR(VLOOKUP(B133,'[1]DADOS (OCULTAR)'!$Q$3:$S$133,3,0),"")</f>
        <v>10739225002242</v>
      </c>
      <c r="B133" s="9" t="str">
        <f>'[1]TCE - ANEXO III - Preencher'!C142</f>
        <v>UPA BARRA DE JANGADA - C.G 005/2022</v>
      </c>
      <c r="C133" s="10"/>
      <c r="D133" s="11" t="str">
        <f>'[1]TCE - ANEXO III - Preencher'!E142</f>
        <v>LILLIAN SILVA DO NASCIMENTO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411010</v>
      </c>
      <c r="G133" s="13">
        <f>IF('[1]TCE - ANEXO III - Preencher'!H142="","",'[1]TCE - ANEXO III - Preencher'!H142)</f>
        <v>45474</v>
      </c>
      <c r="H133" s="14">
        <f>'[1]TCE - ANEXO III - Preencher'!I142</f>
        <v>0</v>
      </c>
      <c r="I133" s="14">
        <f>'[1]TCE - ANEXO III - Preencher'!J142</f>
        <v>387.16</v>
      </c>
      <c r="J133" s="14">
        <f>'[1]TCE - ANEXO III - Preencher'!K142</f>
        <v>0</v>
      </c>
      <c r="K133" s="15">
        <f>'[1]TCE - ANEXO III - Preencher'!L142</f>
        <v>191.27972972972901</v>
      </c>
      <c r="L133" s="15">
        <f>'[1]TCE - ANEXO III - Preencher'!M142</f>
        <v>2.04</v>
      </c>
      <c r="M133" s="15">
        <f t="shared" si="13"/>
        <v>189.23972972972902</v>
      </c>
      <c r="N133" s="15">
        <f>'[1]TCE - ANEXO III - Preencher'!O142</f>
        <v>3.31</v>
      </c>
      <c r="O133" s="15">
        <f>'[1]TCE - ANEXO III - Preencher'!P142</f>
        <v>0</v>
      </c>
      <c r="P133" s="16">
        <f t="shared" si="14"/>
        <v>3.31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2409.9100000000003</v>
      </c>
      <c r="Y133" s="15">
        <f>'[1]TCE - ANEXO III - Preencher'!Z142</f>
        <v>0</v>
      </c>
      <c r="Z133" s="16">
        <f t="shared" si="17"/>
        <v>2409.9100000000003</v>
      </c>
      <c r="AA133" s="17" t="str">
        <f>IF('[1]TCE - ANEXO III - Preencher'!AB142="","",'[1]TCE - ANEXO III - Preencher'!AB142)</f>
        <v>PISO ENFERMAGEM</v>
      </c>
      <c r="AB133" s="15">
        <f t="shared" si="12"/>
        <v>2989.6197297297294</v>
      </c>
    </row>
    <row r="134" spans="1:28" x14ac:dyDescent="0.2">
      <c r="A134" s="8">
        <f>IFERROR(VLOOKUP(B134,'[1]DADOS (OCULTAR)'!$Q$3:$S$133,3,0),"")</f>
        <v>10739225002242</v>
      </c>
      <c r="B134" s="9" t="str">
        <f>'[1]TCE - ANEXO III - Preencher'!C143</f>
        <v>UPA BARRA DE JANGADA - C.G 005/2022</v>
      </c>
      <c r="C134" s="10"/>
      <c r="D134" s="11" t="str">
        <f>'[1]TCE - ANEXO III - Preencher'!E143</f>
        <v>LUCAS LEANDRO MARQUES DOS SANTOS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223505</v>
      </c>
      <c r="G134" s="13">
        <f>IF('[1]TCE - ANEXO III - Preencher'!H143="","",'[1]TCE - ANEXO III - Preencher'!H143)</f>
        <v>45474</v>
      </c>
      <c r="H134" s="14">
        <f>'[1]TCE - ANEXO III - Preencher'!I143</f>
        <v>0</v>
      </c>
      <c r="I134" s="14">
        <f>'[1]TCE - ANEXO III - Preencher'!J143</f>
        <v>13.26</v>
      </c>
      <c r="J134" s="14">
        <f>'[1]TCE - ANEXO III - Preencher'!K143</f>
        <v>0</v>
      </c>
      <c r="K134" s="15">
        <f>'[1]TCE - ANEXO III - Preencher'!L143</f>
        <v>191.27972972972901</v>
      </c>
      <c r="L134" s="15">
        <f>'[1]TCE - ANEXO III - Preencher'!M143</f>
        <v>0.66</v>
      </c>
      <c r="M134" s="15">
        <f t="shared" si="13"/>
        <v>190.61972972972902</v>
      </c>
      <c r="N134" s="15">
        <f>'[1]TCE - ANEXO III - Preencher'!O143</f>
        <v>2.61</v>
      </c>
      <c r="O134" s="15">
        <f>'[1]TCE - ANEXO III - Preencher'!P143</f>
        <v>0</v>
      </c>
      <c r="P134" s="16">
        <f t="shared" si="14"/>
        <v>2.61</v>
      </c>
      <c r="Q134" s="15">
        <f>'[1]TCE - ANEXO III - Preencher'!R143</f>
        <v>194.931318681318</v>
      </c>
      <c r="R134" s="15">
        <f>'[1]TCE - ANEXO III - Preencher'!S143</f>
        <v>39.799999999999997</v>
      </c>
      <c r="S134" s="16">
        <f t="shared" si="15"/>
        <v>155.13131868131802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>PISO ENFERMAGEM</v>
      </c>
      <c r="AB134" s="15">
        <f t="shared" si="12"/>
        <v>361.62104841104701</v>
      </c>
    </row>
    <row r="135" spans="1:28" x14ac:dyDescent="0.2">
      <c r="A135" s="8">
        <f>IFERROR(VLOOKUP(B135,'[1]DADOS (OCULTAR)'!$Q$3:$S$133,3,0),"")</f>
        <v>10739225002242</v>
      </c>
      <c r="B135" s="9" t="str">
        <f>'[1]TCE - ANEXO III - Preencher'!C144</f>
        <v>UPA BARRA DE JANGADA - C.G 005/2022</v>
      </c>
      <c r="C135" s="10"/>
      <c r="D135" s="11" t="str">
        <f>'[1]TCE - ANEXO III - Preencher'!E144</f>
        <v>LUCAS PAULO DE FRANÇA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>
        <f>'[1]TCE - ANEXO III - Preencher'!G144</f>
        <v>251605</v>
      </c>
      <c r="G135" s="13">
        <f>IF('[1]TCE - ANEXO III - Preencher'!H144="","",'[1]TCE - ANEXO III - Preencher'!H144)</f>
        <v>45474</v>
      </c>
      <c r="H135" s="14">
        <f>'[1]TCE - ANEXO III - Preencher'!I144</f>
        <v>0</v>
      </c>
      <c r="I135" s="14">
        <f>'[1]TCE - ANEXO III - Preencher'!J144</f>
        <v>280.43</v>
      </c>
      <c r="J135" s="14">
        <f>'[1]TCE - ANEXO III - Preencher'!K144</f>
        <v>0</v>
      </c>
      <c r="K135" s="15">
        <f>'[1]TCE - ANEXO III - Preencher'!L144</f>
        <v>191.27972972972901</v>
      </c>
      <c r="L135" s="15">
        <f>'[1]TCE - ANEXO III - Preencher'!M144</f>
        <v>1.32</v>
      </c>
      <c r="M135" s="15">
        <f t="shared" si="13"/>
        <v>189.95972972972902</v>
      </c>
      <c r="N135" s="15">
        <f>'[1]TCE - ANEXO III - Preencher'!O144</f>
        <v>2.61</v>
      </c>
      <c r="O135" s="15">
        <f>'[1]TCE - ANEXO III - Preencher'!P144</f>
        <v>0</v>
      </c>
      <c r="P135" s="16">
        <f t="shared" si="14"/>
        <v>2.61</v>
      </c>
      <c r="Q135" s="15">
        <f>'[1]TCE - ANEXO III - Preencher'!R144</f>
        <v>194.931318681318</v>
      </c>
      <c r="R135" s="15">
        <f>'[1]TCE - ANEXO III - Preencher'!S144</f>
        <v>79.069999999999993</v>
      </c>
      <c r="S135" s="16">
        <f t="shared" si="15"/>
        <v>115.86131868131801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1771.3</v>
      </c>
      <c r="Y135" s="15">
        <f>'[1]TCE - ANEXO III - Preencher'!Z144</f>
        <v>0</v>
      </c>
      <c r="Z135" s="16">
        <f t="shared" si="17"/>
        <v>1771.3</v>
      </c>
      <c r="AA135" s="17" t="str">
        <f>IF('[1]TCE - ANEXO III - Preencher'!AB144="","",'[1]TCE - ANEXO III - Preencher'!AB144)</f>
        <v>PISO ENFERMAGEM</v>
      </c>
      <c r="AB135" s="15">
        <f t="shared" si="12"/>
        <v>2360.161048411047</v>
      </c>
    </row>
    <row r="136" spans="1:28" x14ac:dyDescent="0.2">
      <c r="A136" s="8">
        <f>IFERROR(VLOOKUP(B136,'[1]DADOS (OCULTAR)'!$Q$3:$S$133,3,0),"")</f>
        <v>10739225002242</v>
      </c>
      <c r="B136" s="9" t="str">
        <f>'[1]TCE - ANEXO III - Preencher'!C145</f>
        <v>UPA BARRA DE JANGADA - C.G 005/2022</v>
      </c>
      <c r="C136" s="10"/>
      <c r="D136" s="11" t="str">
        <f>'[1]TCE - ANEXO III - Preencher'!E145</f>
        <v>LUCIANA MARIA DUTRA FERNANDES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>
        <f>IF('[1]TCE - ANEXO III - Preencher'!H145="","",'[1]TCE - ANEXO III - Preencher'!H145)</f>
        <v>45474</v>
      </c>
      <c r="H136" s="14">
        <f>'[1]TCE - ANEXO III - Preencher'!I145</f>
        <v>0</v>
      </c>
      <c r="I136" s="14">
        <f>'[1]TCE - ANEXO III - Preencher'!J145</f>
        <v>183.01</v>
      </c>
      <c r="J136" s="14">
        <f>'[1]TCE - ANEXO III - Preencher'!K145</f>
        <v>0</v>
      </c>
      <c r="K136" s="15">
        <f>'[1]TCE - ANEXO III - Preencher'!L145</f>
        <v>191.27972972972901</v>
      </c>
      <c r="L136" s="15">
        <f>'[1]TCE - ANEXO III - Preencher'!M145</f>
        <v>2.0099999999999998</v>
      </c>
      <c r="M136" s="15">
        <f t="shared" si="13"/>
        <v>189.26972972972902</v>
      </c>
      <c r="N136" s="15">
        <f>'[1]TCE - ANEXO III - Preencher'!O145</f>
        <v>2.61</v>
      </c>
      <c r="O136" s="15">
        <f>'[1]TCE - ANEXO III - Preencher'!P145</f>
        <v>0</v>
      </c>
      <c r="P136" s="16">
        <f t="shared" si="14"/>
        <v>2.61</v>
      </c>
      <c r="Q136" s="15">
        <f>'[1]TCE - ANEXO III - Preencher'!R145</f>
        <v>194.931318681318</v>
      </c>
      <c r="R136" s="15">
        <f>'[1]TCE - ANEXO III - Preencher'!S145</f>
        <v>120.32</v>
      </c>
      <c r="S136" s="16">
        <f t="shared" si="15"/>
        <v>74.611318681318011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1771.3</v>
      </c>
      <c r="Y136" s="15">
        <f>'[1]TCE - ANEXO III - Preencher'!Z145</f>
        <v>0</v>
      </c>
      <c r="Z136" s="16">
        <f t="shared" si="17"/>
        <v>1771.3</v>
      </c>
      <c r="AA136" s="17" t="str">
        <f>IF('[1]TCE - ANEXO III - Preencher'!AB145="","",'[1]TCE - ANEXO III - Preencher'!AB145)</f>
        <v>PISO ENFERMAGEM</v>
      </c>
      <c r="AB136" s="15">
        <f t="shared" si="12"/>
        <v>2220.8010484110468</v>
      </c>
    </row>
    <row r="137" spans="1:28" x14ac:dyDescent="0.2">
      <c r="A137" s="8">
        <f>IFERROR(VLOOKUP(B137,'[1]DADOS (OCULTAR)'!$Q$3:$S$133,3,0),"")</f>
        <v>10739225002242</v>
      </c>
      <c r="B137" s="9" t="str">
        <f>'[1]TCE - ANEXO III - Preencher'!C146</f>
        <v>UPA BARRA DE JANGADA - C.G 005/2022</v>
      </c>
      <c r="C137" s="10"/>
      <c r="D137" s="11" t="str">
        <f>'[1]TCE - ANEXO III - Preencher'!E146</f>
        <v>LUCIANA MARIA GOMES DIAS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322205</v>
      </c>
      <c r="G137" s="13">
        <f>IF('[1]TCE - ANEXO III - Preencher'!H146="","",'[1]TCE - ANEXO III - Preencher'!H146)</f>
        <v>45474</v>
      </c>
      <c r="H137" s="14">
        <f>'[1]TCE - ANEXO III - Preencher'!I146</f>
        <v>0</v>
      </c>
      <c r="I137" s="14">
        <f>'[1]TCE - ANEXO III - Preencher'!J146</f>
        <v>278.94</v>
      </c>
      <c r="J137" s="14">
        <f>'[1]TCE - ANEXO III - Preencher'!K146</f>
        <v>0</v>
      </c>
      <c r="K137" s="15">
        <f>'[1]TCE - ANEXO III - Preencher'!L146</f>
        <v>191.27972972972901</v>
      </c>
      <c r="L137" s="15">
        <f>'[1]TCE - ANEXO III - Preencher'!M146</f>
        <v>1.41</v>
      </c>
      <c r="M137" s="15">
        <f t="shared" si="13"/>
        <v>189.86972972972902</v>
      </c>
      <c r="N137" s="15">
        <f>'[1]TCE - ANEXO III - Preencher'!O146</f>
        <v>2.61</v>
      </c>
      <c r="O137" s="15">
        <f>'[1]TCE - ANEXO III - Preencher'!P146</f>
        <v>0</v>
      </c>
      <c r="P137" s="16">
        <f t="shared" si="14"/>
        <v>2.61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471.41972972972906</v>
      </c>
    </row>
    <row r="138" spans="1:28" x14ac:dyDescent="0.2">
      <c r="A138" s="8">
        <f>IFERROR(VLOOKUP(B138,'[1]DADOS (OCULTAR)'!$Q$3:$S$133,3,0),"")</f>
        <v>10739225002242</v>
      </c>
      <c r="B138" s="9" t="str">
        <f>'[1]TCE - ANEXO III - Preencher'!C147</f>
        <v>UPA BARRA DE JANGADA - C.G 005/2022</v>
      </c>
      <c r="C138" s="10"/>
      <c r="D138" s="11" t="str">
        <f>'[1]TCE - ANEXO III - Preencher'!E147</f>
        <v xml:space="preserve">LUIZ FERNANDO NOVAIS DA SILVA 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322205</v>
      </c>
      <c r="G138" s="13">
        <f>IF('[1]TCE - ANEXO III - Preencher'!H147="","",'[1]TCE - ANEXO III - Preencher'!H147)</f>
        <v>45474</v>
      </c>
      <c r="H138" s="14">
        <f>'[1]TCE - ANEXO III - Preencher'!I147</f>
        <v>0</v>
      </c>
      <c r="I138" s="14">
        <f>'[1]TCE - ANEXO III - Preencher'!J147</f>
        <v>40.659999999999997</v>
      </c>
      <c r="J138" s="14">
        <f>'[1]TCE - ANEXO III - Preencher'!K147</f>
        <v>0</v>
      </c>
      <c r="K138" s="15">
        <f>'[1]TCE - ANEXO III - Preencher'!L147</f>
        <v>191.27972972972901</v>
      </c>
      <c r="L138" s="15">
        <f>'[1]TCE - ANEXO III - Preencher'!M147</f>
        <v>0.42</v>
      </c>
      <c r="M138" s="15">
        <f t="shared" si="13"/>
        <v>190.85972972972903</v>
      </c>
      <c r="N138" s="15">
        <f>'[1]TCE - ANEXO III - Preencher'!O147</f>
        <v>2.61</v>
      </c>
      <c r="O138" s="15">
        <f>'[1]TCE - ANEXO III - Preencher'!P147</f>
        <v>0</v>
      </c>
      <c r="P138" s="16">
        <f t="shared" si="14"/>
        <v>2.61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>PISO ENFERMAGEM</v>
      </c>
      <c r="AB138" s="15">
        <f t="shared" si="12"/>
        <v>234.12972972972904</v>
      </c>
    </row>
    <row r="139" spans="1:28" x14ac:dyDescent="0.2">
      <c r="A139" s="8">
        <f>IFERROR(VLOOKUP(B139,'[1]DADOS (OCULTAR)'!$Q$3:$S$133,3,0),"")</f>
        <v>10739225002242</v>
      </c>
      <c r="B139" s="9" t="str">
        <f>'[1]TCE - ANEXO III - Preencher'!C148</f>
        <v>UPA BARRA DE JANGADA - C.G 005/2022</v>
      </c>
      <c r="C139" s="10"/>
      <c r="D139" s="11" t="str">
        <f>'[1]TCE - ANEXO III - Preencher'!E148</f>
        <v>MANUELLA FERNANDA DA SILVA SANTOS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322205</v>
      </c>
      <c r="G139" s="13">
        <f>IF('[1]TCE - ANEXO III - Preencher'!H148="","",'[1]TCE - ANEXO III - Preencher'!H148)</f>
        <v>45474</v>
      </c>
      <c r="H139" s="14">
        <f>'[1]TCE - ANEXO III - Preencher'!I148</f>
        <v>0</v>
      </c>
      <c r="I139" s="14">
        <f>'[1]TCE - ANEXO III - Preencher'!J148</f>
        <v>277.25</v>
      </c>
      <c r="J139" s="14">
        <f>'[1]TCE - ANEXO III - Preencher'!K148</f>
        <v>0</v>
      </c>
      <c r="K139" s="15">
        <f>'[1]TCE - ANEXO III - Preencher'!L148</f>
        <v>191.27972972972901</v>
      </c>
      <c r="L139" s="15">
        <f>'[1]TCE - ANEXO III - Preencher'!M148</f>
        <v>1.41</v>
      </c>
      <c r="M139" s="15">
        <f t="shared" si="13"/>
        <v>189.86972972972902</v>
      </c>
      <c r="N139" s="15">
        <f>'[1]TCE - ANEXO III - Preencher'!O148</f>
        <v>2.61</v>
      </c>
      <c r="O139" s="15">
        <f>'[1]TCE - ANEXO III - Preencher'!P148</f>
        <v>0</v>
      </c>
      <c r="P139" s="16">
        <f t="shared" si="14"/>
        <v>2.61</v>
      </c>
      <c r="Q139" s="15">
        <f>'[1]TCE - ANEXO III - Preencher'!R148</f>
        <v>194.931318681318</v>
      </c>
      <c r="R139" s="15">
        <f>'[1]TCE - ANEXO III - Preencher'!S148</f>
        <v>84.72</v>
      </c>
      <c r="S139" s="16">
        <f t="shared" si="15"/>
        <v>110.21131868131801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1771.3</v>
      </c>
      <c r="Y139" s="15">
        <f>'[1]TCE - ANEXO III - Preencher'!Z148</f>
        <v>0</v>
      </c>
      <c r="Z139" s="16">
        <f t="shared" si="17"/>
        <v>1771.3</v>
      </c>
      <c r="AA139" s="17" t="str">
        <f>IF('[1]TCE - ANEXO III - Preencher'!AB148="","",'[1]TCE - ANEXO III - Preencher'!AB148)</f>
        <v>PISO ENFERMAGEM</v>
      </c>
      <c r="AB139" s="15">
        <f t="shared" si="12"/>
        <v>2351.2410484110469</v>
      </c>
    </row>
    <row r="140" spans="1:28" x14ac:dyDescent="0.2">
      <c r="A140" s="8">
        <f>IFERROR(VLOOKUP(B140,'[1]DADOS (OCULTAR)'!$Q$3:$S$133,3,0),"")</f>
        <v>10739225002242</v>
      </c>
      <c r="B140" s="9" t="str">
        <f>'[1]TCE - ANEXO III - Preencher'!C149</f>
        <v>UPA BARRA DE JANGADA - C.G 005/2022</v>
      </c>
      <c r="C140" s="10"/>
      <c r="D140" s="11" t="str">
        <f>'[1]TCE - ANEXO III - Preencher'!E149</f>
        <v>MARCELA MARIA DE SANTANA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322205</v>
      </c>
      <c r="G140" s="13">
        <f>IF('[1]TCE - ANEXO III - Preencher'!H149="","",'[1]TCE - ANEXO III - Preencher'!H149)</f>
        <v>45474</v>
      </c>
      <c r="H140" s="14">
        <f>'[1]TCE - ANEXO III - Preencher'!I149</f>
        <v>0</v>
      </c>
      <c r="I140" s="14">
        <f>'[1]TCE - ANEXO III - Preencher'!J149</f>
        <v>289.95</v>
      </c>
      <c r="J140" s="14">
        <f>'[1]TCE - ANEXO III - Preencher'!K149</f>
        <v>0</v>
      </c>
      <c r="K140" s="15">
        <f>'[1]TCE - ANEXO III - Preencher'!L149</f>
        <v>191.27972972972901</v>
      </c>
      <c r="L140" s="15">
        <f>'[1]TCE - ANEXO III - Preencher'!M149</f>
        <v>1.41</v>
      </c>
      <c r="M140" s="15">
        <f t="shared" si="13"/>
        <v>189.86972972972902</v>
      </c>
      <c r="N140" s="15">
        <f>'[1]TCE - ANEXO III - Preencher'!O149</f>
        <v>2.61</v>
      </c>
      <c r="O140" s="15">
        <f>'[1]TCE - ANEXO III - Preencher'!P149</f>
        <v>0</v>
      </c>
      <c r="P140" s="16">
        <f t="shared" si="14"/>
        <v>2.61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77.55</v>
      </c>
      <c r="U140" s="15">
        <f>'[1]TCE - ANEXO III - Preencher'!V149</f>
        <v>0</v>
      </c>
      <c r="V140" s="16">
        <f t="shared" si="16"/>
        <v>77.55</v>
      </c>
      <c r="W140" s="17" t="str">
        <f>IF('[1]TCE - ANEXO III - Preencher'!X149="","",'[1]TCE - ANEXO III - Preencher'!X149)</f>
        <v>AUXILIO CRECHE</v>
      </c>
      <c r="X140" s="15">
        <f>'[1]TCE - ANEXO III - Preencher'!Y149</f>
        <v>1699.5</v>
      </c>
      <c r="Y140" s="15">
        <f>'[1]TCE - ANEXO III - Preencher'!Z149</f>
        <v>0</v>
      </c>
      <c r="Z140" s="16">
        <f t="shared" si="17"/>
        <v>1699.5</v>
      </c>
      <c r="AA140" s="17" t="str">
        <f>IF('[1]TCE - ANEXO III - Preencher'!AB149="","",'[1]TCE - ANEXO III - Preencher'!AB149)</f>
        <v>PISO ENFERMAGEM</v>
      </c>
      <c r="AB140" s="15">
        <f t="shared" si="12"/>
        <v>2259.4797297297291</v>
      </c>
    </row>
    <row r="141" spans="1:28" x14ac:dyDescent="0.2">
      <c r="A141" s="8">
        <f>IFERROR(VLOOKUP(B141,'[1]DADOS (OCULTAR)'!$Q$3:$S$133,3,0),"")</f>
        <v>10739225002242</v>
      </c>
      <c r="B141" s="9" t="str">
        <f>'[1]TCE - ANEXO III - Preencher'!C150</f>
        <v>UPA BARRA DE JANGADA - C.G 005/2022</v>
      </c>
      <c r="C141" s="10"/>
      <c r="D141" s="11" t="str">
        <f>'[1]TCE - ANEXO III - Preencher'!E150</f>
        <v>MARCIA ALVES WANDERLEY PAIVA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223710</v>
      </c>
      <c r="G141" s="13">
        <f>IF('[1]TCE - ANEXO III - Preencher'!H150="","",'[1]TCE - ANEXO III - Preencher'!H150)</f>
        <v>45474</v>
      </c>
      <c r="H141" s="14">
        <f>'[1]TCE - ANEXO III - Preencher'!I150</f>
        <v>0</v>
      </c>
      <c r="I141" s="14">
        <f>'[1]TCE - ANEXO III - Preencher'!J150</f>
        <v>805.54</v>
      </c>
      <c r="J141" s="14">
        <f>'[1]TCE - ANEXO III - Preencher'!K150</f>
        <v>0</v>
      </c>
      <c r="K141" s="15">
        <f>'[1]TCE - ANEXO III - Preencher'!L150</f>
        <v>191.27972972972901</v>
      </c>
      <c r="L141" s="15">
        <f>'[1]TCE - ANEXO III - Preencher'!M150</f>
        <v>8</v>
      </c>
      <c r="M141" s="15">
        <f t="shared" si="13"/>
        <v>183.27972972972901</v>
      </c>
      <c r="N141" s="15">
        <f>'[1]TCE - ANEXO III - Preencher'!O150</f>
        <v>22.53</v>
      </c>
      <c r="O141" s="15">
        <f>'[1]TCE - ANEXO III - Preencher'!P150</f>
        <v>0</v>
      </c>
      <c r="P141" s="16">
        <f t="shared" si="14"/>
        <v>22.53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1011.349729729729</v>
      </c>
    </row>
    <row r="142" spans="1:28" x14ac:dyDescent="0.2">
      <c r="A142" s="8">
        <f>IFERROR(VLOOKUP(B142,'[1]DADOS (OCULTAR)'!$Q$3:$S$133,3,0),"")</f>
        <v>10739225002242</v>
      </c>
      <c r="B142" s="9" t="str">
        <f>'[1]TCE - ANEXO III - Preencher'!C151</f>
        <v>UPA BARRA DE JANGADA - C.G 005/2022</v>
      </c>
      <c r="C142" s="10"/>
      <c r="D142" s="11" t="str">
        <f>'[1]TCE - ANEXO III - Preencher'!E151</f>
        <v>MARCIA MARIA FERREIRA DE BARROS SILV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322205</v>
      </c>
      <c r="G142" s="13">
        <f>IF('[1]TCE - ANEXO III - Preencher'!H151="","",'[1]TCE - ANEXO III - Preencher'!H151)</f>
        <v>45474</v>
      </c>
      <c r="H142" s="14">
        <f>'[1]TCE - ANEXO III - Preencher'!I151</f>
        <v>0</v>
      </c>
      <c r="I142" s="14">
        <f>'[1]TCE - ANEXO III - Preencher'!J151</f>
        <v>277.25</v>
      </c>
      <c r="J142" s="14">
        <f>'[1]TCE - ANEXO III - Preencher'!K151</f>
        <v>0</v>
      </c>
      <c r="K142" s="15">
        <f>'[1]TCE - ANEXO III - Preencher'!L151</f>
        <v>191.27972972972901</v>
      </c>
      <c r="L142" s="15">
        <f>'[1]TCE - ANEXO III - Preencher'!M151</f>
        <v>1.41</v>
      </c>
      <c r="M142" s="15">
        <f t="shared" si="13"/>
        <v>189.86972972972902</v>
      </c>
      <c r="N142" s="15">
        <f>'[1]TCE - ANEXO III - Preencher'!O151</f>
        <v>2.61</v>
      </c>
      <c r="O142" s="15">
        <f>'[1]TCE - ANEXO III - Preencher'!P151</f>
        <v>0</v>
      </c>
      <c r="P142" s="16">
        <f t="shared" si="14"/>
        <v>2.61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1771.3</v>
      </c>
      <c r="Y142" s="15">
        <f>'[1]TCE - ANEXO III - Preencher'!Z151</f>
        <v>0</v>
      </c>
      <c r="Z142" s="16">
        <f t="shared" si="17"/>
        <v>1771.3</v>
      </c>
      <c r="AA142" s="17" t="str">
        <f>IF('[1]TCE - ANEXO III - Preencher'!AB151="","",'[1]TCE - ANEXO III - Preencher'!AB151)</f>
        <v>PISO ENFERMAGEM</v>
      </c>
      <c r="AB142" s="15">
        <f t="shared" si="12"/>
        <v>2241.0297297297288</v>
      </c>
    </row>
    <row r="143" spans="1:28" x14ac:dyDescent="0.2">
      <c r="A143" s="8">
        <f>IFERROR(VLOOKUP(B143,'[1]DADOS (OCULTAR)'!$Q$3:$S$133,3,0),"")</f>
        <v>10739225002242</v>
      </c>
      <c r="B143" s="9" t="str">
        <f>'[1]TCE - ANEXO III - Preencher'!C152</f>
        <v>UPA BARRA DE JANGADA - C.G 005/2022</v>
      </c>
      <c r="C143" s="10"/>
      <c r="D143" s="11" t="str">
        <f>'[1]TCE - ANEXO III - Preencher'!E152</f>
        <v>MARCIA VIRGINIA RODRIGUES DOS SANTOS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>
        <f>'[1]TCE - ANEXO III - Preencher'!G152</f>
        <v>142505</v>
      </c>
      <c r="G143" s="13">
        <f>IF('[1]TCE - ANEXO III - Preencher'!H152="","",'[1]TCE - ANEXO III - Preencher'!H152)</f>
        <v>45474</v>
      </c>
      <c r="H143" s="14">
        <f>'[1]TCE - ANEXO III - Preencher'!I152</f>
        <v>0</v>
      </c>
      <c r="I143" s="14">
        <f>'[1]TCE - ANEXO III - Preencher'!J152</f>
        <v>177.76</v>
      </c>
      <c r="J143" s="14">
        <f>'[1]TCE - ANEXO III - Preencher'!K152</f>
        <v>0</v>
      </c>
      <c r="K143" s="15">
        <f>'[1]TCE - ANEXO III - Preencher'!L152</f>
        <v>191.27972972972901</v>
      </c>
      <c r="L143" s="15">
        <f>'[1]TCE - ANEXO III - Preencher'!M152</f>
        <v>2.08</v>
      </c>
      <c r="M143" s="15">
        <f t="shared" si="13"/>
        <v>189.199729729729</v>
      </c>
      <c r="N143" s="15">
        <f>'[1]TCE - ANEXO III - Preencher'!O152</f>
        <v>2.61</v>
      </c>
      <c r="O143" s="15">
        <f>'[1]TCE - ANEXO III - Preencher'!P152</f>
        <v>0</v>
      </c>
      <c r="P143" s="16">
        <f t="shared" si="14"/>
        <v>2.61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369.56972972972903</v>
      </c>
    </row>
    <row r="144" spans="1:28" x14ac:dyDescent="0.2">
      <c r="A144" s="8">
        <f>IFERROR(VLOOKUP(B144,'[1]DADOS (OCULTAR)'!$Q$3:$S$133,3,0),"")</f>
        <v>10739225002242</v>
      </c>
      <c r="B144" s="9" t="str">
        <f>'[1]TCE - ANEXO III - Preencher'!C153</f>
        <v>UPA BARRA DE JANGADA - C.G 005/2022</v>
      </c>
      <c r="C144" s="10"/>
      <c r="D144" s="11" t="str">
        <f>'[1]TCE - ANEXO III - Preencher'!E153</f>
        <v>MARCIANA MARIA DA CONCEIÇAO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>
        <f>'[1]TCE - ANEXO III - Preencher'!G153</f>
        <v>517410</v>
      </c>
      <c r="G144" s="13">
        <f>IF('[1]TCE - ANEXO III - Preencher'!H153="","",'[1]TCE - ANEXO III - Preencher'!H153)</f>
        <v>45474</v>
      </c>
      <c r="H144" s="14">
        <f>'[1]TCE - ANEXO III - Preencher'!I153</f>
        <v>0</v>
      </c>
      <c r="I144" s="14">
        <f>'[1]TCE - ANEXO III - Preencher'!J153</f>
        <v>277.25</v>
      </c>
      <c r="J144" s="14">
        <f>'[1]TCE - ANEXO III - Preencher'!K153</f>
        <v>0</v>
      </c>
      <c r="K144" s="15">
        <f>'[1]TCE - ANEXO III - Preencher'!L153</f>
        <v>191.27972972972901</v>
      </c>
      <c r="L144" s="15">
        <f>'[1]TCE - ANEXO III - Preencher'!M153</f>
        <v>1.41</v>
      </c>
      <c r="M144" s="15">
        <f t="shared" si="13"/>
        <v>189.86972972972902</v>
      </c>
      <c r="N144" s="15">
        <f>'[1]TCE - ANEXO III - Preencher'!O153</f>
        <v>2.61</v>
      </c>
      <c r="O144" s="15">
        <f>'[1]TCE - ANEXO III - Preencher'!P153</f>
        <v>0</v>
      </c>
      <c r="P144" s="16">
        <f t="shared" si="14"/>
        <v>2.61</v>
      </c>
      <c r="Q144" s="15">
        <f>'[1]TCE - ANEXO III - Preencher'!R153</f>
        <v>194.931318681318</v>
      </c>
      <c r="R144" s="15">
        <f>'[1]TCE - ANEXO III - Preencher'!S153</f>
        <v>84.72</v>
      </c>
      <c r="S144" s="16">
        <f t="shared" si="15"/>
        <v>110.21131868131801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1771.3</v>
      </c>
      <c r="Y144" s="15">
        <f>'[1]TCE - ANEXO III - Preencher'!Z153</f>
        <v>0</v>
      </c>
      <c r="Z144" s="16">
        <f t="shared" si="17"/>
        <v>1771.3</v>
      </c>
      <c r="AA144" s="17" t="str">
        <f>IF('[1]TCE - ANEXO III - Preencher'!AB153="","",'[1]TCE - ANEXO III - Preencher'!AB153)</f>
        <v>PISO ENFERMAGEM</v>
      </c>
      <c r="AB144" s="15">
        <f t="shared" si="12"/>
        <v>2351.2410484110469</v>
      </c>
    </row>
    <row r="145" spans="1:28" x14ac:dyDescent="0.2">
      <c r="A145" s="8">
        <f>IFERROR(VLOOKUP(B145,'[1]DADOS (OCULTAR)'!$Q$3:$S$133,3,0),"")</f>
        <v>10739225002242</v>
      </c>
      <c r="B145" s="9" t="str">
        <f>'[1]TCE - ANEXO III - Preencher'!C154</f>
        <v>UPA BARRA DE JANGADA - C.G 005/2022</v>
      </c>
      <c r="C145" s="10"/>
      <c r="D145" s="11" t="str">
        <f>'[1]TCE - ANEXO III - Preencher'!E154</f>
        <v>MARCOS GOMES NASCIMENTO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142505</v>
      </c>
      <c r="G145" s="13">
        <f>IF('[1]TCE - ANEXO III - Preencher'!H154="","",'[1]TCE - ANEXO III - Preencher'!H154)</f>
        <v>45474</v>
      </c>
      <c r="H145" s="14">
        <f>'[1]TCE - ANEXO III - Preencher'!I154</f>
        <v>0</v>
      </c>
      <c r="I145" s="14">
        <f>'[1]TCE - ANEXO III - Preencher'!J154</f>
        <v>292.2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2.61</v>
      </c>
      <c r="O145" s="15">
        <f>'[1]TCE - ANEXO III - Preencher'!P154</f>
        <v>0</v>
      </c>
      <c r="P145" s="16">
        <f t="shared" si="14"/>
        <v>2.61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294.81</v>
      </c>
    </row>
    <row r="146" spans="1:28" x14ac:dyDescent="0.2">
      <c r="A146" s="8">
        <f>IFERROR(VLOOKUP(B146,'[1]DADOS (OCULTAR)'!$Q$3:$S$133,3,0),"")</f>
        <v>10739225002242</v>
      </c>
      <c r="B146" s="9" t="str">
        <f>'[1]TCE - ANEXO III - Preencher'!C155</f>
        <v>UPA BARRA DE JANGADA - C.G 005/2022</v>
      </c>
      <c r="C146" s="10"/>
      <c r="D146" s="11" t="str">
        <f>'[1]TCE - ANEXO III - Preencher'!E155</f>
        <v>MARCOS WANDERLEY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515205</v>
      </c>
      <c r="G146" s="13">
        <f>IF('[1]TCE - ANEXO III - Preencher'!H155="","",'[1]TCE - ANEXO III - Preencher'!H155)</f>
        <v>45474</v>
      </c>
      <c r="H146" s="14">
        <f>'[1]TCE - ANEXO III - Preencher'!I155</f>
        <v>0</v>
      </c>
      <c r="I146" s="14">
        <f>'[1]TCE - ANEXO III - Preencher'!J155</f>
        <v>135.55000000000001</v>
      </c>
      <c r="J146" s="14">
        <f>'[1]TCE - ANEXO III - Preencher'!K155</f>
        <v>0</v>
      </c>
      <c r="K146" s="15">
        <f>'[1]TCE - ANEXO III - Preencher'!L155</f>
        <v>191.27972972972901</v>
      </c>
      <c r="L146" s="15">
        <f>'[1]TCE - ANEXO III - Preencher'!M155</f>
        <v>1.41</v>
      </c>
      <c r="M146" s="15">
        <f t="shared" si="13"/>
        <v>189.86972972972902</v>
      </c>
      <c r="N146" s="15">
        <f>'[1]TCE - ANEXO III - Preencher'!O155</f>
        <v>2.61</v>
      </c>
      <c r="O146" s="15">
        <f>'[1]TCE - ANEXO III - Preencher'!P155</f>
        <v>0</v>
      </c>
      <c r="P146" s="16">
        <f t="shared" si="14"/>
        <v>2.61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328.02972972972907</v>
      </c>
    </row>
    <row r="147" spans="1:28" x14ac:dyDescent="0.2">
      <c r="A147" s="8">
        <f>IFERROR(VLOOKUP(B147,'[1]DADOS (OCULTAR)'!$Q$3:$S$133,3,0),"")</f>
        <v>10739225002242</v>
      </c>
      <c r="B147" s="9" t="str">
        <f>'[1]TCE - ANEXO III - Preencher'!C156</f>
        <v>UPA BARRA DE JANGADA - C.G 005/2022</v>
      </c>
      <c r="C147" s="10"/>
      <c r="D147" s="11" t="str">
        <f>'[1]TCE - ANEXO III - Preencher'!E156</f>
        <v>MARIA APARECIDA SANTOS MORAES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2516-05</v>
      </c>
      <c r="G147" s="13">
        <f>IF('[1]TCE - ANEXO III - Preencher'!H156="","",'[1]TCE - ANEXO III - Preencher'!H156)</f>
        <v>45474</v>
      </c>
      <c r="H147" s="14">
        <f>'[1]TCE - ANEXO III - Preencher'!I156</f>
        <v>0</v>
      </c>
      <c r="I147" s="14">
        <f>'[1]TCE - ANEXO III - Preencher'!J156</f>
        <v>295.7</v>
      </c>
      <c r="J147" s="14">
        <f>'[1]TCE - ANEXO III - Preencher'!K156</f>
        <v>0</v>
      </c>
      <c r="K147" s="15">
        <f>'[1]TCE - ANEXO III - Preencher'!L156</f>
        <v>191.27972972972901</v>
      </c>
      <c r="L147" s="15">
        <f>'[1]TCE - ANEXO III - Preencher'!M156</f>
        <v>1.41</v>
      </c>
      <c r="M147" s="15">
        <f t="shared" si="13"/>
        <v>189.86972972972902</v>
      </c>
      <c r="N147" s="15">
        <f>'[1]TCE - ANEXO III - Preencher'!O156</f>
        <v>2.61</v>
      </c>
      <c r="O147" s="15">
        <f>'[1]TCE - ANEXO III - Preencher'!P156</f>
        <v>0</v>
      </c>
      <c r="P147" s="16">
        <f t="shared" si="14"/>
        <v>2.61</v>
      </c>
      <c r="Q147" s="15">
        <f>'[1]TCE - ANEXO III - Preencher'!R156</f>
        <v>194.931318681318</v>
      </c>
      <c r="R147" s="15">
        <f>'[1]TCE - ANEXO III - Preencher'!S156</f>
        <v>84.72</v>
      </c>
      <c r="S147" s="16">
        <f t="shared" si="15"/>
        <v>110.21131868131801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1771.3</v>
      </c>
      <c r="Y147" s="15">
        <f>'[1]TCE - ANEXO III - Preencher'!Z156</f>
        <v>0</v>
      </c>
      <c r="Z147" s="16">
        <f t="shared" si="17"/>
        <v>1771.3</v>
      </c>
      <c r="AA147" s="17" t="str">
        <f>IF('[1]TCE - ANEXO III - Preencher'!AB156="","",'[1]TCE - ANEXO III - Preencher'!AB156)</f>
        <v>PISO ENFERMAGEM</v>
      </c>
      <c r="AB147" s="15">
        <f t="shared" si="12"/>
        <v>2369.6910484110467</v>
      </c>
    </row>
    <row r="148" spans="1:28" x14ac:dyDescent="0.2">
      <c r="A148" s="8">
        <f>IFERROR(VLOOKUP(B148,'[1]DADOS (OCULTAR)'!$Q$3:$S$133,3,0),"")</f>
        <v>10739225002242</v>
      </c>
      <c r="B148" s="9" t="str">
        <f>'[1]TCE - ANEXO III - Preencher'!C157</f>
        <v>UPA BARRA DE JANGADA - C.G 005/2022</v>
      </c>
      <c r="C148" s="10"/>
      <c r="D148" s="11" t="str">
        <f>'[1]TCE - ANEXO III - Preencher'!E157</f>
        <v>MARIA BEATRIZ DO CARMO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322205</v>
      </c>
      <c r="G148" s="13">
        <f>IF('[1]TCE - ANEXO III - Preencher'!H157="","",'[1]TCE - ANEXO III - Preencher'!H157)</f>
        <v>45474</v>
      </c>
      <c r="H148" s="14">
        <f>'[1]TCE - ANEXO III - Preencher'!I157</f>
        <v>0</v>
      </c>
      <c r="I148" s="14">
        <f>'[1]TCE - ANEXO III - Preencher'!J157</f>
        <v>135.55000000000001</v>
      </c>
      <c r="J148" s="14">
        <f>'[1]TCE - ANEXO III - Preencher'!K157</f>
        <v>0</v>
      </c>
      <c r="K148" s="15">
        <f>'[1]TCE - ANEXO III - Preencher'!L157</f>
        <v>191.27972972972901</v>
      </c>
      <c r="L148" s="15">
        <f>'[1]TCE - ANEXO III - Preencher'!M157</f>
        <v>1.41</v>
      </c>
      <c r="M148" s="15">
        <f t="shared" si="13"/>
        <v>189.86972972972902</v>
      </c>
      <c r="N148" s="15">
        <f>'[1]TCE - ANEXO III - Preencher'!O157</f>
        <v>2.61</v>
      </c>
      <c r="O148" s="15">
        <f>'[1]TCE - ANEXO III - Preencher'!P157</f>
        <v>0</v>
      </c>
      <c r="P148" s="16">
        <f t="shared" si="14"/>
        <v>2.61</v>
      </c>
      <c r="Q148" s="15">
        <f>'[1]TCE - ANEXO III - Preencher'!R157</f>
        <v>194.931318681318</v>
      </c>
      <c r="R148" s="15">
        <f>'[1]TCE - ANEXO III - Preencher'!S157</f>
        <v>84.72</v>
      </c>
      <c r="S148" s="16">
        <f t="shared" si="15"/>
        <v>110.21131868131801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438.24104841104707</v>
      </c>
    </row>
    <row r="149" spans="1:28" x14ac:dyDescent="0.2">
      <c r="A149" s="8">
        <f>IFERROR(VLOOKUP(B149,'[1]DADOS (OCULTAR)'!$Q$3:$S$133,3,0),"")</f>
        <v>10739225002242</v>
      </c>
      <c r="B149" s="9" t="str">
        <f>'[1]TCE - ANEXO III - Preencher'!C158</f>
        <v>UPA BARRA DE JANGADA - C.G 005/2022</v>
      </c>
      <c r="C149" s="10"/>
      <c r="D149" s="11" t="str">
        <f>'[1]TCE - ANEXO III - Preencher'!E158</f>
        <v>MARIA CLEIDE DOS SANTOS NASCIMENTO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223505</v>
      </c>
      <c r="G149" s="13">
        <f>IF('[1]TCE - ANEXO III - Preencher'!H158="","",'[1]TCE - ANEXO III - Preencher'!H158)</f>
        <v>45474</v>
      </c>
      <c r="H149" s="14">
        <f>'[1]TCE - ANEXO III - Preencher'!I158</f>
        <v>0</v>
      </c>
      <c r="I149" s="14">
        <f>'[1]TCE - ANEXO III - Preencher'!J158</f>
        <v>142.02000000000001</v>
      </c>
      <c r="J149" s="14">
        <f>'[1]TCE - ANEXO III - Preencher'!K158</f>
        <v>0</v>
      </c>
      <c r="K149" s="15">
        <f>'[1]TCE - ANEXO III - Preencher'!L158</f>
        <v>191.27972972972901</v>
      </c>
      <c r="L149" s="15">
        <f>'[1]TCE - ANEXO III - Preencher'!M158</f>
        <v>1.41</v>
      </c>
      <c r="M149" s="15">
        <f t="shared" si="13"/>
        <v>189.86972972972902</v>
      </c>
      <c r="N149" s="15">
        <f>'[1]TCE - ANEXO III - Preencher'!O158</f>
        <v>2.61</v>
      </c>
      <c r="O149" s="15">
        <f>'[1]TCE - ANEXO III - Preencher'!P158</f>
        <v>0</v>
      </c>
      <c r="P149" s="16">
        <f t="shared" si="14"/>
        <v>2.61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161.9</v>
      </c>
      <c r="U149" s="15">
        <f>'[1]TCE - ANEXO III - Preencher'!V158</f>
        <v>0</v>
      </c>
      <c r="V149" s="16">
        <f t="shared" si="16"/>
        <v>161.9</v>
      </c>
      <c r="W149" s="17" t="str">
        <f>IF('[1]TCE - ANEXO III - Preencher'!X158="","",'[1]TCE - ANEXO III - Preencher'!X158)</f>
        <v>AUXILIO CRECHE</v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496.39972972972907</v>
      </c>
    </row>
    <row r="150" spans="1:28" x14ac:dyDescent="0.2">
      <c r="A150" s="8">
        <f>IFERROR(VLOOKUP(B150,'[1]DADOS (OCULTAR)'!$Q$3:$S$133,3,0),"")</f>
        <v>10739225002242</v>
      </c>
      <c r="B150" s="9" t="str">
        <f>'[1]TCE - ANEXO III - Preencher'!C159</f>
        <v>UPA BARRA DE JANGADA - C.G 005/2022</v>
      </c>
      <c r="C150" s="10"/>
      <c r="D150" s="11" t="str">
        <f>'[1]TCE - ANEXO III - Preencher'!E159</f>
        <v xml:space="preserve">MARIA DE LOURDES DA SILVA 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322205</v>
      </c>
      <c r="G150" s="13">
        <f>IF('[1]TCE - ANEXO III - Preencher'!H159="","",'[1]TCE - ANEXO III - Preencher'!H159)</f>
        <v>45474</v>
      </c>
      <c r="H150" s="14">
        <f>'[1]TCE - ANEXO III - Preencher'!I159</f>
        <v>0</v>
      </c>
      <c r="I150" s="14">
        <f>'[1]TCE - ANEXO III - Preencher'!J159</f>
        <v>296.85000000000002</v>
      </c>
      <c r="J150" s="14">
        <f>'[1]TCE - ANEXO III - Preencher'!K159</f>
        <v>0</v>
      </c>
      <c r="K150" s="15">
        <f>'[1]TCE - ANEXO III - Preencher'!L159</f>
        <v>191.27972972972901</v>
      </c>
      <c r="L150" s="15">
        <f>'[1]TCE - ANEXO III - Preencher'!M159</f>
        <v>1.41</v>
      </c>
      <c r="M150" s="15">
        <f t="shared" si="13"/>
        <v>189.86972972972902</v>
      </c>
      <c r="N150" s="15">
        <f>'[1]TCE - ANEXO III - Preencher'!O159</f>
        <v>2.61</v>
      </c>
      <c r="O150" s="15">
        <f>'[1]TCE - ANEXO III - Preencher'!P159</f>
        <v>0</v>
      </c>
      <c r="P150" s="16">
        <f t="shared" si="14"/>
        <v>2.61</v>
      </c>
      <c r="Q150" s="15">
        <f>'[1]TCE - ANEXO III - Preencher'!R159</f>
        <v>194.931318681318</v>
      </c>
      <c r="R150" s="15">
        <f>'[1]TCE - ANEXO III - Preencher'!S159</f>
        <v>84.72</v>
      </c>
      <c r="S150" s="16">
        <f t="shared" si="15"/>
        <v>110.21131868131801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1771.3</v>
      </c>
      <c r="Y150" s="15">
        <f>'[1]TCE - ANEXO III - Preencher'!Z159</f>
        <v>0</v>
      </c>
      <c r="Z150" s="16">
        <f t="shared" si="17"/>
        <v>1771.3</v>
      </c>
      <c r="AA150" s="17" t="str">
        <f>IF('[1]TCE - ANEXO III - Preencher'!AB159="","",'[1]TCE - ANEXO III - Preencher'!AB159)</f>
        <v>PISO ENFERMAGEM</v>
      </c>
      <c r="AB150" s="15">
        <f t="shared" si="12"/>
        <v>2370.8410484110473</v>
      </c>
    </row>
    <row r="151" spans="1:28" x14ac:dyDescent="0.2">
      <c r="A151" s="8">
        <f>IFERROR(VLOOKUP(B151,'[1]DADOS (OCULTAR)'!$Q$3:$S$133,3,0),"")</f>
        <v>10739225002242</v>
      </c>
      <c r="B151" s="9" t="str">
        <f>'[1]TCE - ANEXO III - Preencher'!C160</f>
        <v>UPA BARRA DE JANGADA - C.G 005/2022</v>
      </c>
      <c r="C151" s="10"/>
      <c r="D151" s="11" t="str">
        <f>'[1]TCE - ANEXO III - Preencher'!E160</f>
        <v>MARIA EDUARDA DO NASCIMENTO MOREIRA DE SÁ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223505</v>
      </c>
      <c r="G151" s="13">
        <f>IF('[1]TCE - ANEXO III - Preencher'!H160="","",'[1]TCE - ANEXO III - Preencher'!H160)</f>
        <v>45474</v>
      </c>
      <c r="H151" s="14">
        <f>'[1]TCE - ANEXO III - Preencher'!I160</f>
        <v>0</v>
      </c>
      <c r="I151" s="14">
        <f>'[1]TCE - ANEXO III - Preencher'!J160</f>
        <v>389.79</v>
      </c>
      <c r="J151" s="14">
        <f>'[1]TCE - ANEXO III - Preencher'!K160</f>
        <v>0</v>
      </c>
      <c r="K151" s="15">
        <f>'[1]TCE - ANEXO III - Preencher'!L160</f>
        <v>191.27972972972901</v>
      </c>
      <c r="L151" s="15">
        <f>'[1]TCE - ANEXO III - Preencher'!M160</f>
        <v>1.9</v>
      </c>
      <c r="M151" s="15">
        <f t="shared" si="13"/>
        <v>189.37972972972901</v>
      </c>
      <c r="N151" s="15">
        <f>'[1]TCE - ANEXO III - Preencher'!O160</f>
        <v>3.31</v>
      </c>
      <c r="O151" s="15">
        <f>'[1]TCE - ANEXO III - Preencher'!P160</f>
        <v>0</v>
      </c>
      <c r="P151" s="16">
        <f t="shared" si="14"/>
        <v>3.31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2409.9100000000003</v>
      </c>
      <c r="Y151" s="15">
        <f>'[1]TCE - ANEXO III - Preencher'!Z160</f>
        <v>0</v>
      </c>
      <c r="Z151" s="16">
        <f t="shared" si="17"/>
        <v>2409.9100000000003</v>
      </c>
      <c r="AA151" s="17" t="str">
        <f>IF('[1]TCE - ANEXO III - Preencher'!AB160="","",'[1]TCE - ANEXO III - Preencher'!AB160)</f>
        <v>PISO ENFERMAGEM</v>
      </c>
      <c r="AB151" s="15">
        <f t="shared" si="12"/>
        <v>2992.3897297297294</v>
      </c>
    </row>
    <row r="152" spans="1:28" x14ac:dyDescent="0.2">
      <c r="A152" s="8">
        <f>IFERROR(VLOOKUP(B152,'[1]DADOS (OCULTAR)'!$Q$3:$S$133,3,0),"")</f>
        <v>10739225002242</v>
      </c>
      <c r="B152" s="9" t="str">
        <f>'[1]TCE - ANEXO III - Preencher'!C161</f>
        <v>UPA BARRA DE JANGADA - C.G 005/2022</v>
      </c>
      <c r="C152" s="10"/>
      <c r="D152" s="11" t="str">
        <f>'[1]TCE - ANEXO III - Preencher'!E161</f>
        <v>MARIA ELIZANDRA DA SILVA MARCELINO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322205</v>
      </c>
      <c r="G152" s="13">
        <f>IF('[1]TCE - ANEXO III - Preencher'!H161="","",'[1]TCE - ANEXO III - Preencher'!H161)</f>
        <v>45474</v>
      </c>
      <c r="H152" s="14">
        <f>'[1]TCE - ANEXO III - Preencher'!I161</f>
        <v>0</v>
      </c>
      <c r="I152" s="14">
        <f>'[1]TCE - ANEXO III - Preencher'!J161</f>
        <v>277.25</v>
      </c>
      <c r="J152" s="14">
        <f>'[1]TCE - ANEXO III - Preencher'!K161</f>
        <v>0</v>
      </c>
      <c r="K152" s="15">
        <f>'[1]TCE - ANEXO III - Preencher'!L161</f>
        <v>191.27972972972901</v>
      </c>
      <c r="L152" s="15">
        <f>'[1]TCE - ANEXO III - Preencher'!M161</f>
        <v>1.41</v>
      </c>
      <c r="M152" s="15">
        <f t="shared" si="13"/>
        <v>189.86972972972902</v>
      </c>
      <c r="N152" s="15">
        <f>'[1]TCE - ANEXO III - Preencher'!O161</f>
        <v>2.61</v>
      </c>
      <c r="O152" s="15">
        <f>'[1]TCE - ANEXO III - Preencher'!P161</f>
        <v>0</v>
      </c>
      <c r="P152" s="16">
        <f t="shared" si="14"/>
        <v>2.61</v>
      </c>
      <c r="Q152" s="15">
        <f>'[1]TCE - ANEXO III - Preencher'!R161</f>
        <v>194.931318681318</v>
      </c>
      <c r="R152" s="15">
        <f>'[1]TCE - ANEXO III - Preencher'!S161</f>
        <v>84.72</v>
      </c>
      <c r="S152" s="16">
        <f t="shared" si="15"/>
        <v>110.21131868131801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1771.3</v>
      </c>
      <c r="Y152" s="15">
        <f>'[1]TCE - ANEXO III - Preencher'!Z161</f>
        <v>0</v>
      </c>
      <c r="Z152" s="16">
        <f t="shared" si="17"/>
        <v>1771.3</v>
      </c>
      <c r="AA152" s="17" t="str">
        <f>IF('[1]TCE - ANEXO III - Preencher'!AB161="","",'[1]TCE - ANEXO III - Preencher'!AB161)</f>
        <v>PISO ENFERMAGEM</v>
      </c>
      <c r="AB152" s="15">
        <f t="shared" si="12"/>
        <v>2351.2410484110469</v>
      </c>
    </row>
    <row r="153" spans="1:28" x14ac:dyDescent="0.2">
      <c r="A153" s="8">
        <f>IFERROR(VLOOKUP(B153,'[1]DADOS (OCULTAR)'!$Q$3:$S$133,3,0),"")</f>
        <v>10739225002242</v>
      </c>
      <c r="B153" s="9" t="str">
        <f>'[1]TCE - ANEXO III - Preencher'!C162</f>
        <v>UPA BARRA DE JANGADA - C.G 005/2022</v>
      </c>
      <c r="C153" s="10"/>
      <c r="D153" s="11" t="str">
        <f>'[1]TCE - ANEXO III - Preencher'!E162</f>
        <v>MARIA EUFRASIO IRMA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515210</v>
      </c>
      <c r="G153" s="13">
        <f>IF('[1]TCE - ANEXO III - Preencher'!H162="","",'[1]TCE - ANEXO III - Preencher'!H162)</f>
        <v>45474</v>
      </c>
      <c r="H153" s="14">
        <f>'[1]TCE - ANEXO III - Preencher'!I162</f>
        <v>0</v>
      </c>
      <c r="I153" s="14">
        <f>'[1]TCE - ANEXO III - Preencher'!J162</f>
        <v>439.29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2.61</v>
      </c>
      <c r="O153" s="15">
        <f>'[1]TCE - ANEXO III - Preencher'!P162</f>
        <v>0</v>
      </c>
      <c r="P153" s="16">
        <f t="shared" si="14"/>
        <v>2.61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>PISO ENFERMAGEM</v>
      </c>
      <c r="AB153" s="15">
        <f t="shared" si="12"/>
        <v>441.90000000000003</v>
      </c>
    </row>
    <row r="154" spans="1:28" x14ac:dyDescent="0.2">
      <c r="A154" s="8">
        <f>IFERROR(VLOOKUP(B154,'[1]DADOS (OCULTAR)'!$Q$3:$S$133,3,0),"")</f>
        <v>10739225002242</v>
      </c>
      <c r="B154" s="9" t="str">
        <f>'[1]TCE - ANEXO III - Preencher'!C163</f>
        <v>UPA BARRA DE JANGADA - C.G 005/2022</v>
      </c>
      <c r="C154" s="10"/>
      <c r="D154" s="11" t="str">
        <f>'[1]TCE - ANEXO III - Preencher'!E163</f>
        <v>MARIA GRACILENE CAVALCANTI DE FONTES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322205</v>
      </c>
      <c r="G154" s="13">
        <f>IF('[1]TCE - ANEXO III - Preencher'!H163="","",'[1]TCE - ANEXO III - Preencher'!H163)</f>
        <v>45474</v>
      </c>
      <c r="H154" s="14">
        <f>'[1]TCE - ANEXO III - Preencher'!I163</f>
        <v>0</v>
      </c>
      <c r="I154" s="14">
        <f>'[1]TCE - ANEXO III - Preencher'!J163</f>
        <v>277.25</v>
      </c>
      <c r="J154" s="14">
        <f>'[1]TCE - ANEXO III - Preencher'!K163</f>
        <v>0</v>
      </c>
      <c r="K154" s="15">
        <f>'[1]TCE - ANEXO III - Preencher'!L163</f>
        <v>191.27972972972901</v>
      </c>
      <c r="L154" s="15">
        <f>'[1]TCE - ANEXO III - Preencher'!M163</f>
        <v>1.41</v>
      </c>
      <c r="M154" s="15">
        <f t="shared" si="13"/>
        <v>189.86972972972902</v>
      </c>
      <c r="N154" s="15">
        <f>'[1]TCE - ANEXO III - Preencher'!O163</f>
        <v>2.61</v>
      </c>
      <c r="O154" s="15">
        <f>'[1]TCE - ANEXO III - Preencher'!P163</f>
        <v>0</v>
      </c>
      <c r="P154" s="16">
        <f t="shared" si="14"/>
        <v>2.61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1771.3</v>
      </c>
      <c r="Y154" s="15">
        <f>'[1]TCE - ANEXO III - Preencher'!Z163</f>
        <v>0</v>
      </c>
      <c r="Z154" s="16">
        <f t="shared" si="17"/>
        <v>1771.3</v>
      </c>
      <c r="AA154" s="17" t="str">
        <f>IF('[1]TCE - ANEXO III - Preencher'!AB163="","",'[1]TCE - ANEXO III - Preencher'!AB163)</f>
        <v>PISO ENFERMAGEM</v>
      </c>
      <c r="AB154" s="15">
        <f t="shared" si="12"/>
        <v>2241.0297297297288</v>
      </c>
    </row>
    <row r="155" spans="1:28" x14ac:dyDescent="0.2">
      <c r="A155" s="8">
        <f>IFERROR(VLOOKUP(B155,'[1]DADOS (OCULTAR)'!$Q$3:$S$133,3,0),"")</f>
        <v>10739225002242</v>
      </c>
      <c r="B155" s="9" t="str">
        <f>'[1]TCE - ANEXO III - Preencher'!C164</f>
        <v>UPA BARRA DE JANGADA - C.G 005/2022</v>
      </c>
      <c r="C155" s="10"/>
      <c r="D155" s="11" t="str">
        <f>'[1]TCE - ANEXO III - Preencher'!E164</f>
        <v>MARIA HELENA DE LIMA CHAVES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>
        <f>'[1]TCE - ANEXO III - Preencher'!G164</f>
        <v>422105</v>
      </c>
      <c r="G155" s="13">
        <f>IF('[1]TCE - ANEXO III - Preencher'!H164="","",'[1]TCE - ANEXO III - Preencher'!H164)</f>
        <v>45474</v>
      </c>
      <c r="H155" s="14">
        <f>'[1]TCE - ANEXO III - Preencher'!I164</f>
        <v>0</v>
      </c>
      <c r="I155" s="14">
        <f>'[1]TCE - ANEXO III - Preencher'!J164</f>
        <v>155.29</v>
      </c>
      <c r="J155" s="14">
        <f>'[1]TCE - ANEXO III - Preencher'!K164</f>
        <v>0</v>
      </c>
      <c r="K155" s="15">
        <f>'[1]TCE - ANEXO III - Preencher'!L164</f>
        <v>191.27972972972901</v>
      </c>
      <c r="L155" s="15">
        <f>'[1]TCE - ANEXO III - Preencher'!M164</f>
        <v>1.41</v>
      </c>
      <c r="M155" s="15">
        <f t="shared" si="13"/>
        <v>189.86972972972902</v>
      </c>
      <c r="N155" s="15">
        <f>'[1]TCE - ANEXO III - Preencher'!O164</f>
        <v>2.61</v>
      </c>
      <c r="O155" s="15">
        <f>'[1]TCE - ANEXO III - Preencher'!P164</f>
        <v>0</v>
      </c>
      <c r="P155" s="16">
        <f t="shared" si="14"/>
        <v>2.61</v>
      </c>
      <c r="Q155" s="15">
        <f>'[1]TCE - ANEXO III - Preencher'!R164</f>
        <v>194.931318681318</v>
      </c>
      <c r="R155" s="15">
        <f>'[1]TCE - ANEXO III - Preencher'!S164</f>
        <v>84.72</v>
      </c>
      <c r="S155" s="16">
        <f t="shared" si="15"/>
        <v>110.21131868131801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>PISO ENFERMAGEM</v>
      </c>
      <c r="AB155" s="15">
        <f t="shared" si="12"/>
        <v>457.98104841104703</v>
      </c>
    </row>
    <row r="156" spans="1:28" x14ac:dyDescent="0.2">
      <c r="A156" s="8">
        <f>IFERROR(VLOOKUP(B156,'[1]DADOS (OCULTAR)'!$Q$3:$S$133,3,0),"")</f>
        <v>10739225002242</v>
      </c>
      <c r="B156" s="9" t="str">
        <f>'[1]TCE - ANEXO III - Preencher'!C165</f>
        <v>UPA BARRA DE JANGADA - C.G 005/2022</v>
      </c>
      <c r="C156" s="10"/>
      <c r="D156" s="11" t="str">
        <f>'[1]TCE - ANEXO III - Preencher'!E165</f>
        <v>MARIA ISABEL NUNES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223405</v>
      </c>
      <c r="G156" s="13">
        <f>IF('[1]TCE - ANEXO III - Preencher'!H165="","",'[1]TCE - ANEXO III - Preencher'!H165)</f>
        <v>45474</v>
      </c>
      <c r="H156" s="14">
        <f>'[1]TCE - ANEXO III - Preencher'!I165</f>
        <v>0</v>
      </c>
      <c r="I156" s="14">
        <f>'[1]TCE - ANEXO III - Preencher'!J165</f>
        <v>296.85000000000002</v>
      </c>
      <c r="J156" s="14">
        <f>'[1]TCE - ANEXO III - Preencher'!K165</f>
        <v>0</v>
      </c>
      <c r="K156" s="15">
        <f>'[1]TCE - ANEXO III - Preencher'!L165</f>
        <v>191.27972972972901</v>
      </c>
      <c r="L156" s="15">
        <f>'[1]TCE - ANEXO III - Preencher'!M165</f>
        <v>1.41</v>
      </c>
      <c r="M156" s="15">
        <f t="shared" si="13"/>
        <v>189.86972972972902</v>
      </c>
      <c r="N156" s="15">
        <f>'[1]TCE - ANEXO III - Preencher'!O165</f>
        <v>2.61</v>
      </c>
      <c r="O156" s="15">
        <f>'[1]TCE - ANEXO III - Preencher'!P165</f>
        <v>0</v>
      </c>
      <c r="P156" s="16">
        <f t="shared" si="14"/>
        <v>2.61</v>
      </c>
      <c r="Q156" s="15">
        <f>'[1]TCE - ANEXO III - Preencher'!R165</f>
        <v>194.931318681318</v>
      </c>
      <c r="R156" s="15">
        <f>'[1]TCE - ANEXO III - Preencher'!S165</f>
        <v>84.72</v>
      </c>
      <c r="S156" s="16">
        <f t="shared" si="15"/>
        <v>110.21131868131801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1771.3</v>
      </c>
      <c r="Y156" s="15">
        <f>'[1]TCE - ANEXO III - Preencher'!Z165</f>
        <v>0</v>
      </c>
      <c r="Z156" s="16">
        <f t="shared" si="17"/>
        <v>1771.3</v>
      </c>
      <c r="AA156" s="17" t="str">
        <f>IF('[1]TCE - ANEXO III - Preencher'!AB165="","",'[1]TCE - ANEXO III - Preencher'!AB165)</f>
        <v>PISO ENFERMAGEM</v>
      </c>
      <c r="AB156" s="15">
        <f t="shared" si="12"/>
        <v>2370.8410484110473</v>
      </c>
    </row>
    <row r="157" spans="1:28" x14ac:dyDescent="0.2">
      <c r="A157" s="8">
        <f>IFERROR(VLOOKUP(B157,'[1]DADOS (OCULTAR)'!$Q$3:$S$133,3,0),"")</f>
        <v>10739225002242</v>
      </c>
      <c r="B157" s="9" t="str">
        <f>'[1]TCE - ANEXO III - Preencher'!C166</f>
        <v>UPA BARRA DE JANGADA - C.G 005/2022</v>
      </c>
      <c r="C157" s="10"/>
      <c r="D157" s="11" t="str">
        <f>'[1]TCE - ANEXO III - Preencher'!E166</f>
        <v>MARIA JOSE DE SANTANA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>
        <f>'[1]TCE - ANEXO III - Preencher'!G166</f>
        <v>422105</v>
      </c>
      <c r="G157" s="13">
        <f>IF('[1]TCE - ANEXO III - Preencher'!H166="","",'[1]TCE - ANEXO III - Preencher'!H166)</f>
        <v>45474</v>
      </c>
      <c r="H157" s="14">
        <f>'[1]TCE - ANEXO III - Preencher'!I166</f>
        <v>0</v>
      </c>
      <c r="I157" s="14">
        <f>'[1]TCE - ANEXO III - Preencher'!J166</f>
        <v>192.99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2.61</v>
      </c>
      <c r="O157" s="15">
        <f>'[1]TCE - ANEXO III - Preencher'!P166</f>
        <v>0</v>
      </c>
      <c r="P157" s="16">
        <f t="shared" si="14"/>
        <v>2.61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>PISO ENFERMAGEM</v>
      </c>
      <c r="AB157" s="15">
        <f t="shared" si="12"/>
        <v>195.60000000000002</v>
      </c>
    </row>
    <row r="158" spans="1:28" x14ac:dyDescent="0.2">
      <c r="A158" s="8">
        <f>IFERROR(VLOOKUP(B158,'[1]DADOS (OCULTAR)'!$Q$3:$S$133,3,0),"")</f>
        <v>10739225002242</v>
      </c>
      <c r="B158" s="9" t="str">
        <f>'[1]TCE - ANEXO III - Preencher'!C167</f>
        <v>UPA BARRA DE JANGADA - C.G 005/2022</v>
      </c>
      <c r="C158" s="10"/>
      <c r="D158" s="11" t="str">
        <f>'[1]TCE - ANEXO III - Preencher'!E167</f>
        <v>MARIANE GEISICA SANTOS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223405</v>
      </c>
      <c r="G158" s="13">
        <f>IF('[1]TCE - ANEXO III - Preencher'!H167="","",'[1]TCE - ANEXO III - Preencher'!H167)</f>
        <v>45474</v>
      </c>
      <c r="H158" s="14">
        <f>'[1]TCE - ANEXO III - Preencher'!I167</f>
        <v>0</v>
      </c>
      <c r="I158" s="14">
        <f>'[1]TCE - ANEXO III - Preencher'!J167</f>
        <v>321.08</v>
      </c>
      <c r="J158" s="14">
        <f>'[1]TCE - ANEXO III - Preencher'!K167</f>
        <v>0</v>
      </c>
      <c r="K158" s="15">
        <f>'[1]TCE - ANEXO III - Preencher'!L167</f>
        <v>191.27972972972901</v>
      </c>
      <c r="L158" s="15">
        <f>'[1]TCE - ANEXO III - Preencher'!M167</f>
        <v>3.4</v>
      </c>
      <c r="M158" s="15">
        <f t="shared" si="13"/>
        <v>187.87972972972901</v>
      </c>
      <c r="N158" s="15">
        <f>'[1]TCE - ANEXO III - Preencher'!O167</f>
        <v>2.61</v>
      </c>
      <c r="O158" s="15">
        <f>'[1]TCE - ANEXO III - Preencher'!P167</f>
        <v>0</v>
      </c>
      <c r="P158" s="16">
        <f t="shared" si="14"/>
        <v>2.61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511.56972972972903</v>
      </c>
    </row>
    <row r="159" spans="1:28" x14ac:dyDescent="0.2">
      <c r="A159" s="8">
        <f>IFERROR(VLOOKUP(B159,'[1]DADOS (OCULTAR)'!$Q$3:$S$133,3,0),"")</f>
        <v>10739225002242</v>
      </c>
      <c r="B159" s="9" t="str">
        <f>'[1]TCE - ANEXO III - Preencher'!C168</f>
        <v>UPA BARRA DE JANGADA - C.G 005/2022</v>
      </c>
      <c r="C159" s="10"/>
      <c r="D159" s="11" t="str">
        <f>'[1]TCE - ANEXO III - Preencher'!E168</f>
        <v>MARINA IZABELLE DA SILVA ARAUJO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223505</v>
      </c>
      <c r="G159" s="13">
        <f>IF('[1]TCE - ANEXO III - Preencher'!H168="","",'[1]TCE - ANEXO III - Preencher'!H168)</f>
        <v>45474</v>
      </c>
      <c r="H159" s="14">
        <f>'[1]TCE - ANEXO III - Preencher'!I168</f>
        <v>0</v>
      </c>
      <c r="I159" s="14">
        <f>'[1]TCE - ANEXO III - Preencher'!J168</f>
        <v>137.30000000000001</v>
      </c>
      <c r="J159" s="14">
        <f>'[1]TCE - ANEXO III - Preencher'!K168</f>
        <v>0</v>
      </c>
      <c r="K159" s="15">
        <f>'[1]TCE - ANEXO III - Preencher'!L168</f>
        <v>191.27972972972901</v>
      </c>
      <c r="L159" s="15">
        <f>'[1]TCE - ANEXO III - Preencher'!M168</f>
        <v>1.41</v>
      </c>
      <c r="M159" s="15">
        <f t="shared" si="13"/>
        <v>189.86972972972902</v>
      </c>
      <c r="N159" s="15">
        <f>'[1]TCE - ANEXO III - Preencher'!O168</f>
        <v>2.61</v>
      </c>
      <c r="O159" s="15">
        <f>'[1]TCE - ANEXO III - Preencher'!P168</f>
        <v>0</v>
      </c>
      <c r="P159" s="16">
        <f t="shared" si="14"/>
        <v>2.61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329.77972972972907</v>
      </c>
    </row>
    <row r="160" spans="1:28" x14ac:dyDescent="0.2">
      <c r="A160" s="8">
        <f>IFERROR(VLOOKUP(B160,'[1]DADOS (OCULTAR)'!$Q$3:$S$133,3,0),"")</f>
        <v>10739225002242</v>
      </c>
      <c r="B160" s="9" t="str">
        <f>'[1]TCE - ANEXO III - Preencher'!C169</f>
        <v>UPA BARRA DE JANGADA - C.G 005/2022</v>
      </c>
      <c r="C160" s="10"/>
      <c r="D160" s="11" t="str">
        <f>'[1]TCE - ANEXO III - Preencher'!E169</f>
        <v>MARLENE LAURINDA DA SILVA</v>
      </c>
      <c r="E160" s="9" t="str">
        <f>IF('[1]TCE - ANEXO III - Preencher'!F169="4 - Assistência Odontológica","2 - Outros Profissionais da Saúde",'[1]TCE - ANEXO III - Preencher'!F169)</f>
        <v>1 - Médico</v>
      </c>
      <c r="F160" s="12">
        <f>'[1]TCE - ANEXO III - Preencher'!G169</f>
        <v>225124</v>
      </c>
      <c r="G160" s="13">
        <f>IF('[1]TCE - ANEXO III - Preencher'!H169="","",'[1]TCE - ANEXO III - Preencher'!H169)</f>
        <v>45474</v>
      </c>
      <c r="H160" s="14">
        <f>'[1]TCE - ANEXO III - Preencher'!I169</f>
        <v>0</v>
      </c>
      <c r="I160" s="14">
        <f>'[1]TCE - ANEXO III - Preencher'!J169</f>
        <v>157.04</v>
      </c>
      <c r="J160" s="14">
        <f>'[1]TCE - ANEXO III - Preencher'!K169</f>
        <v>0</v>
      </c>
      <c r="K160" s="15">
        <f>'[1]TCE - ANEXO III - Preencher'!L169</f>
        <v>191.27972972972901</v>
      </c>
      <c r="L160" s="15">
        <f>'[1]TCE - ANEXO III - Preencher'!M169</f>
        <v>1.32</v>
      </c>
      <c r="M160" s="15">
        <f t="shared" si="13"/>
        <v>189.95972972972902</v>
      </c>
      <c r="N160" s="15">
        <f>'[1]TCE - ANEXO III - Preencher'!O169</f>
        <v>2.61</v>
      </c>
      <c r="O160" s="15">
        <f>'[1]TCE - ANEXO III - Preencher'!P169</f>
        <v>0</v>
      </c>
      <c r="P160" s="16">
        <f t="shared" si="14"/>
        <v>2.61</v>
      </c>
      <c r="Q160" s="15">
        <f>'[1]TCE - ANEXO III - Preencher'!R169</f>
        <v>194.931318681318</v>
      </c>
      <c r="R160" s="15">
        <f>'[1]TCE - ANEXO III - Preencher'!S169</f>
        <v>79.069999999999993</v>
      </c>
      <c r="S160" s="16">
        <f t="shared" si="15"/>
        <v>115.86131868131801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465.47104841104704</v>
      </c>
    </row>
    <row r="161" spans="1:28" x14ac:dyDescent="0.2">
      <c r="A161" s="8">
        <f>IFERROR(VLOOKUP(B161,'[1]DADOS (OCULTAR)'!$Q$3:$S$133,3,0),"")</f>
        <v>10739225002242</v>
      </c>
      <c r="B161" s="9" t="str">
        <f>'[1]TCE - ANEXO III - Preencher'!C170</f>
        <v>UPA BARRA DE JANGADA - C.G 005/2022</v>
      </c>
      <c r="C161" s="10"/>
      <c r="D161" s="11" t="str">
        <f>'[1]TCE - ANEXO III - Preencher'!E170</f>
        <v>MARYLLYA BEZERRA TEIXEIRA LEITE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223505</v>
      </c>
      <c r="G161" s="13">
        <f>IF('[1]TCE - ANEXO III - Preencher'!H170="","",'[1]TCE - ANEXO III - Preencher'!H170)</f>
        <v>45474</v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20.78</v>
      </c>
      <c r="O161" s="15">
        <f>'[1]TCE - ANEXO III - Preencher'!P170</f>
        <v>0</v>
      </c>
      <c r="P161" s="16">
        <f t="shared" si="14"/>
        <v>20.78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20.78</v>
      </c>
    </row>
    <row r="162" spans="1:28" x14ac:dyDescent="0.2">
      <c r="A162" s="8">
        <f>IFERROR(VLOOKUP(B162,'[1]DADOS (OCULTAR)'!$Q$3:$S$133,3,0),"")</f>
        <v>10739225002242</v>
      </c>
      <c r="B162" s="9" t="str">
        <f>'[1]TCE - ANEXO III - Preencher'!C171</f>
        <v>UPA BARRA DE JANGADA - C.G 005/2022</v>
      </c>
      <c r="C162" s="10"/>
      <c r="D162" s="11" t="str">
        <f>'[1]TCE - ANEXO III - Preencher'!E171</f>
        <v>MAURO ANTONIO SILVA DE LIMA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322205</v>
      </c>
      <c r="G162" s="13">
        <f>IF('[1]TCE - ANEXO III - Preencher'!H171="","",'[1]TCE - ANEXO III - Preencher'!H171)</f>
        <v>45474</v>
      </c>
      <c r="H162" s="14">
        <f>'[1]TCE - ANEXO III - Preencher'!I171</f>
        <v>0</v>
      </c>
      <c r="I162" s="14">
        <f>'[1]TCE - ANEXO III - Preencher'!J171</f>
        <v>417.91</v>
      </c>
      <c r="J162" s="14">
        <f>'[1]TCE - ANEXO III - Preencher'!K171</f>
        <v>0</v>
      </c>
      <c r="K162" s="15">
        <f>'[1]TCE - ANEXO III - Preencher'!L171</f>
        <v>191.27972972972901</v>
      </c>
      <c r="L162" s="15">
        <f>'[1]TCE - ANEXO III - Preencher'!M171</f>
        <v>2.04</v>
      </c>
      <c r="M162" s="15">
        <f t="shared" si="13"/>
        <v>189.23972972972902</v>
      </c>
      <c r="N162" s="15">
        <f>'[1]TCE - ANEXO III - Preencher'!O171</f>
        <v>3.31</v>
      </c>
      <c r="O162" s="15">
        <f>'[1]TCE - ANEXO III - Preencher'!P171</f>
        <v>0</v>
      </c>
      <c r="P162" s="16">
        <f t="shared" si="14"/>
        <v>3.31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2513.56</v>
      </c>
      <c r="Y162" s="15">
        <f>'[1]TCE - ANEXO III - Preencher'!Z171</f>
        <v>0</v>
      </c>
      <c r="Z162" s="16">
        <f t="shared" si="17"/>
        <v>2513.56</v>
      </c>
      <c r="AA162" s="17" t="str">
        <f>IF('[1]TCE - ANEXO III - Preencher'!AB171="","",'[1]TCE - ANEXO III - Preencher'!AB171)</f>
        <v>PISO ENFERMAGEM</v>
      </c>
      <c r="AB162" s="15">
        <f t="shared" si="12"/>
        <v>3124.0197297297291</v>
      </c>
    </row>
    <row r="163" spans="1:28" x14ac:dyDescent="0.2">
      <c r="A163" s="8">
        <f>IFERROR(VLOOKUP(B163,'[1]DADOS (OCULTAR)'!$Q$3:$S$133,3,0),"")</f>
        <v>10739225002242</v>
      </c>
      <c r="B163" s="9" t="str">
        <f>'[1]TCE - ANEXO III - Preencher'!C172</f>
        <v>UPA BARRA DE JANGADA - C.G 005/2022</v>
      </c>
      <c r="C163" s="10"/>
      <c r="D163" s="11" t="str">
        <f>'[1]TCE - ANEXO III - Preencher'!E172</f>
        <v>MAYARA FIGUEIREDO OLIVEIRA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223505</v>
      </c>
      <c r="G163" s="13">
        <f>IF('[1]TCE - ANEXO III - Preencher'!H172="","",'[1]TCE - ANEXO III - Preencher'!H172)</f>
        <v>45474</v>
      </c>
      <c r="H163" s="14">
        <f>'[1]TCE - ANEXO III - Preencher'!I172</f>
        <v>0</v>
      </c>
      <c r="I163" s="14">
        <f>'[1]TCE - ANEXO III - Preencher'!J172</f>
        <v>701.78</v>
      </c>
      <c r="J163" s="14">
        <f>'[1]TCE - ANEXO III - Preencher'!K172</f>
        <v>0</v>
      </c>
      <c r="K163" s="15">
        <f>'[1]TCE - ANEXO III - Preencher'!L172</f>
        <v>191.27972972972901</v>
      </c>
      <c r="L163" s="15">
        <f>'[1]TCE - ANEXO III - Preencher'!M172</f>
        <v>8</v>
      </c>
      <c r="M163" s="15">
        <f t="shared" si="13"/>
        <v>183.27972972972901</v>
      </c>
      <c r="N163" s="15">
        <f>'[1]TCE - ANEXO III - Preencher'!O172</f>
        <v>22.53</v>
      </c>
      <c r="O163" s="15">
        <f>'[1]TCE - ANEXO III - Preencher'!P172</f>
        <v>0</v>
      </c>
      <c r="P163" s="16">
        <f t="shared" si="14"/>
        <v>22.53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>PISO ENFERMAGEM</v>
      </c>
      <c r="AB163" s="15">
        <f t="shared" si="12"/>
        <v>907.58972972972902</v>
      </c>
    </row>
    <row r="164" spans="1:28" x14ac:dyDescent="0.2">
      <c r="A164" s="8">
        <f>IFERROR(VLOOKUP(B164,'[1]DADOS (OCULTAR)'!$Q$3:$S$133,3,0),"")</f>
        <v>10739225002242</v>
      </c>
      <c r="B164" s="9" t="str">
        <f>'[1]TCE - ANEXO III - Preencher'!C173</f>
        <v>UPA BARRA DE JANGADA - C.G 005/2022</v>
      </c>
      <c r="C164" s="10"/>
      <c r="D164" s="11" t="str">
        <f>'[1]TCE - ANEXO III - Preencher'!E173</f>
        <v>MICAELA MARIA DA PAZ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223505</v>
      </c>
      <c r="G164" s="13">
        <f>IF('[1]TCE - ANEXO III - Preencher'!H173="","",'[1]TCE - ANEXO III - Preencher'!H173)</f>
        <v>45474</v>
      </c>
      <c r="H164" s="14">
        <f>'[1]TCE - ANEXO III - Preencher'!I173</f>
        <v>0</v>
      </c>
      <c r="I164" s="14">
        <f>'[1]TCE - ANEXO III - Preencher'!J173</f>
        <v>327.05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2.61</v>
      </c>
      <c r="O164" s="15">
        <f>'[1]TCE - ANEXO III - Preencher'!P173</f>
        <v>0</v>
      </c>
      <c r="P164" s="16">
        <f t="shared" si="14"/>
        <v>2.61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1771.3</v>
      </c>
      <c r="Y164" s="15">
        <f>'[1]TCE - ANEXO III - Preencher'!Z173</f>
        <v>0</v>
      </c>
      <c r="Z164" s="16">
        <f t="shared" si="17"/>
        <v>1771.3</v>
      </c>
      <c r="AA164" s="17" t="str">
        <f>IF('[1]TCE - ANEXO III - Preencher'!AB173="","",'[1]TCE - ANEXO III - Preencher'!AB173)</f>
        <v>PISO ENFERMAGEM</v>
      </c>
      <c r="AB164" s="15">
        <f t="shared" si="12"/>
        <v>2100.96</v>
      </c>
    </row>
    <row r="165" spans="1:28" x14ac:dyDescent="0.2">
      <c r="A165" s="8">
        <f>IFERROR(VLOOKUP(B165,'[1]DADOS (OCULTAR)'!$Q$3:$S$133,3,0),"")</f>
        <v>10739225002242</v>
      </c>
      <c r="B165" s="9" t="str">
        <f>'[1]TCE - ANEXO III - Preencher'!C174</f>
        <v>UPA BARRA DE JANGADA - C.G 005/2022</v>
      </c>
      <c r="C165" s="10"/>
      <c r="D165" s="11" t="str">
        <f>'[1]TCE - ANEXO III - Preencher'!E174</f>
        <v>MICAELLY SILVA AMORIM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223505</v>
      </c>
      <c r="G165" s="13">
        <f>IF('[1]TCE - ANEXO III - Preencher'!H174="","",'[1]TCE - ANEXO III - Preencher'!H174)</f>
        <v>45474</v>
      </c>
      <c r="H165" s="14">
        <f>'[1]TCE - ANEXO III - Preencher'!I174</f>
        <v>0</v>
      </c>
      <c r="I165" s="14">
        <f>'[1]TCE - ANEXO III - Preencher'!J174</f>
        <v>270</v>
      </c>
      <c r="J165" s="14">
        <f>'[1]TCE - ANEXO III - Preencher'!K174</f>
        <v>0</v>
      </c>
      <c r="K165" s="15">
        <f>'[1]TCE - ANEXO III - Preencher'!L174</f>
        <v>191.27972972972901</v>
      </c>
      <c r="L165" s="15">
        <f>'[1]TCE - ANEXO III - Preencher'!M174</f>
        <v>1.41</v>
      </c>
      <c r="M165" s="15">
        <f t="shared" si="13"/>
        <v>189.86972972972902</v>
      </c>
      <c r="N165" s="15">
        <f>'[1]TCE - ANEXO III - Preencher'!O174</f>
        <v>2.61</v>
      </c>
      <c r="O165" s="15">
        <f>'[1]TCE - ANEXO III - Preencher'!P174</f>
        <v>0</v>
      </c>
      <c r="P165" s="16">
        <f t="shared" si="14"/>
        <v>2.61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1699.5</v>
      </c>
      <c r="Y165" s="15">
        <f>'[1]TCE - ANEXO III - Preencher'!Z174</f>
        <v>0</v>
      </c>
      <c r="Z165" s="16">
        <f t="shared" si="17"/>
        <v>1699.5</v>
      </c>
      <c r="AA165" s="17" t="str">
        <f>IF('[1]TCE - ANEXO III - Preencher'!AB174="","",'[1]TCE - ANEXO III - Preencher'!AB174)</f>
        <v>PISO ENFERMAGEM</v>
      </c>
      <c r="AB165" s="15">
        <f t="shared" si="12"/>
        <v>2161.9797297297291</v>
      </c>
    </row>
    <row r="166" spans="1:28" x14ac:dyDescent="0.2">
      <c r="A166" s="8">
        <f>IFERROR(VLOOKUP(B166,'[1]DADOS (OCULTAR)'!$Q$3:$S$133,3,0),"")</f>
        <v>10739225002242</v>
      </c>
      <c r="B166" s="9" t="str">
        <f>'[1]TCE - ANEXO III - Preencher'!C175</f>
        <v>UPA BARRA DE JANGADA - C.G 005/2022</v>
      </c>
      <c r="C166" s="10"/>
      <c r="D166" s="11" t="str">
        <f>'[1]TCE - ANEXO III - Preencher'!E175</f>
        <v>MILENA MARIA ANDRADE DE OLIVEIRA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223505</v>
      </c>
      <c r="G166" s="13">
        <f>IF('[1]TCE - ANEXO III - Preencher'!H175="","",'[1]TCE - ANEXO III - Preencher'!H175)</f>
        <v>45474</v>
      </c>
      <c r="H166" s="14">
        <f>'[1]TCE - ANEXO III - Preencher'!I175</f>
        <v>0</v>
      </c>
      <c r="I166" s="14">
        <f>'[1]TCE - ANEXO III - Preencher'!J175</f>
        <v>420.29</v>
      </c>
      <c r="J166" s="14">
        <f>'[1]TCE - ANEXO III - Preencher'!K175</f>
        <v>0</v>
      </c>
      <c r="K166" s="15">
        <f>'[1]TCE - ANEXO III - Preencher'!L175</f>
        <v>191.27972972972901</v>
      </c>
      <c r="L166" s="15">
        <f>'[1]TCE - ANEXO III - Preencher'!M175</f>
        <v>1.86</v>
      </c>
      <c r="M166" s="15">
        <f t="shared" si="13"/>
        <v>189.419729729729</v>
      </c>
      <c r="N166" s="15">
        <f>'[1]TCE - ANEXO III - Preencher'!O175</f>
        <v>3.31</v>
      </c>
      <c r="O166" s="15">
        <f>'[1]TCE - ANEXO III - Preencher'!P175</f>
        <v>0</v>
      </c>
      <c r="P166" s="16">
        <f t="shared" si="14"/>
        <v>3.31</v>
      </c>
      <c r="Q166" s="15">
        <f>'[1]TCE - ANEXO III - Preencher'!R175</f>
        <v>194.931318681318</v>
      </c>
      <c r="R166" s="15">
        <f>'[1]TCE - ANEXO III - Preencher'!S175</f>
        <v>111.54</v>
      </c>
      <c r="S166" s="16">
        <f t="shared" si="15"/>
        <v>83.391318681317998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2676.8199999999997</v>
      </c>
      <c r="Y166" s="15">
        <f>'[1]TCE - ANEXO III - Preencher'!Z175</f>
        <v>0</v>
      </c>
      <c r="Z166" s="16">
        <f t="shared" si="17"/>
        <v>2676.8199999999997</v>
      </c>
      <c r="AA166" s="17" t="str">
        <f>IF('[1]TCE - ANEXO III - Preencher'!AB175="","",'[1]TCE - ANEXO III - Preencher'!AB175)</f>
        <v>PISO ENFERMAGEM</v>
      </c>
      <c r="AB166" s="15">
        <f t="shared" si="12"/>
        <v>3373.2310484110467</v>
      </c>
    </row>
    <row r="167" spans="1:28" x14ac:dyDescent="0.2">
      <c r="A167" s="8">
        <f>IFERROR(VLOOKUP(B167,'[1]DADOS (OCULTAR)'!$Q$3:$S$133,3,0),"")</f>
        <v>10739225002242</v>
      </c>
      <c r="B167" s="9" t="str">
        <f>'[1]TCE - ANEXO III - Preencher'!C176</f>
        <v>UPA BARRA DE JANGADA - C.G 005/2022</v>
      </c>
      <c r="C167" s="10"/>
      <c r="D167" s="11" t="str">
        <f>'[1]TCE - ANEXO III - Preencher'!E176</f>
        <v xml:space="preserve">MILLENA RUFINO DE SOUSA 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>
        <f>'[1]TCE - ANEXO III - Preencher'!G176</f>
        <v>513505</v>
      </c>
      <c r="G167" s="13">
        <f>IF('[1]TCE - ANEXO III - Preencher'!H176="","",'[1]TCE - ANEXO III - Preencher'!H176)</f>
        <v>45474</v>
      </c>
      <c r="H167" s="14">
        <f>'[1]TCE - ANEXO III - Preencher'!I176</f>
        <v>0</v>
      </c>
      <c r="I167" s="14">
        <f>'[1]TCE - ANEXO III - Preencher'!J176</f>
        <v>385.46</v>
      </c>
      <c r="J167" s="14">
        <f>'[1]TCE - ANEXO III - Preencher'!K176</f>
        <v>0</v>
      </c>
      <c r="K167" s="15">
        <f>'[1]TCE - ANEXO III - Preencher'!L176</f>
        <v>191.27972972972901</v>
      </c>
      <c r="L167" s="15">
        <f>'[1]TCE - ANEXO III - Preencher'!M176</f>
        <v>1.86</v>
      </c>
      <c r="M167" s="15">
        <f t="shared" si="13"/>
        <v>189.419729729729</v>
      </c>
      <c r="N167" s="15">
        <f>'[1]TCE - ANEXO III - Preencher'!O176</f>
        <v>3.31</v>
      </c>
      <c r="O167" s="15">
        <f>'[1]TCE - ANEXO III - Preencher'!P176</f>
        <v>0</v>
      </c>
      <c r="P167" s="16">
        <f t="shared" si="14"/>
        <v>3.31</v>
      </c>
      <c r="Q167" s="15">
        <f>'[1]TCE - ANEXO III - Preencher'!R176</f>
        <v>194.931318681318</v>
      </c>
      <c r="R167" s="15">
        <f>'[1]TCE - ANEXO III - Preencher'!S176</f>
        <v>111.54</v>
      </c>
      <c r="S167" s="16">
        <f t="shared" si="15"/>
        <v>83.391318681317998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2676.8199999999997</v>
      </c>
      <c r="Y167" s="15">
        <f>'[1]TCE - ANEXO III - Preencher'!Z176</f>
        <v>0</v>
      </c>
      <c r="Z167" s="16">
        <f t="shared" si="17"/>
        <v>2676.8199999999997</v>
      </c>
      <c r="AA167" s="17" t="str">
        <f>IF('[1]TCE - ANEXO III - Preencher'!AB176="","",'[1]TCE - ANEXO III - Preencher'!AB176)</f>
        <v>PISO ENFERMAGEM</v>
      </c>
      <c r="AB167" s="15">
        <f t="shared" si="12"/>
        <v>3338.4010484110468</v>
      </c>
    </row>
    <row r="168" spans="1:28" x14ac:dyDescent="0.2">
      <c r="A168" s="8">
        <f>IFERROR(VLOOKUP(B168,'[1]DADOS (OCULTAR)'!$Q$3:$S$133,3,0),"")</f>
        <v>10739225002242</v>
      </c>
      <c r="B168" s="9" t="str">
        <f>'[1]TCE - ANEXO III - Preencher'!C177</f>
        <v>UPA BARRA DE JANGADA - C.G 005/2022</v>
      </c>
      <c r="C168" s="10"/>
      <c r="D168" s="11" t="str">
        <f>'[1]TCE - ANEXO III - Preencher'!E177</f>
        <v>MIRELE CARLA DA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223505</v>
      </c>
      <c r="G168" s="13">
        <f>IF('[1]TCE - ANEXO III - Preencher'!H177="","",'[1]TCE - ANEXO III - Preencher'!H177)</f>
        <v>45474</v>
      </c>
      <c r="H168" s="14">
        <f>'[1]TCE - ANEXO III - Preencher'!I177</f>
        <v>0</v>
      </c>
      <c r="I168" s="14">
        <f>'[1]TCE - ANEXO III - Preencher'!J177</f>
        <v>190.59</v>
      </c>
      <c r="J168" s="14">
        <f>'[1]TCE - ANEXO III - Preencher'!K177</f>
        <v>0</v>
      </c>
      <c r="K168" s="15">
        <f>'[1]TCE - ANEXO III - Preencher'!L177</f>
        <v>191.27972972972901</v>
      </c>
      <c r="L168" s="15">
        <f>'[1]TCE - ANEXO III - Preencher'!M177</f>
        <v>2.1</v>
      </c>
      <c r="M168" s="15">
        <f t="shared" si="13"/>
        <v>189.17972972972902</v>
      </c>
      <c r="N168" s="15">
        <f>'[1]TCE - ANEXO III - Preencher'!O177</f>
        <v>2.61</v>
      </c>
      <c r="O168" s="15">
        <f>'[1]TCE - ANEXO III - Preencher'!P177</f>
        <v>0</v>
      </c>
      <c r="P168" s="16">
        <f t="shared" si="14"/>
        <v>2.61</v>
      </c>
      <c r="Q168" s="15">
        <f>'[1]TCE - ANEXO III - Preencher'!R177</f>
        <v>194.931318681318</v>
      </c>
      <c r="R168" s="15">
        <f>'[1]TCE - ANEXO III - Preencher'!S177</f>
        <v>126</v>
      </c>
      <c r="S168" s="16">
        <f t="shared" si="15"/>
        <v>68.931318681318004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>PISO ENFERMAGEM</v>
      </c>
      <c r="AB168" s="15">
        <f t="shared" si="12"/>
        <v>451.31104841104707</v>
      </c>
    </row>
    <row r="169" spans="1:28" x14ac:dyDescent="0.2">
      <c r="A169" s="8">
        <f>IFERROR(VLOOKUP(B169,'[1]DADOS (OCULTAR)'!$Q$3:$S$133,3,0),"")</f>
        <v>10739225002242</v>
      </c>
      <c r="B169" s="9" t="str">
        <f>'[1]TCE - ANEXO III - Preencher'!C178</f>
        <v>UPA BARRA DE JANGADA - C.G 005/2022</v>
      </c>
      <c r="C169" s="10"/>
      <c r="D169" s="11" t="str">
        <f>'[1]TCE - ANEXO III - Preencher'!E178</f>
        <v>MIRELLA RAVANNA MENEZES FREIRE PERRUCI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223505</v>
      </c>
      <c r="G169" s="13">
        <f>IF('[1]TCE - ANEXO III - Preencher'!H178="","",'[1]TCE - ANEXO III - Preencher'!H178)</f>
        <v>45474</v>
      </c>
      <c r="H169" s="14">
        <f>'[1]TCE - ANEXO III - Preencher'!I178</f>
        <v>0</v>
      </c>
      <c r="I169" s="14">
        <f>'[1]TCE - ANEXO III - Preencher'!J178</f>
        <v>397.7</v>
      </c>
      <c r="J169" s="14">
        <f>'[1]TCE - ANEXO III - Preencher'!K178</f>
        <v>0</v>
      </c>
      <c r="K169" s="15">
        <f>'[1]TCE - ANEXO III - Preencher'!L178</f>
        <v>191.27972972972901</v>
      </c>
      <c r="L169" s="15">
        <f>'[1]TCE - ANEXO III - Preencher'!M178</f>
        <v>2.04</v>
      </c>
      <c r="M169" s="15">
        <f t="shared" si="13"/>
        <v>189.23972972972902</v>
      </c>
      <c r="N169" s="15">
        <f>'[1]TCE - ANEXO III - Preencher'!O178</f>
        <v>3.31</v>
      </c>
      <c r="O169" s="15">
        <f>'[1]TCE - ANEXO III - Preencher'!P178</f>
        <v>0</v>
      </c>
      <c r="P169" s="16">
        <f t="shared" si="14"/>
        <v>3.31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2513.56</v>
      </c>
      <c r="Y169" s="15">
        <f>'[1]TCE - ANEXO III - Preencher'!Z178</f>
        <v>0</v>
      </c>
      <c r="Z169" s="16">
        <f t="shared" si="17"/>
        <v>2513.56</v>
      </c>
      <c r="AA169" s="17" t="str">
        <f>IF('[1]TCE - ANEXO III - Preencher'!AB178="","",'[1]TCE - ANEXO III - Preencher'!AB178)</f>
        <v>PISO ENFERMAGEM</v>
      </c>
      <c r="AB169" s="15">
        <f t="shared" si="12"/>
        <v>3103.809729729729</v>
      </c>
    </row>
    <row r="170" spans="1:28" x14ac:dyDescent="0.2">
      <c r="A170" s="8">
        <f>IFERROR(VLOOKUP(B170,'[1]DADOS (OCULTAR)'!$Q$3:$S$133,3,0),"")</f>
        <v>10739225002242</v>
      </c>
      <c r="B170" s="9" t="str">
        <f>'[1]TCE - ANEXO III - Preencher'!C179</f>
        <v>UPA BARRA DE JANGADA - C.G 005/2022</v>
      </c>
      <c r="C170" s="10"/>
      <c r="D170" s="11" t="str">
        <f>'[1]TCE - ANEXO III - Preencher'!E179</f>
        <v>MIRTES ARRUDA PANTALEAÕ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322205</v>
      </c>
      <c r="G170" s="13">
        <f>IF('[1]TCE - ANEXO III - Preencher'!H179="","",'[1]TCE - ANEXO III - Preencher'!H179)</f>
        <v>45474</v>
      </c>
      <c r="H170" s="14">
        <f>'[1]TCE - ANEXO III - Preencher'!I179</f>
        <v>0</v>
      </c>
      <c r="I170" s="14">
        <f>'[1]TCE - ANEXO III - Preencher'!J179</f>
        <v>183.01</v>
      </c>
      <c r="J170" s="14">
        <f>'[1]TCE - ANEXO III - Preencher'!K179</f>
        <v>0</v>
      </c>
      <c r="K170" s="15">
        <f>'[1]TCE - ANEXO III - Preencher'!L179</f>
        <v>191.27972972972901</v>
      </c>
      <c r="L170" s="15">
        <f>'[1]TCE - ANEXO III - Preencher'!M179</f>
        <v>2.0099999999999998</v>
      </c>
      <c r="M170" s="15">
        <f t="shared" si="13"/>
        <v>189.26972972972902</v>
      </c>
      <c r="N170" s="15">
        <f>'[1]TCE - ANEXO III - Preencher'!O179</f>
        <v>2.61</v>
      </c>
      <c r="O170" s="15">
        <f>'[1]TCE - ANEXO III - Preencher'!P179</f>
        <v>0</v>
      </c>
      <c r="P170" s="16">
        <f t="shared" si="14"/>
        <v>2.61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>PISO ENFERMAGEM</v>
      </c>
      <c r="AB170" s="15">
        <f t="shared" si="12"/>
        <v>374.88972972972903</v>
      </c>
    </row>
    <row r="171" spans="1:28" x14ac:dyDescent="0.2">
      <c r="A171" s="8">
        <f>IFERROR(VLOOKUP(B171,'[1]DADOS (OCULTAR)'!$Q$3:$S$133,3,0),"")</f>
        <v>10739225002242</v>
      </c>
      <c r="B171" s="9" t="str">
        <f>'[1]TCE - ANEXO III - Preencher'!C180</f>
        <v>UPA BARRA DE JANGADA - C.G 005/2022</v>
      </c>
      <c r="C171" s="10"/>
      <c r="D171" s="11" t="str">
        <f>'[1]TCE - ANEXO III - Preencher'!E180</f>
        <v>MONIA MARIA DA SILVA RIBEIRO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223505</v>
      </c>
      <c r="G171" s="13">
        <f>IF('[1]TCE - ANEXO III - Preencher'!H180="","",'[1]TCE - ANEXO III - Preencher'!H180)</f>
        <v>45474</v>
      </c>
      <c r="H171" s="14">
        <f>'[1]TCE - ANEXO III - Preencher'!I180</f>
        <v>0</v>
      </c>
      <c r="I171" s="14">
        <f>'[1]TCE - ANEXO III - Preencher'!J180</f>
        <v>135.94</v>
      </c>
      <c r="J171" s="14">
        <f>'[1]TCE - ANEXO III - Preencher'!K180</f>
        <v>0</v>
      </c>
      <c r="K171" s="15">
        <f>'[1]TCE - ANEXO III - Preencher'!L180</f>
        <v>191.27972972972901</v>
      </c>
      <c r="L171" s="15">
        <f>'[1]TCE - ANEXO III - Preencher'!M180</f>
        <v>1.41</v>
      </c>
      <c r="M171" s="15">
        <f t="shared" si="13"/>
        <v>189.86972972972902</v>
      </c>
      <c r="N171" s="15">
        <f>'[1]TCE - ANEXO III - Preencher'!O180</f>
        <v>2.61</v>
      </c>
      <c r="O171" s="15">
        <f>'[1]TCE - ANEXO III - Preencher'!P180</f>
        <v>0</v>
      </c>
      <c r="P171" s="16">
        <f t="shared" si="14"/>
        <v>2.61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328.41972972972906</v>
      </c>
    </row>
    <row r="172" spans="1:28" x14ac:dyDescent="0.2">
      <c r="A172" s="8">
        <f>IFERROR(VLOOKUP(B172,'[1]DADOS (OCULTAR)'!$Q$3:$S$133,3,0),"")</f>
        <v>10739225002242</v>
      </c>
      <c r="B172" s="9" t="str">
        <f>'[1]TCE - ANEXO III - Preencher'!C181</f>
        <v>UPA BARRA DE JANGADA - C.G 005/2022</v>
      </c>
      <c r="C172" s="10"/>
      <c r="D172" s="11" t="str">
        <f>'[1]TCE - ANEXO III - Preencher'!E181</f>
        <v>NADJANE MEIRA CARVALHO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223505</v>
      </c>
      <c r="G172" s="13">
        <f>IF('[1]TCE - ANEXO III - Preencher'!H181="","",'[1]TCE - ANEXO III - Preencher'!H181)</f>
        <v>45474</v>
      </c>
      <c r="H172" s="14">
        <f>'[1]TCE - ANEXO III - Preencher'!I181</f>
        <v>0</v>
      </c>
      <c r="I172" s="14">
        <f>'[1]TCE - ANEXO III - Preencher'!J181</f>
        <v>433.59</v>
      </c>
      <c r="J172" s="14">
        <f>'[1]TCE - ANEXO III - Preencher'!K181</f>
        <v>0</v>
      </c>
      <c r="K172" s="15">
        <f>'[1]TCE - ANEXO III - Preencher'!L181</f>
        <v>191.27972972972901</v>
      </c>
      <c r="L172" s="15">
        <f>'[1]TCE - ANEXO III - Preencher'!M181</f>
        <v>2.04</v>
      </c>
      <c r="M172" s="15">
        <f t="shared" si="13"/>
        <v>189.23972972972902</v>
      </c>
      <c r="N172" s="15">
        <f>'[1]TCE - ANEXO III - Preencher'!O181</f>
        <v>3.31</v>
      </c>
      <c r="O172" s="15">
        <f>'[1]TCE - ANEXO III - Preencher'!P181</f>
        <v>0</v>
      </c>
      <c r="P172" s="16">
        <f t="shared" si="14"/>
        <v>3.31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2513.56</v>
      </c>
      <c r="Y172" s="15">
        <f>'[1]TCE - ANEXO III - Preencher'!Z181</f>
        <v>0</v>
      </c>
      <c r="Z172" s="16">
        <f t="shared" si="17"/>
        <v>2513.56</v>
      </c>
      <c r="AA172" s="17" t="str">
        <f>IF('[1]TCE - ANEXO III - Preencher'!AB181="","",'[1]TCE - ANEXO III - Preencher'!AB181)</f>
        <v>PISO ENFERMAGEM</v>
      </c>
      <c r="AB172" s="15">
        <f t="shared" si="12"/>
        <v>3139.6997297297289</v>
      </c>
    </row>
    <row r="173" spans="1:28" x14ac:dyDescent="0.2">
      <c r="A173" s="8">
        <f>IFERROR(VLOOKUP(B173,'[1]DADOS (OCULTAR)'!$Q$3:$S$133,3,0),"")</f>
        <v>10739225002242</v>
      </c>
      <c r="B173" s="9" t="str">
        <f>'[1]TCE - ANEXO III - Preencher'!C182</f>
        <v>UPA BARRA DE JANGADA - C.G 005/2022</v>
      </c>
      <c r="C173" s="10"/>
      <c r="D173" s="11" t="str">
        <f>'[1]TCE - ANEXO III - Preencher'!E182</f>
        <v>NAGUIZA THOANNE DA SILVA</v>
      </c>
      <c r="E173" s="9" t="str">
        <f>IF('[1]TCE - ANEXO III - Preencher'!F182="4 - Assistência Odontológica","2 - Outros Profissionais da Saúde",'[1]TCE - ANEXO III - Preencher'!F182)</f>
        <v>1 - Médico</v>
      </c>
      <c r="F173" s="12">
        <f>'[1]TCE - ANEXO III - Preencher'!G182</f>
        <v>225270</v>
      </c>
      <c r="G173" s="13">
        <f>IF('[1]TCE - ANEXO III - Preencher'!H182="","",'[1]TCE - ANEXO III - Preencher'!H182)</f>
        <v>45474</v>
      </c>
      <c r="H173" s="14">
        <f>'[1]TCE - ANEXO III - Preencher'!I182</f>
        <v>0</v>
      </c>
      <c r="I173" s="14">
        <f>'[1]TCE - ANEXO III - Preencher'!J182</f>
        <v>337.47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2.61</v>
      </c>
      <c r="O173" s="15">
        <f>'[1]TCE - ANEXO III - Preencher'!P182</f>
        <v>0</v>
      </c>
      <c r="P173" s="16">
        <f t="shared" si="14"/>
        <v>2.61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1771.3</v>
      </c>
      <c r="Y173" s="15">
        <f>'[1]TCE - ANEXO III - Preencher'!Z182</f>
        <v>0</v>
      </c>
      <c r="Z173" s="16">
        <f t="shared" si="17"/>
        <v>1771.3</v>
      </c>
      <c r="AA173" s="17" t="str">
        <f>IF('[1]TCE - ANEXO III - Preencher'!AB182="","",'[1]TCE - ANEXO III - Preencher'!AB182)</f>
        <v>PISO ENFERMAGEM</v>
      </c>
      <c r="AB173" s="15">
        <f t="shared" si="12"/>
        <v>2111.38</v>
      </c>
    </row>
    <row r="174" spans="1:28" x14ac:dyDescent="0.2">
      <c r="A174" s="8">
        <f>IFERROR(VLOOKUP(B174,'[1]DADOS (OCULTAR)'!$Q$3:$S$133,3,0),"")</f>
        <v>10739225002242</v>
      </c>
      <c r="B174" s="9" t="str">
        <f>'[1]TCE - ANEXO III - Preencher'!C183</f>
        <v>UPA BARRA DE JANGADA - C.G 005/2022</v>
      </c>
      <c r="C174" s="10"/>
      <c r="D174" s="11" t="str">
        <f>'[1]TCE - ANEXO III - Preencher'!E183</f>
        <v xml:space="preserve">NATALIA GOMES DO NASCIMENTO 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324120</v>
      </c>
      <c r="G174" s="13">
        <f>IF('[1]TCE - ANEXO III - Preencher'!H183="","",'[1]TCE - ANEXO III - Preencher'!H183)</f>
        <v>45474</v>
      </c>
      <c r="H174" s="14">
        <f>'[1]TCE - ANEXO III - Preencher'!I183</f>
        <v>0</v>
      </c>
      <c r="I174" s="14">
        <f>'[1]TCE - ANEXO III - Preencher'!J183</f>
        <v>298.95999999999998</v>
      </c>
      <c r="J174" s="14">
        <f>'[1]TCE - ANEXO III - Preencher'!K183</f>
        <v>0</v>
      </c>
      <c r="K174" s="15">
        <f>'[1]TCE - ANEXO III - Preencher'!L183</f>
        <v>191.27972972972901</v>
      </c>
      <c r="L174" s="15">
        <f>'[1]TCE - ANEXO III - Preencher'!M183</f>
        <v>1.32</v>
      </c>
      <c r="M174" s="15">
        <f t="shared" si="13"/>
        <v>189.95972972972902</v>
      </c>
      <c r="N174" s="15">
        <f>'[1]TCE - ANEXO III - Preencher'!O183</f>
        <v>2.61</v>
      </c>
      <c r="O174" s="15">
        <f>'[1]TCE - ANEXO III - Preencher'!P183</f>
        <v>0</v>
      </c>
      <c r="P174" s="16">
        <f t="shared" si="14"/>
        <v>2.61</v>
      </c>
      <c r="Q174" s="15">
        <f>'[1]TCE - ANEXO III - Preencher'!R183</f>
        <v>194.931318681318</v>
      </c>
      <c r="R174" s="15">
        <f>'[1]TCE - ANEXO III - Preencher'!S183</f>
        <v>79.069999999999993</v>
      </c>
      <c r="S174" s="16">
        <f t="shared" si="15"/>
        <v>115.86131868131801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1771.3</v>
      </c>
      <c r="Y174" s="15">
        <f>'[1]TCE - ANEXO III - Preencher'!Z183</f>
        <v>0</v>
      </c>
      <c r="Z174" s="16">
        <f t="shared" si="17"/>
        <v>1771.3</v>
      </c>
      <c r="AA174" s="17" t="str">
        <f>IF('[1]TCE - ANEXO III - Preencher'!AB183="","",'[1]TCE - ANEXO III - Preencher'!AB183)</f>
        <v>PISO ENFERMAGEM</v>
      </c>
      <c r="AB174" s="15">
        <f t="shared" si="12"/>
        <v>2378.6910484110467</v>
      </c>
    </row>
    <row r="175" spans="1:28" x14ac:dyDescent="0.2">
      <c r="A175" s="8">
        <f>IFERROR(VLOOKUP(B175,'[1]DADOS (OCULTAR)'!$Q$3:$S$133,3,0),"")</f>
        <v>10739225002242</v>
      </c>
      <c r="B175" s="9" t="str">
        <f>'[1]TCE - ANEXO III - Preencher'!C184</f>
        <v>UPA BARRA DE JANGADA - C.G 005/2022</v>
      </c>
      <c r="C175" s="10"/>
      <c r="D175" s="11" t="str">
        <f>'[1]TCE - ANEXO III - Preencher'!E184</f>
        <v>NATALIANE MARQUES DE VASCONCELOS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>
        <f>'[1]TCE - ANEXO III - Preencher'!G184</f>
        <v>411010</v>
      </c>
      <c r="G175" s="13">
        <f>IF('[1]TCE - ANEXO III - Preencher'!H184="","",'[1]TCE - ANEXO III - Preencher'!H184)</f>
        <v>45474</v>
      </c>
      <c r="H175" s="14">
        <f>'[1]TCE - ANEXO III - Preencher'!I184</f>
        <v>0</v>
      </c>
      <c r="I175" s="14">
        <f>'[1]TCE - ANEXO III - Preencher'!J184</f>
        <v>378.7</v>
      </c>
      <c r="J175" s="14">
        <f>'[1]TCE - ANEXO III - Preencher'!K184</f>
        <v>0</v>
      </c>
      <c r="K175" s="15">
        <f>'[1]TCE - ANEXO III - Preencher'!L184</f>
        <v>191.27972972972901</v>
      </c>
      <c r="L175" s="15">
        <f>'[1]TCE - ANEXO III - Preencher'!M184</f>
        <v>2.04</v>
      </c>
      <c r="M175" s="15">
        <f t="shared" si="13"/>
        <v>189.23972972972902</v>
      </c>
      <c r="N175" s="15">
        <f>'[1]TCE - ANEXO III - Preencher'!O184</f>
        <v>3.31</v>
      </c>
      <c r="O175" s="15">
        <f>'[1]TCE - ANEXO III - Preencher'!P184</f>
        <v>0</v>
      </c>
      <c r="P175" s="16">
        <f t="shared" si="14"/>
        <v>3.31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120.26</v>
      </c>
      <c r="U175" s="15">
        <f>'[1]TCE - ANEXO III - Preencher'!V184</f>
        <v>0</v>
      </c>
      <c r="V175" s="16">
        <f t="shared" si="16"/>
        <v>120.26</v>
      </c>
      <c r="W175" s="17" t="str">
        <f>IF('[1]TCE - ANEXO III - Preencher'!X184="","",'[1]TCE - ANEXO III - Preencher'!X184)</f>
        <v>AUXILIO CRECHE</v>
      </c>
      <c r="X175" s="15">
        <f>'[1]TCE - ANEXO III - Preencher'!Y184</f>
        <v>2298.56</v>
      </c>
      <c r="Y175" s="15">
        <f>'[1]TCE - ANEXO III - Preencher'!Z184</f>
        <v>0</v>
      </c>
      <c r="Z175" s="16">
        <f t="shared" si="17"/>
        <v>2298.56</v>
      </c>
      <c r="AA175" s="17" t="str">
        <f>IF('[1]TCE - ANEXO III - Preencher'!AB184="","",'[1]TCE - ANEXO III - Preencher'!AB184)</f>
        <v>PISO ENFERMAGEM</v>
      </c>
      <c r="AB175" s="15">
        <f t="shared" si="12"/>
        <v>2990.0697297297288</v>
      </c>
    </row>
    <row r="176" spans="1:28" x14ac:dyDescent="0.2">
      <c r="A176" s="8">
        <f>IFERROR(VLOOKUP(B176,'[1]DADOS (OCULTAR)'!$Q$3:$S$133,3,0),"")</f>
        <v>10739225002242</v>
      </c>
      <c r="B176" s="9" t="str">
        <f>'[1]TCE - ANEXO III - Preencher'!C185</f>
        <v>UPA BARRA DE JANGADA - C.G 005/2022</v>
      </c>
      <c r="C176" s="10"/>
      <c r="D176" s="11" t="str">
        <f>'[1]TCE - ANEXO III - Preencher'!E185</f>
        <v>NEY LOPES CARVALHO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>
        <f>'[1]TCE - ANEXO III - Preencher'!G185</f>
        <v>317205</v>
      </c>
      <c r="G176" s="13">
        <f>IF('[1]TCE - ANEXO III - Preencher'!H185="","",'[1]TCE - ANEXO III - Preencher'!H185)</f>
        <v>45474</v>
      </c>
      <c r="H176" s="14">
        <f>'[1]TCE - ANEXO III - Preencher'!I185</f>
        <v>0</v>
      </c>
      <c r="I176" s="14">
        <f>'[1]TCE - ANEXO III - Preencher'!J185</f>
        <v>342.59</v>
      </c>
      <c r="J176" s="14">
        <f>'[1]TCE - ANEXO III - Preencher'!K185</f>
        <v>0</v>
      </c>
      <c r="K176" s="15">
        <f>'[1]TCE - ANEXO III - Preencher'!L185</f>
        <v>191.27972972972901</v>
      </c>
      <c r="L176" s="15">
        <f>'[1]TCE - ANEXO III - Preencher'!M185</f>
        <v>4</v>
      </c>
      <c r="M176" s="15">
        <f t="shared" si="13"/>
        <v>187.27972972972901</v>
      </c>
      <c r="N176" s="15">
        <f>'[1]TCE - ANEXO III - Preencher'!O185</f>
        <v>22.53</v>
      </c>
      <c r="O176" s="15">
        <f>'[1]TCE - ANEXO III - Preencher'!P185</f>
        <v>0</v>
      </c>
      <c r="P176" s="16">
        <f t="shared" si="14"/>
        <v>22.53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>PISO ENFERMAGEM</v>
      </c>
      <c r="AB176" s="15">
        <f t="shared" si="12"/>
        <v>552.39972972972896</v>
      </c>
    </row>
    <row r="177" spans="1:28" x14ac:dyDescent="0.2">
      <c r="A177" s="8">
        <f>IFERROR(VLOOKUP(B177,'[1]DADOS (OCULTAR)'!$Q$3:$S$133,3,0),"")</f>
        <v>10739225002242</v>
      </c>
      <c r="B177" s="9" t="str">
        <f>'[1]TCE - ANEXO III - Preencher'!C186</f>
        <v>UPA BARRA DE JANGADA - C.G 005/2022</v>
      </c>
      <c r="C177" s="10"/>
      <c r="D177" s="11" t="str">
        <f>'[1]TCE - ANEXO III - Preencher'!E186</f>
        <v>PAULA ANTAS BARBOSA DE VASCONCELOS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322205</v>
      </c>
      <c r="G177" s="13">
        <f>IF('[1]TCE - ANEXO III - Preencher'!H186="","",'[1]TCE - ANEXO III - Preencher'!H186)</f>
        <v>45474</v>
      </c>
      <c r="H177" s="14">
        <f>'[1]TCE - ANEXO III - Preencher'!I186</f>
        <v>0</v>
      </c>
      <c r="I177" s="14">
        <f>'[1]TCE - ANEXO III - Preencher'!J186</f>
        <v>1857.44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22.53</v>
      </c>
      <c r="O177" s="15">
        <f>'[1]TCE - ANEXO III - Preencher'!P186</f>
        <v>0</v>
      </c>
      <c r="P177" s="16">
        <f t="shared" si="14"/>
        <v>22.53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1879.97</v>
      </c>
    </row>
    <row r="178" spans="1:28" x14ac:dyDescent="0.2">
      <c r="A178" s="8">
        <f>IFERROR(VLOOKUP(B178,'[1]DADOS (OCULTAR)'!$Q$3:$S$133,3,0),"")</f>
        <v>10739225002242</v>
      </c>
      <c r="B178" s="9" t="str">
        <f>'[1]TCE - ANEXO III - Preencher'!C187</f>
        <v>UPA BARRA DE JANGADA - C.G 005/2022</v>
      </c>
      <c r="C178" s="10"/>
      <c r="D178" s="11" t="str">
        <f>'[1]TCE - ANEXO III - Preencher'!E187</f>
        <v>PAULO JOSE ALVES SALDANHA FALCAO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322205</v>
      </c>
      <c r="G178" s="13">
        <f>IF('[1]TCE - ANEXO III - Preencher'!H187="","",'[1]TCE - ANEXO III - Preencher'!H187)</f>
        <v>45474</v>
      </c>
      <c r="H178" s="14">
        <f>'[1]TCE - ANEXO III - Preencher'!I187</f>
        <v>0</v>
      </c>
      <c r="I178" s="14">
        <f>'[1]TCE - ANEXO III - Preencher'!J187</f>
        <v>360.23</v>
      </c>
      <c r="J178" s="14">
        <f>'[1]TCE - ANEXO III - Preencher'!K187</f>
        <v>0</v>
      </c>
      <c r="K178" s="15">
        <f>'[1]TCE - ANEXO III - Preencher'!L187</f>
        <v>191.27972972972901</v>
      </c>
      <c r="L178" s="15">
        <f>'[1]TCE - ANEXO III - Preencher'!M187</f>
        <v>2.34</v>
      </c>
      <c r="M178" s="15">
        <f t="shared" si="13"/>
        <v>188.93972972972901</v>
      </c>
      <c r="N178" s="15">
        <f>'[1]TCE - ANEXO III - Preencher'!O187</f>
        <v>20.78</v>
      </c>
      <c r="O178" s="15">
        <f>'[1]TCE - ANEXO III - Preencher'!P187</f>
        <v>0</v>
      </c>
      <c r="P178" s="16">
        <f t="shared" si="14"/>
        <v>20.78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569.94972972972903</v>
      </c>
    </row>
    <row r="179" spans="1:28" x14ac:dyDescent="0.2">
      <c r="A179" s="8">
        <f>IFERROR(VLOOKUP(B179,'[1]DADOS (OCULTAR)'!$Q$3:$S$133,3,0),"")</f>
        <v>10739225002242</v>
      </c>
      <c r="B179" s="9" t="str">
        <f>'[1]TCE - ANEXO III - Preencher'!C188</f>
        <v>UPA BARRA DE JANGADA - C.G 005/2022</v>
      </c>
      <c r="C179" s="10"/>
      <c r="D179" s="11" t="str">
        <f>'[1]TCE - ANEXO III - Preencher'!E188</f>
        <v>PEDRO ISAIAS OLIVEIRA DOS SANTOS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322205</v>
      </c>
      <c r="G179" s="13">
        <f>IF('[1]TCE - ANEXO III - Preencher'!H188="","",'[1]TCE - ANEXO III - Preencher'!H188)</f>
        <v>45474</v>
      </c>
      <c r="H179" s="14">
        <f>'[1]TCE - ANEXO III - Preencher'!I188</f>
        <v>0</v>
      </c>
      <c r="I179" s="14">
        <f>'[1]TCE - ANEXO III - Preencher'!J188</f>
        <v>128.96</v>
      </c>
      <c r="J179" s="14">
        <f>'[1]TCE - ANEXO III - Preencher'!K188</f>
        <v>0</v>
      </c>
      <c r="K179" s="15">
        <f>'[1]TCE - ANEXO III - Preencher'!L188</f>
        <v>191.27972972972901</v>
      </c>
      <c r="L179" s="15">
        <f>'[1]TCE - ANEXO III - Preencher'!M188</f>
        <v>1.41</v>
      </c>
      <c r="M179" s="15">
        <f t="shared" si="13"/>
        <v>189.86972972972902</v>
      </c>
      <c r="N179" s="15">
        <f>'[1]TCE - ANEXO III - Preencher'!O188</f>
        <v>2.61</v>
      </c>
      <c r="O179" s="15">
        <f>'[1]TCE - ANEXO III - Preencher'!P188</f>
        <v>0</v>
      </c>
      <c r="P179" s="16">
        <f t="shared" si="14"/>
        <v>2.61</v>
      </c>
      <c r="Q179" s="15">
        <f>'[1]TCE - ANEXO III - Preencher'!R188</f>
        <v>194.931318681318</v>
      </c>
      <c r="R179" s="15">
        <f>'[1]TCE - ANEXO III - Preencher'!S188</f>
        <v>84.72</v>
      </c>
      <c r="S179" s="16">
        <f t="shared" si="15"/>
        <v>110.21131868131801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431.65104841104704</v>
      </c>
    </row>
    <row r="180" spans="1:28" x14ac:dyDescent="0.2">
      <c r="A180" s="8">
        <f>IFERROR(VLOOKUP(B180,'[1]DADOS (OCULTAR)'!$Q$3:$S$133,3,0),"")</f>
        <v>10739225002242</v>
      </c>
      <c r="B180" s="9" t="str">
        <f>'[1]TCE - ANEXO III - Preencher'!C189</f>
        <v>UPA BARRA DE JANGADA - C.G 005/2022</v>
      </c>
      <c r="C180" s="10"/>
      <c r="D180" s="11" t="str">
        <f>'[1]TCE - ANEXO III - Preencher'!E189</f>
        <v>RAFAEL ELIAS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223505</v>
      </c>
      <c r="G180" s="13">
        <f>IF('[1]TCE - ANEXO III - Preencher'!H189="","",'[1]TCE - ANEXO III - Preencher'!H189)</f>
        <v>45474</v>
      </c>
      <c r="H180" s="14">
        <f>'[1]TCE - ANEXO III - Preencher'!I189</f>
        <v>0</v>
      </c>
      <c r="I180" s="14">
        <f>'[1]TCE - ANEXO III - Preencher'!J189</f>
        <v>357.66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2.61</v>
      </c>
      <c r="O180" s="15">
        <f>'[1]TCE - ANEXO III - Preencher'!P189</f>
        <v>0</v>
      </c>
      <c r="P180" s="16">
        <f t="shared" si="14"/>
        <v>2.61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360.27000000000004</v>
      </c>
    </row>
    <row r="181" spans="1:28" x14ac:dyDescent="0.2">
      <c r="A181" s="8">
        <f>IFERROR(VLOOKUP(B181,'[1]DADOS (OCULTAR)'!$Q$3:$S$133,3,0),"")</f>
        <v>10739225002242</v>
      </c>
      <c r="B181" s="9" t="str">
        <f>'[1]TCE - ANEXO III - Preencher'!C190</f>
        <v>UPA BARRA DE JANGADA - C.G 005/2022</v>
      </c>
      <c r="C181" s="10"/>
      <c r="D181" s="11" t="str">
        <f>'[1]TCE - ANEXO III - Preencher'!E190</f>
        <v>RAFAELA DA SILVA MONTEIRO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223505</v>
      </c>
      <c r="G181" s="13">
        <f>IF('[1]TCE - ANEXO III - Preencher'!H190="","",'[1]TCE - ANEXO III - Preencher'!H190)</f>
        <v>45474</v>
      </c>
      <c r="H181" s="14">
        <f>'[1]TCE - ANEXO III - Preencher'!I190</f>
        <v>0</v>
      </c>
      <c r="I181" s="14">
        <f>'[1]TCE - ANEXO III - Preencher'!J190</f>
        <v>297.14</v>
      </c>
      <c r="J181" s="14">
        <f>'[1]TCE - ANEXO III - Preencher'!K190</f>
        <v>0</v>
      </c>
      <c r="K181" s="15">
        <f>'[1]TCE - ANEXO III - Preencher'!L190</f>
        <v>191.27972972972901</v>
      </c>
      <c r="L181" s="15">
        <f>'[1]TCE - ANEXO III - Preencher'!M190</f>
        <v>1.41</v>
      </c>
      <c r="M181" s="15">
        <f t="shared" si="13"/>
        <v>189.86972972972902</v>
      </c>
      <c r="N181" s="15">
        <f>'[1]TCE - ANEXO III - Preencher'!O190</f>
        <v>2.61</v>
      </c>
      <c r="O181" s="15">
        <f>'[1]TCE - ANEXO III - Preencher'!P190</f>
        <v>0</v>
      </c>
      <c r="P181" s="16">
        <f t="shared" si="14"/>
        <v>2.61</v>
      </c>
      <c r="Q181" s="15">
        <f>'[1]TCE - ANEXO III - Preencher'!R190</f>
        <v>194.931318681318</v>
      </c>
      <c r="R181" s="15">
        <f>'[1]TCE - ANEXO III - Preencher'!S190</f>
        <v>84.72</v>
      </c>
      <c r="S181" s="16">
        <f t="shared" si="15"/>
        <v>110.21131868131801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1771.3</v>
      </c>
      <c r="Y181" s="15">
        <f>'[1]TCE - ANEXO III - Preencher'!Z190</f>
        <v>0</v>
      </c>
      <c r="Z181" s="16">
        <f t="shared" si="17"/>
        <v>1771.3</v>
      </c>
      <c r="AA181" s="17" t="str">
        <f>IF('[1]TCE - ANEXO III - Preencher'!AB190="","",'[1]TCE - ANEXO III - Preencher'!AB190)</f>
        <v>PISO ENFERMAGEM</v>
      </c>
      <c r="AB181" s="15">
        <f t="shared" si="12"/>
        <v>2371.1310484110472</v>
      </c>
    </row>
    <row r="182" spans="1:28" x14ac:dyDescent="0.2">
      <c r="A182" s="8">
        <f>IFERROR(VLOOKUP(B182,'[1]DADOS (OCULTAR)'!$Q$3:$S$133,3,0),"")</f>
        <v>10739225002242</v>
      </c>
      <c r="B182" s="9" t="str">
        <f>'[1]TCE - ANEXO III - Preencher'!C191</f>
        <v>UPA BARRA DE JANGADA - C.G 005/2022</v>
      </c>
      <c r="C182" s="10"/>
      <c r="D182" s="11" t="str">
        <f>'[1]TCE - ANEXO III - Preencher'!E191</f>
        <v>RAYANE MARIA DOS SANTOS SOUZA</v>
      </c>
      <c r="E182" s="9" t="str">
        <f>IF('[1]TCE - ANEXO III - Preencher'!F191="4 - Assistência Odontológica","2 - Outros Profissionais da Saúde",'[1]TCE - ANEXO III - Preencher'!F191)</f>
        <v>1 - Médico</v>
      </c>
      <c r="F182" s="12">
        <f>'[1]TCE - ANEXO III - Preencher'!G191</f>
        <v>225125</v>
      </c>
      <c r="G182" s="13">
        <f>IF('[1]TCE - ANEXO III - Preencher'!H191="","",'[1]TCE - ANEXO III - Preencher'!H191)</f>
        <v>45474</v>
      </c>
      <c r="H182" s="14">
        <f>'[1]TCE - ANEXO III - Preencher'!I191</f>
        <v>0</v>
      </c>
      <c r="I182" s="14">
        <f>'[1]TCE - ANEXO III - Preencher'!J191</f>
        <v>277.25</v>
      </c>
      <c r="J182" s="14">
        <f>'[1]TCE - ANEXO III - Preencher'!K191</f>
        <v>0</v>
      </c>
      <c r="K182" s="15">
        <f>'[1]TCE - ANEXO III - Preencher'!L191</f>
        <v>191.27972972972901</v>
      </c>
      <c r="L182" s="15">
        <f>'[1]TCE - ANEXO III - Preencher'!M191</f>
        <v>1.41</v>
      </c>
      <c r="M182" s="15">
        <f t="shared" si="13"/>
        <v>189.86972972972902</v>
      </c>
      <c r="N182" s="15">
        <f>'[1]TCE - ANEXO III - Preencher'!O191</f>
        <v>2.61</v>
      </c>
      <c r="O182" s="15">
        <f>'[1]TCE - ANEXO III - Preencher'!P191</f>
        <v>0</v>
      </c>
      <c r="P182" s="16">
        <f t="shared" si="14"/>
        <v>2.61</v>
      </c>
      <c r="Q182" s="15">
        <f>'[1]TCE - ANEXO III - Preencher'!R191</f>
        <v>194.931318681318</v>
      </c>
      <c r="R182" s="15">
        <f>'[1]TCE - ANEXO III - Preencher'!S191</f>
        <v>84.72</v>
      </c>
      <c r="S182" s="16">
        <f t="shared" si="15"/>
        <v>110.21131868131801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1771.3</v>
      </c>
      <c r="Y182" s="15">
        <f>'[1]TCE - ANEXO III - Preencher'!Z191</f>
        <v>0</v>
      </c>
      <c r="Z182" s="16">
        <f t="shared" si="17"/>
        <v>1771.3</v>
      </c>
      <c r="AA182" s="17" t="str">
        <f>IF('[1]TCE - ANEXO III - Preencher'!AB191="","",'[1]TCE - ANEXO III - Preencher'!AB191)</f>
        <v>PISO ENFERMAGEM</v>
      </c>
      <c r="AB182" s="15">
        <f t="shared" si="12"/>
        <v>2351.2410484110469</v>
      </c>
    </row>
    <row r="183" spans="1:28" x14ac:dyDescent="0.2">
      <c r="A183" s="8">
        <f>IFERROR(VLOOKUP(B183,'[1]DADOS (OCULTAR)'!$Q$3:$S$133,3,0),"")</f>
        <v>10739225002242</v>
      </c>
      <c r="B183" s="9" t="str">
        <f>'[1]TCE - ANEXO III - Preencher'!C192</f>
        <v>UPA BARRA DE JANGADA - C.G 005/2022</v>
      </c>
      <c r="C183" s="10"/>
      <c r="D183" s="11" t="str">
        <f>'[1]TCE - ANEXO III - Preencher'!E192</f>
        <v>REGINA GUILHERME DE OLIVEIRA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>
        <f>'[1]TCE - ANEXO III - Preencher'!G192</f>
        <v>142105</v>
      </c>
      <c r="G183" s="13">
        <f>IF('[1]TCE - ANEXO III - Preencher'!H192="","",'[1]TCE - ANEXO III - Preencher'!H192)</f>
        <v>45474</v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196.14</v>
      </c>
      <c r="K183" s="15">
        <f>'[1]TCE - ANEXO III - Preencher'!L192</f>
        <v>191.27972972972901</v>
      </c>
      <c r="L183" s="15">
        <f>'[1]TCE - ANEXO III - Preencher'!M192</f>
        <v>1.41</v>
      </c>
      <c r="M183" s="15">
        <f t="shared" si="13"/>
        <v>189.86972972972902</v>
      </c>
      <c r="N183" s="15">
        <f>'[1]TCE - ANEXO III - Preencher'!O192</f>
        <v>2.61</v>
      </c>
      <c r="O183" s="15">
        <f>'[1]TCE - ANEXO III - Preencher'!P192</f>
        <v>0</v>
      </c>
      <c r="P183" s="16">
        <f t="shared" si="14"/>
        <v>2.61</v>
      </c>
      <c r="Q183" s="15">
        <f>'[1]TCE - ANEXO III - Preencher'!R192</f>
        <v>194.931318681318</v>
      </c>
      <c r="R183" s="15">
        <f>'[1]TCE - ANEXO III - Preencher'!S192</f>
        <v>84.72</v>
      </c>
      <c r="S183" s="16">
        <f t="shared" si="15"/>
        <v>110.21131868131801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>PISO ENFERMAGEM</v>
      </c>
      <c r="AB183" s="15">
        <f t="shared" si="12"/>
        <v>498.83104841104699</v>
      </c>
    </row>
    <row r="184" spans="1:28" x14ac:dyDescent="0.2">
      <c r="A184" s="8">
        <f>IFERROR(VLOOKUP(B184,'[1]DADOS (OCULTAR)'!$Q$3:$S$133,3,0),"")</f>
        <v>10739225002242</v>
      </c>
      <c r="B184" s="9" t="str">
        <f>'[1]TCE - ANEXO III - Preencher'!C193</f>
        <v>UPA BARRA DE JANGADA - C.G 005/2022</v>
      </c>
      <c r="C184" s="10"/>
      <c r="D184" s="11" t="str">
        <f>'[1]TCE - ANEXO III - Preencher'!E193</f>
        <v>ROBERTA KELLY RUFINO DA HORA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766420</v>
      </c>
      <c r="G184" s="13">
        <f>IF('[1]TCE - ANEXO III - Preencher'!H193="","",'[1]TCE - ANEXO III - Preencher'!H193)</f>
        <v>45474</v>
      </c>
      <c r="H184" s="14">
        <f>'[1]TCE - ANEXO III - Preencher'!I193</f>
        <v>0</v>
      </c>
      <c r="I184" s="14">
        <f>'[1]TCE - ANEXO III - Preencher'!J193</f>
        <v>387.16</v>
      </c>
      <c r="J184" s="14">
        <f>'[1]TCE - ANEXO III - Preencher'!K193</f>
        <v>0</v>
      </c>
      <c r="K184" s="15">
        <f>'[1]TCE - ANEXO III - Preencher'!L193</f>
        <v>191.27972972972901</v>
      </c>
      <c r="L184" s="15">
        <f>'[1]TCE - ANEXO III - Preencher'!M193</f>
        <v>2.04</v>
      </c>
      <c r="M184" s="15">
        <f t="shared" si="13"/>
        <v>189.23972972972902</v>
      </c>
      <c r="N184" s="15">
        <f>'[1]TCE - ANEXO III - Preencher'!O193</f>
        <v>3.31</v>
      </c>
      <c r="O184" s="15">
        <f>'[1]TCE - ANEXO III - Preencher'!P193</f>
        <v>0</v>
      </c>
      <c r="P184" s="16">
        <f t="shared" si="14"/>
        <v>3.31</v>
      </c>
      <c r="Q184" s="15">
        <f>'[1]TCE - ANEXO III - Preencher'!R193</f>
        <v>194.931318681318</v>
      </c>
      <c r="R184" s="15">
        <f>'[1]TCE - ANEXO III - Preencher'!S193</f>
        <v>244.24</v>
      </c>
      <c r="S184" s="16">
        <f t="shared" si="15"/>
        <v>-49.308681318682005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2409.9100000000003</v>
      </c>
      <c r="Y184" s="15">
        <f>'[1]TCE - ANEXO III - Preencher'!Z193</f>
        <v>0</v>
      </c>
      <c r="Z184" s="16">
        <f t="shared" si="17"/>
        <v>2409.9100000000003</v>
      </c>
      <c r="AA184" s="17" t="str">
        <f>IF('[1]TCE - ANEXO III - Preencher'!AB193="","",'[1]TCE - ANEXO III - Preencher'!AB193)</f>
        <v>PISO ENFERMAGEM</v>
      </c>
      <c r="AB184" s="15">
        <f t="shared" si="12"/>
        <v>2940.3110484110475</v>
      </c>
    </row>
    <row r="185" spans="1:28" x14ac:dyDescent="0.2">
      <c r="A185" s="8">
        <f>IFERROR(VLOOKUP(B185,'[1]DADOS (OCULTAR)'!$Q$3:$S$133,3,0),"")</f>
        <v>10739225002242</v>
      </c>
      <c r="B185" s="9" t="str">
        <f>'[1]TCE - ANEXO III - Preencher'!C194</f>
        <v>UPA BARRA DE JANGADA - C.G 005/2022</v>
      </c>
      <c r="C185" s="10"/>
      <c r="D185" s="11" t="str">
        <f>'[1]TCE - ANEXO III - Preencher'!E194</f>
        <v>ROBERTA PEREIRA DE SANTANA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513505</v>
      </c>
      <c r="G185" s="13">
        <f>IF('[1]TCE - ANEXO III - Preencher'!H194="","",'[1]TCE - ANEXO III - Preencher'!H194)</f>
        <v>45474</v>
      </c>
      <c r="H185" s="14">
        <f>'[1]TCE - ANEXO III - Preencher'!I194</f>
        <v>0</v>
      </c>
      <c r="I185" s="14">
        <f>'[1]TCE - ANEXO III - Preencher'!J194</f>
        <v>277.25</v>
      </c>
      <c r="J185" s="14">
        <f>'[1]TCE - ANEXO III - Preencher'!K194</f>
        <v>0</v>
      </c>
      <c r="K185" s="15">
        <f>'[1]TCE - ANEXO III - Preencher'!L194</f>
        <v>191.27972972972901</v>
      </c>
      <c r="L185" s="15">
        <f>'[1]TCE - ANEXO III - Preencher'!M194</f>
        <v>1.41</v>
      </c>
      <c r="M185" s="15">
        <f t="shared" si="13"/>
        <v>189.86972972972902</v>
      </c>
      <c r="N185" s="15">
        <f>'[1]TCE - ANEXO III - Preencher'!O194</f>
        <v>2.61</v>
      </c>
      <c r="O185" s="15">
        <f>'[1]TCE - ANEXO III - Preencher'!P194</f>
        <v>0</v>
      </c>
      <c r="P185" s="16">
        <f t="shared" si="14"/>
        <v>2.61</v>
      </c>
      <c r="Q185" s="15">
        <f>'[1]TCE - ANEXO III - Preencher'!R194</f>
        <v>194.931318681318</v>
      </c>
      <c r="R185" s="15">
        <f>'[1]TCE - ANEXO III - Preencher'!S194</f>
        <v>84.72</v>
      </c>
      <c r="S185" s="16">
        <f t="shared" si="15"/>
        <v>110.21131868131801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1771.3</v>
      </c>
      <c r="Y185" s="15">
        <f>'[1]TCE - ANEXO III - Preencher'!Z194</f>
        <v>0</v>
      </c>
      <c r="Z185" s="16">
        <f t="shared" si="17"/>
        <v>1771.3</v>
      </c>
      <c r="AA185" s="17" t="str">
        <f>IF('[1]TCE - ANEXO III - Preencher'!AB194="","",'[1]TCE - ANEXO III - Preencher'!AB194)</f>
        <v>PISO ENFERMAGEM</v>
      </c>
      <c r="AB185" s="15">
        <f t="shared" si="12"/>
        <v>2351.2410484110469</v>
      </c>
    </row>
    <row r="186" spans="1:28" x14ac:dyDescent="0.2">
      <c r="A186" s="8">
        <f>IFERROR(VLOOKUP(B186,'[1]DADOS (OCULTAR)'!$Q$3:$S$133,3,0),"")</f>
        <v>10739225002242</v>
      </c>
      <c r="B186" s="9" t="str">
        <f>'[1]TCE - ANEXO III - Preencher'!C195</f>
        <v>UPA BARRA DE JANGADA - C.G 005/2022</v>
      </c>
      <c r="C186" s="10"/>
      <c r="D186" s="11" t="str">
        <f>'[1]TCE - ANEXO III - Preencher'!E195</f>
        <v>RODRIGO SALES MORENO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322605</v>
      </c>
      <c r="G186" s="13">
        <f>IF('[1]TCE - ANEXO III - Preencher'!H195="","",'[1]TCE - ANEXO III - Preencher'!H195)</f>
        <v>45474</v>
      </c>
      <c r="H186" s="14">
        <f>'[1]TCE - ANEXO III - Preencher'!I195</f>
        <v>0</v>
      </c>
      <c r="I186" s="14">
        <f>'[1]TCE - ANEXO III - Preencher'!J195</f>
        <v>800</v>
      </c>
      <c r="J186" s="14">
        <f>'[1]TCE - ANEXO III - Preencher'!K195</f>
        <v>0</v>
      </c>
      <c r="K186" s="15">
        <f>'[1]TCE - ANEXO III - Preencher'!L195</f>
        <v>191.27972972972901</v>
      </c>
      <c r="L186" s="15">
        <f>'[1]TCE - ANEXO III - Preencher'!M195</f>
        <v>10</v>
      </c>
      <c r="M186" s="15">
        <f t="shared" si="13"/>
        <v>181.27972972972901</v>
      </c>
      <c r="N186" s="15">
        <f>'[1]TCE - ANEXO III - Preencher'!O195</f>
        <v>2.61</v>
      </c>
      <c r="O186" s="15">
        <f>'[1]TCE - ANEXO III - Preencher'!P195</f>
        <v>0</v>
      </c>
      <c r="P186" s="16">
        <f t="shared" si="14"/>
        <v>2.61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>PISO ENFERMAGEM</v>
      </c>
      <c r="AB186" s="15">
        <f t="shared" si="12"/>
        <v>983.88972972972908</v>
      </c>
    </row>
    <row r="187" spans="1:28" x14ac:dyDescent="0.2">
      <c r="A187" s="8">
        <f>IFERROR(VLOOKUP(B187,'[1]DADOS (OCULTAR)'!$Q$3:$S$133,3,0),"")</f>
        <v>10739225002242</v>
      </c>
      <c r="B187" s="9" t="str">
        <f>'[1]TCE - ANEXO III - Preencher'!C196</f>
        <v>UPA BARRA DE JANGADA - C.G 005/2022</v>
      </c>
      <c r="C187" s="10"/>
      <c r="D187" s="11" t="str">
        <f>'[1]TCE - ANEXO III - Preencher'!E196</f>
        <v>RONALDO SALGADO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322205</v>
      </c>
      <c r="G187" s="13">
        <f>IF('[1]TCE - ANEXO III - Preencher'!H196="","",'[1]TCE - ANEXO III - Preencher'!H196)</f>
        <v>45474</v>
      </c>
      <c r="H187" s="14">
        <f>'[1]TCE - ANEXO III - Preencher'!I196</f>
        <v>0</v>
      </c>
      <c r="I187" s="14">
        <f>'[1]TCE - ANEXO III - Preencher'!J196</f>
        <v>187.19</v>
      </c>
      <c r="J187" s="14">
        <f>'[1]TCE - ANEXO III - Preencher'!K196</f>
        <v>0</v>
      </c>
      <c r="K187" s="15">
        <f>'[1]TCE - ANEXO III - Preencher'!L196</f>
        <v>191.27972972972901</v>
      </c>
      <c r="L187" s="15">
        <f>'[1]TCE - ANEXO III - Preencher'!M196</f>
        <v>1.41</v>
      </c>
      <c r="M187" s="15">
        <f t="shared" si="13"/>
        <v>189.86972972972902</v>
      </c>
      <c r="N187" s="15">
        <f>'[1]TCE - ANEXO III - Preencher'!O196</f>
        <v>20.78</v>
      </c>
      <c r="O187" s="15">
        <f>'[1]TCE - ANEXO III - Preencher'!P196</f>
        <v>0</v>
      </c>
      <c r="P187" s="16">
        <f t="shared" si="14"/>
        <v>20.78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397.83972972972902</v>
      </c>
    </row>
    <row r="188" spans="1:28" x14ac:dyDescent="0.2">
      <c r="A188" s="8">
        <f>IFERROR(VLOOKUP(B188,'[1]DADOS (OCULTAR)'!$Q$3:$S$133,3,0),"")</f>
        <v>10739225002242</v>
      </c>
      <c r="B188" s="9" t="str">
        <f>'[1]TCE - ANEXO III - Preencher'!C197</f>
        <v>UPA BARRA DE JANGADA - C.G 005/2022</v>
      </c>
      <c r="C188" s="10"/>
      <c r="D188" s="11" t="str">
        <f>'[1]TCE - ANEXO III - Preencher'!E197</f>
        <v>ROSSINA FERNANDA DOS SANTOS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322205</v>
      </c>
      <c r="G188" s="13">
        <f>IF('[1]TCE - ANEXO III - Preencher'!H197="","",'[1]TCE - ANEXO III - Preencher'!H197)</f>
        <v>45474</v>
      </c>
      <c r="H188" s="14">
        <f>'[1]TCE - ANEXO III - Preencher'!I197</f>
        <v>0</v>
      </c>
      <c r="I188" s="14">
        <f>'[1]TCE - ANEXO III - Preencher'!J197</f>
        <v>155.15</v>
      </c>
      <c r="J188" s="14">
        <f>'[1]TCE - ANEXO III - Preencher'!K197</f>
        <v>0</v>
      </c>
      <c r="K188" s="15">
        <f>'[1]TCE - ANEXO III - Preencher'!L197</f>
        <v>191.27972972972901</v>
      </c>
      <c r="L188" s="15">
        <f>'[1]TCE - ANEXO III - Preencher'!M197</f>
        <v>1.41</v>
      </c>
      <c r="M188" s="15">
        <f t="shared" si="13"/>
        <v>189.86972972972902</v>
      </c>
      <c r="N188" s="15">
        <f>'[1]TCE - ANEXO III - Preencher'!O197</f>
        <v>2.61</v>
      </c>
      <c r="O188" s="15">
        <f>'[1]TCE - ANEXO III - Preencher'!P197</f>
        <v>0</v>
      </c>
      <c r="P188" s="16">
        <f t="shared" si="14"/>
        <v>2.61</v>
      </c>
      <c r="Q188" s="15">
        <f>'[1]TCE - ANEXO III - Preencher'!R197</f>
        <v>194.931318681318</v>
      </c>
      <c r="R188" s="15">
        <f>'[1]TCE - ANEXO III - Preencher'!S197</f>
        <v>84.72</v>
      </c>
      <c r="S188" s="16">
        <f t="shared" si="15"/>
        <v>110.21131868131801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457.84104841104704</v>
      </c>
    </row>
    <row r="189" spans="1:28" x14ac:dyDescent="0.2">
      <c r="A189" s="8">
        <f>IFERROR(VLOOKUP(B189,'[1]DADOS (OCULTAR)'!$Q$3:$S$133,3,0),"")</f>
        <v>10739225002242</v>
      </c>
      <c r="B189" s="9" t="str">
        <f>'[1]TCE - ANEXO III - Preencher'!C198</f>
        <v>UPA BARRA DE JANGADA - C.G 005/2022</v>
      </c>
      <c r="C189" s="10"/>
      <c r="D189" s="11" t="str">
        <f>'[1]TCE - ANEXO III - Preencher'!E198</f>
        <v>SAMUEL FERREIRA CARDOSO</v>
      </c>
      <c r="E189" s="9" t="str">
        <f>IF('[1]TCE - ANEXO III - Preencher'!F198="4 - Assistência Odontológica","2 - Outros Profissionais da Saúde",'[1]TCE - ANEXO III - Preencher'!F198)</f>
        <v>1 - Médico</v>
      </c>
      <c r="F189" s="12">
        <f>'[1]TCE - ANEXO III - Preencher'!G198</f>
        <v>225124</v>
      </c>
      <c r="G189" s="13">
        <f>IF('[1]TCE - ANEXO III - Preencher'!H198="","",'[1]TCE - ANEXO III - Preencher'!H198)</f>
        <v>45474</v>
      </c>
      <c r="H189" s="14">
        <f>'[1]TCE - ANEXO III - Preencher'!I198</f>
        <v>0</v>
      </c>
      <c r="I189" s="14">
        <f>'[1]TCE - ANEXO III - Preencher'!J198</f>
        <v>135.55000000000001</v>
      </c>
      <c r="J189" s="14">
        <f>'[1]TCE - ANEXO III - Preencher'!K198</f>
        <v>0</v>
      </c>
      <c r="K189" s="15">
        <f>'[1]TCE - ANEXO III - Preencher'!L198</f>
        <v>191.27972972972901</v>
      </c>
      <c r="L189" s="15">
        <f>'[1]TCE - ANEXO III - Preencher'!M198</f>
        <v>1.41</v>
      </c>
      <c r="M189" s="15">
        <f t="shared" si="13"/>
        <v>189.86972972972902</v>
      </c>
      <c r="N189" s="15">
        <f>'[1]TCE - ANEXO III - Preencher'!O198</f>
        <v>2.61</v>
      </c>
      <c r="O189" s="15">
        <f>'[1]TCE - ANEXO III - Preencher'!P198</f>
        <v>0</v>
      </c>
      <c r="P189" s="16">
        <f t="shared" si="14"/>
        <v>2.61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328.02972972972907</v>
      </c>
    </row>
    <row r="190" spans="1:28" x14ac:dyDescent="0.2">
      <c r="A190" s="8">
        <f>IFERROR(VLOOKUP(B190,'[1]DADOS (OCULTAR)'!$Q$3:$S$133,3,0),"")</f>
        <v>10739225002242</v>
      </c>
      <c r="B190" s="9" t="str">
        <f>'[1]TCE - ANEXO III - Preencher'!C199</f>
        <v>UPA BARRA DE JANGADA - C.G 005/2022</v>
      </c>
      <c r="C190" s="10"/>
      <c r="D190" s="11" t="str">
        <f>'[1]TCE - ANEXO III - Preencher'!E199</f>
        <v>SANDY RAPHAELA AMORIM DE MELO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322205</v>
      </c>
      <c r="G190" s="13">
        <f>IF('[1]TCE - ANEXO III - Preencher'!H199="","",'[1]TCE - ANEXO III - Preencher'!H199)</f>
        <v>45474</v>
      </c>
      <c r="H190" s="14">
        <f>'[1]TCE - ANEXO III - Preencher'!I199</f>
        <v>0</v>
      </c>
      <c r="I190" s="14">
        <f>'[1]TCE - ANEXO III - Preencher'!J199</f>
        <v>277.25</v>
      </c>
      <c r="J190" s="14">
        <f>'[1]TCE - ANEXO III - Preencher'!K199</f>
        <v>0</v>
      </c>
      <c r="K190" s="15">
        <f>'[1]TCE - ANEXO III - Preencher'!L199</f>
        <v>191.27972972972901</v>
      </c>
      <c r="L190" s="15">
        <f>'[1]TCE - ANEXO III - Preencher'!M199</f>
        <v>1.41</v>
      </c>
      <c r="M190" s="15">
        <f t="shared" si="13"/>
        <v>189.86972972972902</v>
      </c>
      <c r="N190" s="15">
        <f>'[1]TCE - ANEXO III - Preencher'!O199</f>
        <v>2.61</v>
      </c>
      <c r="O190" s="15">
        <f>'[1]TCE - ANEXO III - Preencher'!P199</f>
        <v>0</v>
      </c>
      <c r="P190" s="16">
        <f t="shared" si="14"/>
        <v>2.61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1771.3</v>
      </c>
      <c r="Y190" s="15">
        <f>'[1]TCE - ANEXO III - Preencher'!Z199</f>
        <v>0</v>
      </c>
      <c r="Z190" s="16">
        <f t="shared" si="17"/>
        <v>1771.3</v>
      </c>
      <c r="AA190" s="17" t="str">
        <f>IF('[1]TCE - ANEXO III - Preencher'!AB199="","",'[1]TCE - ANEXO III - Preencher'!AB199)</f>
        <v>PISO ENFERMAGEM</v>
      </c>
      <c r="AB190" s="15">
        <f t="shared" si="12"/>
        <v>2241.0297297297288</v>
      </c>
    </row>
    <row r="191" spans="1:28" x14ac:dyDescent="0.2">
      <c r="A191" s="8">
        <f>IFERROR(VLOOKUP(B191,'[1]DADOS (OCULTAR)'!$Q$3:$S$133,3,0),"")</f>
        <v>10739225002242</v>
      </c>
      <c r="B191" s="9" t="str">
        <f>'[1]TCE - ANEXO III - Preencher'!C200</f>
        <v>UPA BARRA DE JANGADA - C.G 005/2022</v>
      </c>
      <c r="C191" s="10"/>
      <c r="D191" s="11" t="str">
        <f>'[1]TCE - ANEXO III - Preencher'!E200</f>
        <v>SEVERINA DE FATIMA GOMES DE FREITAS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322205</v>
      </c>
      <c r="G191" s="13">
        <f>IF('[1]TCE - ANEXO III - Preencher'!H200="","",'[1]TCE - ANEXO III - Preencher'!H200)</f>
        <v>45474</v>
      </c>
      <c r="H191" s="14">
        <f>'[1]TCE - ANEXO III - Preencher'!I200</f>
        <v>0</v>
      </c>
      <c r="I191" s="14">
        <f>'[1]TCE - ANEXO III - Preencher'!J200</f>
        <v>281.14</v>
      </c>
      <c r="J191" s="14">
        <f>'[1]TCE - ANEXO III - Preencher'!K200</f>
        <v>0</v>
      </c>
      <c r="K191" s="15">
        <f>'[1]TCE - ANEXO III - Preencher'!L200</f>
        <v>191.27972972972901</v>
      </c>
      <c r="L191" s="15">
        <f>'[1]TCE - ANEXO III - Preencher'!M200</f>
        <v>1.41</v>
      </c>
      <c r="M191" s="15">
        <f t="shared" si="13"/>
        <v>189.86972972972902</v>
      </c>
      <c r="N191" s="15">
        <f>'[1]TCE - ANEXO III - Preencher'!O200</f>
        <v>2.61</v>
      </c>
      <c r="O191" s="15">
        <f>'[1]TCE - ANEXO III - Preencher'!P200</f>
        <v>0</v>
      </c>
      <c r="P191" s="16">
        <f t="shared" si="14"/>
        <v>2.61</v>
      </c>
      <c r="Q191" s="15">
        <f>'[1]TCE - ANEXO III - Preencher'!R200</f>
        <v>194.931318681318</v>
      </c>
      <c r="R191" s="15">
        <f>'[1]TCE - ANEXO III - Preencher'!S200</f>
        <v>84.72</v>
      </c>
      <c r="S191" s="16">
        <f t="shared" si="15"/>
        <v>110.21131868131801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1771.3</v>
      </c>
      <c r="Y191" s="15">
        <f>'[1]TCE - ANEXO III - Preencher'!Z200</f>
        <v>0</v>
      </c>
      <c r="Z191" s="16">
        <f t="shared" si="17"/>
        <v>1771.3</v>
      </c>
      <c r="AA191" s="17" t="str">
        <f>IF('[1]TCE - ANEXO III - Preencher'!AB200="","",'[1]TCE - ANEXO III - Preencher'!AB200)</f>
        <v>PISO ENFERMAGEM</v>
      </c>
      <c r="AB191" s="15">
        <f t="shared" si="12"/>
        <v>2355.1310484110472</v>
      </c>
    </row>
    <row r="192" spans="1:28" x14ac:dyDescent="0.2">
      <c r="A192" s="8">
        <f>IFERROR(VLOOKUP(B192,'[1]DADOS (OCULTAR)'!$Q$3:$S$133,3,0),"")</f>
        <v>10739225002242</v>
      </c>
      <c r="B192" s="9" t="str">
        <f>'[1]TCE - ANEXO III - Preencher'!C201</f>
        <v>UPA BARRA DE JANGADA - C.G 005/2022</v>
      </c>
      <c r="C192" s="10"/>
      <c r="D192" s="11" t="str">
        <f>'[1]TCE - ANEXO III - Preencher'!E201</f>
        <v xml:space="preserve">SHEILA MARIA CAVALCANTI NOBREGA 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422105</v>
      </c>
      <c r="G192" s="13">
        <f>IF('[1]TCE - ANEXO III - Preencher'!H201="","",'[1]TCE - ANEXO III - Preencher'!H201)</f>
        <v>45474</v>
      </c>
      <c r="H192" s="14">
        <f>'[1]TCE - ANEXO III - Preencher'!I201</f>
        <v>0</v>
      </c>
      <c r="I192" s="14">
        <f>'[1]TCE - ANEXO III - Preencher'!J201</f>
        <v>733.9</v>
      </c>
      <c r="J192" s="14">
        <f>'[1]TCE - ANEXO III - Preencher'!K201</f>
        <v>0</v>
      </c>
      <c r="K192" s="15">
        <f>'[1]TCE - ANEXO III - Preencher'!L201</f>
        <v>191.27972972972901</v>
      </c>
      <c r="L192" s="15">
        <f>'[1]TCE - ANEXO III - Preencher'!M201</f>
        <v>8</v>
      </c>
      <c r="M192" s="15">
        <f t="shared" si="13"/>
        <v>183.27972972972901</v>
      </c>
      <c r="N192" s="15">
        <f>'[1]TCE - ANEXO III - Preencher'!O201</f>
        <v>22.53</v>
      </c>
      <c r="O192" s="15">
        <f>'[1]TCE - ANEXO III - Preencher'!P201</f>
        <v>0</v>
      </c>
      <c r="P192" s="16">
        <f t="shared" si="14"/>
        <v>22.53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>PISO ENFERMAGEM</v>
      </c>
      <c r="AB192" s="15">
        <f t="shared" si="12"/>
        <v>939.70972972972891</v>
      </c>
    </row>
    <row r="193" spans="1:28" x14ac:dyDescent="0.2">
      <c r="A193" s="8">
        <f>IFERROR(VLOOKUP(B193,'[1]DADOS (OCULTAR)'!$Q$3:$S$133,3,0),"")</f>
        <v>10739225002242</v>
      </c>
      <c r="B193" s="9" t="str">
        <f>'[1]TCE - ANEXO III - Preencher'!C202</f>
        <v>UPA BARRA DE JANGADA - C.G 005/2022</v>
      </c>
      <c r="C193" s="10"/>
      <c r="D193" s="11" t="str">
        <f>'[1]TCE - ANEXO III - Preencher'!E202</f>
        <v xml:space="preserve">SHEYLA DA SILVA BARROS 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515210</v>
      </c>
      <c r="G193" s="13">
        <f>IF('[1]TCE - ANEXO III - Preencher'!H202="","",'[1]TCE - ANEXO III - Preencher'!H202)</f>
        <v>45474</v>
      </c>
      <c r="H193" s="14">
        <f>'[1]TCE - ANEXO III - Preencher'!I202</f>
        <v>0</v>
      </c>
      <c r="I193" s="14">
        <f>'[1]TCE - ANEXO III - Preencher'!J202</f>
        <v>295.7</v>
      </c>
      <c r="J193" s="14">
        <f>'[1]TCE - ANEXO III - Preencher'!K202</f>
        <v>0</v>
      </c>
      <c r="K193" s="15">
        <f>'[1]TCE - ANEXO III - Preencher'!L202</f>
        <v>191.27972972972901</v>
      </c>
      <c r="L193" s="15">
        <f>'[1]TCE - ANEXO III - Preencher'!M202</f>
        <v>1.41</v>
      </c>
      <c r="M193" s="15">
        <f t="shared" si="13"/>
        <v>189.86972972972902</v>
      </c>
      <c r="N193" s="15">
        <f>'[1]TCE - ANEXO III - Preencher'!O202</f>
        <v>2.61</v>
      </c>
      <c r="O193" s="15">
        <f>'[1]TCE - ANEXO III - Preencher'!P202</f>
        <v>0</v>
      </c>
      <c r="P193" s="16">
        <f t="shared" si="14"/>
        <v>2.61</v>
      </c>
      <c r="Q193" s="15">
        <f>'[1]TCE - ANEXO III - Preencher'!R202</f>
        <v>194.931318681318</v>
      </c>
      <c r="R193" s="15">
        <f>'[1]TCE - ANEXO III - Preencher'!S202</f>
        <v>84.72</v>
      </c>
      <c r="S193" s="16">
        <f t="shared" si="15"/>
        <v>110.21131868131801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1771.3</v>
      </c>
      <c r="Y193" s="15">
        <f>'[1]TCE - ANEXO III - Preencher'!Z202</f>
        <v>0</v>
      </c>
      <c r="Z193" s="16">
        <f t="shared" si="17"/>
        <v>1771.3</v>
      </c>
      <c r="AA193" s="17" t="str">
        <f>IF('[1]TCE - ANEXO III - Preencher'!AB202="","",'[1]TCE - ANEXO III - Preencher'!AB202)</f>
        <v>PISO ENFERMAGEM</v>
      </c>
      <c r="AB193" s="15">
        <f t="shared" si="12"/>
        <v>2369.6910484110467</v>
      </c>
    </row>
    <row r="194" spans="1:28" x14ac:dyDescent="0.2">
      <c r="A194" s="8">
        <f>IFERROR(VLOOKUP(B194,'[1]DADOS (OCULTAR)'!$Q$3:$S$133,3,0),"")</f>
        <v>10739225002242</v>
      </c>
      <c r="B194" s="9" t="str">
        <f>'[1]TCE - ANEXO III - Preencher'!C203</f>
        <v>UPA BARRA DE JANGADA - C.G 005/2022</v>
      </c>
      <c r="C194" s="10"/>
      <c r="D194" s="11" t="str">
        <f>'[1]TCE - ANEXO III - Preencher'!E203</f>
        <v>SHIRLY TELES ALVES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322205</v>
      </c>
      <c r="G194" s="13">
        <f>IF('[1]TCE - ANEXO III - Preencher'!H203="","",'[1]TCE - ANEXO III - Preencher'!H203)</f>
        <v>45474</v>
      </c>
      <c r="H194" s="14">
        <f>'[1]TCE - ANEXO III - Preencher'!I203</f>
        <v>0</v>
      </c>
      <c r="I194" s="14">
        <f>'[1]TCE - ANEXO III - Preencher'!J203</f>
        <v>289.13</v>
      </c>
      <c r="J194" s="14">
        <f>'[1]TCE - ANEXO III - Preencher'!K203</f>
        <v>0</v>
      </c>
      <c r="K194" s="15">
        <f>'[1]TCE - ANEXO III - Preencher'!L203</f>
        <v>191.27972972972901</v>
      </c>
      <c r="L194" s="15">
        <f>'[1]TCE - ANEXO III - Preencher'!M203</f>
        <v>1.41</v>
      </c>
      <c r="M194" s="15">
        <f t="shared" si="13"/>
        <v>189.86972972972902</v>
      </c>
      <c r="N194" s="15">
        <f>'[1]TCE - ANEXO III - Preencher'!O203</f>
        <v>2.61</v>
      </c>
      <c r="O194" s="15">
        <f>'[1]TCE - ANEXO III - Preencher'!P203</f>
        <v>0</v>
      </c>
      <c r="P194" s="16">
        <f t="shared" si="14"/>
        <v>2.61</v>
      </c>
      <c r="Q194" s="15">
        <f>'[1]TCE - ANEXO III - Preencher'!R203</f>
        <v>194.931318681318</v>
      </c>
      <c r="R194" s="15">
        <f>'[1]TCE - ANEXO III - Preencher'!S203</f>
        <v>84.72</v>
      </c>
      <c r="S194" s="16">
        <f t="shared" si="15"/>
        <v>110.21131868131801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1771.3</v>
      </c>
      <c r="Y194" s="15">
        <f>'[1]TCE - ANEXO III - Preencher'!Z203</f>
        <v>0</v>
      </c>
      <c r="Z194" s="16">
        <f t="shared" si="17"/>
        <v>1771.3</v>
      </c>
      <c r="AA194" s="17" t="str">
        <f>IF('[1]TCE - ANEXO III - Preencher'!AB203="","",'[1]TCE - ANEXO III - Preencher'!AB203)</f>
        <v>PISO ENFERMAGEM</v>
      </c>
      <c r="AB194" s="15">
        <f t="shared" si="12"/>
        <v>2363.121048411047</v>
      </c>
    </row>
    <row r="195" spans="1:28" x14ac:dyDescent="0.2">
      <c r="A195" s="8">
        <f>IFERROR(VLOOKUP(B195,'[1]DADOS (OCULTAR)'!$Q$3:$S$133,3,0),"")</f>
        <v>10739225002242</v>
      </c>
      <c r="B195" s="9" t="str">
        <f>'[1]TCE - ANEXO III - Preencher'!C204</f>
        <v>UPA BARRA DE JANGADA - C.G 005/2022</v>
      </c>
      <c r="C195" s="10"/>
      <c r="D195" s="11" t="str">
        <f>'[1]TCE - ANEXO III - Preencher'!E204</f>
        <v>SIMONE DA CRUZ GOUVEIA</v>
      </c>
      <c r="E195" s="9" t="str">
        <f>IF('[1]TCE - ANEXO III - Preencher'!F204="4 - Assistência Odontológica","2 - Outros Profissionais da Saúde",'[1]TCE - ANEXO III - Preencher'!F204)</f>
        <v>1 - Médico</v>
      </c>
      <c r="F195" s="12">
        <f>'[1]TCE - ANEXO III - Preencher'!G204</f>
        <v>225270</v>
      </c>
      <c r="G195" s="13">
        <f>IF('[1]TCE - ANEXO III - Preencher'!H204="","",'[1]TCE - ANEXO III - Preencher'!H204)</f>
        <v>45474</v>
      </c>
      <c r="H195" s="14">
        <f>'[1]TCE - ANEXO III - Preencher'!I204</f>
        <v>0</v>
      </c>
      <c r="I195" s="14">
        <f>'[1]TCE - ANEXO III - Preencher'!J204</f>
        <v>136.84</v>
      </c>
      <c r="J195" s="14">
        <f>'[1]TCE - ANEXO III - Preencher'!K204</f>
        <v>0</v>
      </c>
      <c r="K195" s="15">
        <f>'[1]TCE - ANEXO III - Preencher'!L204</f>
        <v>191.27972972972901</v>
      </c>
      <c r="L195" s="15">
        <f>'[1]TCE - ANEXO III - Preencher'!M204</f>
        <v>1.41</v>
      </c>
      <c r="M195" s="15">
        <f t="shared" si="13"/>
        <v>189.86972972972902</v>
      </c>
      <c r="N195" s="15">
        <f>'[1]TCE - ANEXO III - Preencher'!O204</f>
        <v>2.61</v>
      </c>
      <c r="O195" s="15">
        <f>'[1]TCE - ANEXO III - Preencher'!P204</f>
        <v>0</v>
      </c>
      <c r="P195" s="16">
        <f t="shared" si="14"/>
        <v>2.61</v>
      </c>
      <c r="Q195" s="15">
        <f>'[1]TCE - ANEXO III - Preencher'!R204</f>
        <v>194.931318681318</v>
      </c>
      <c r="R195" s="15">
        <f>'[1]TCE - ANEXO III - Preencher'!S204</f>
        <v>84.72</v>
      </c>
      <c r="S195" s="16">
        <f t="shared" si="15"/>
        <v>110.21131868131801</v>
      </c>
      <c r="T195" s="15">
        <f>'[1]TCE - ANEXO III - Preencher'!U204</f>
        <v>80.95</v>
      </c>
      <c r="U195" s="15">
        <f>'[1]TCE - ANEXO III - Preencher'!V204</f>
        <v>0</v>
      </c>
      <c r="V195" s="16">
        <f t="shared" si="16"/>
        <v>80.95</v>
      </c>
      <c r="W195" s="17" t="str">
        <f>IF('[1]TCE - ANEXO III - Preencher'!X204="","",'[1]TCE - ANEXO III - Preencher'!X204)</f>
        <v>AUXILIO CRECHE</v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>PISO ENFERMAGEM</v>
      </c>
      <c r="AB195" s="15">
        <f t="shared" ref="AB195:AB258" si="18">H195+I195+J195+M195+P195+S195+V195+Z195</f>
        <v>520.48104841104703</v>
      </c>
    </row>
    <row r="196" spans="1:28" x14ac:dyDescent="0.2">
      <c r="A196" s="8">
        <f>IFERROR(VLOOKUP(B196,'[1]DADOS (OCULTAR)'!$Q$3:$S$133,3,0),"")</f>
        <v>10739225002242</v>
      </c>
      <c r="B196" s="9" t="str">
        <f>'[1]TCE - ANEXO III - Preencher'!C205</f>
        <v>UPA BARRA DE JANGADA - C.G 005/2022</v>
      </c>
      <c r="C196" s="10"/>
      <c r="D196" s="11" t="str">
        <f>'[1]TCE - ANEXO III - Preencher'!E205</f>
        <v>SOLANGE ALVES DOS SANTOS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324120</v>
      </c>
      <c r="G196" s="13">
        <f>IF('[1]TCE - ANEXO III - Preencher'!H205="","",'[1]TCE - ANEXO III - Preencher'!H205)</f>
        <v>45474</v>
      </c>
      <c r="H196" s="14">
        <f>'[1]TCE - ANEXO III - Preencher'!I205</f>
        <v>0</v>
      </c>
      <c r="I196" s="14">
        <f>'[1]TCE - ANEXO III - Preencher'!J205</f>
        <v>137.44</v>
      </c>
      <c r="J196" s="14">
        <f>'[1]TCE - ANEXO III - Preencher'!K205</f>
        <v>0</v>
      </c>
      <c r="K196" s="15">
        <f>'[1]TCE - ANEXO III - Preencher'!L205</f>
        <v>191.27972972972901</v>
      </c>
      <c r="L196" s="15">
        <f>'[1]TCE - ANEXO III - Preencher'!M205</f>
        <v>1.41</v>
      </c>
      <c r="M196" s="15">
        <f t="shared" ref="M196:M259" si="19">K196-L196</f>
        <v>189.86972972972902</v>
      </c>
      <c r="N196" s="15">
        <f>'[1]TCE - ANEXO III - Preencher'!O205</f>
        <v>2.61</v>
      </c>
      <c r="O196" s="15">
        <f>'[1]TCE - ANEXO III - Preencher'!P205</f>
        <v>0</v>
      </c>
      <c r="P196" s="16">
        <f t="shared" ref="P196:P259" si="20">N196-O196</f>
        <v>2.61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>PISO ENFERMAGEM</v>
      </c>
      <c r="AB196" s="15">
        <f t="shared" si="18"/>
        <v>329.91972972972906</v>
      </c>
    </row>
    <row r="197" spans="1:28" x14ac:dyDescent="0.2">
      <c r="A197" s="8">
        <f>IFERROR(VLOOKUP(B197,'[1]DADOS (OCULTAR)'!$Q$3:$S$133,3,0),"")</f>
        <v>10739225002242</v>
      </c>
      <c r="B197" s="9" t="str">
        <f>'[1]TCE - ANEXO III - Preencher'!C206</f>
        <v>UPA BARRA DE JANGADA - C.G 005/2022</v>
      </c>
      <c r="C197" s="10"/>
      <c r="D197" s="11" t="str">
        <f>'[1]TCE - ANEXO III - Preencher'!E206</f>
        <v>TATIELE TAIS GOMES DE AGUIAR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>
        <f>'[1]TCE - ANEXO III - Preencher'!G206</f>
        <v>513505</v>
      </c>
      <c r="G197" s="13">
        <f>IF('[1]TCE - ANEXO III - Preencher'!H206="","",'[1]TCE - ANEXO III - Preencher'!H206)</f>
        <v>45474</v>
      </c>
      <c r="H197" s="14">
        <f>'[1]TCE - ANEXO III - Preencher'!I206</f>
        <v>0</v>
      </c>
      <c r="I197" s="14">
        <f>'[1]TCE - ANEXO III - Preencher'!J206</f>
        <v>280.83999999999997</v>
      </c>
      <c r="J197" s="14">
        <f>'[1]TCE - ANEXO III - Preencher'!K206</f>
        <v>0</v>
      </c>
      <c r="K197" s="15">
        <f>'[1]TCE - ANEXO III - Preencher'!L206</f>
        <v>191.27972972972901</v>
      </c>
      <c r="L197" s="15">
        <f>'[1]TCE - ANEXO III - Preencher'!M206</f>
        <v>1.41</v>
      </c>
      <c r="M197" s="15">
        <f t="shared" si="19"/>
        <v>189.86972972972902</v>
      </c>
      <c r="N197" s="15">
        <f>'[1]TCE - ANEXO III - Preencher'!O206</f>
        <v>2.61</v>
      </c>
      <c r="O197" s="15">
        <f>'[1]TCE - ANEXO III - Preencher'!P206</f>
        <v>0</v>
      </c>
      <c r="P197" s="16">
        <f t="shared" si="20"/>
        <v>2.61</v>
      </c>
      <c r="Q197" s="15">
        <f>'[1]TCE - ANEXO III - Preencher'!R206</f>
        <v>194.931318681318</v>
      </c>
      <c r="R197" s="15">
        <f>'[1]TCE - ANEXO III - Preencher'!S206</f>
        <v>84.72</v>
      </c>
      <c r="S197" s="16">
        <f t="shared" si="21"/>
        <v>110.21131868131801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1771.3</v>
      </c>
      <c r="Y197" s="15">
        <f>'[1]TCE - ANEXO III - Preencher'!Z206</f>
        <v>0</v>
      </c>
      <c r="Z197" s="16">
        <f t="shared" si="23"/>
        <v>1771.3</v>
      </c>
      <c r="AA197" s="17" t="str">
        <f>IF('[1]TCE - ANEXO III - Preencher'!AB206="","",'[1]TCE - ANEXO III - Preencher'!AB206)</f>
        <v>PISO ENFERMAGEM</v>
      </c>
      <c r="AB197" s="15">
        <f t="shared" si="18"/>
        <v>2354.831048411047</v>
      </c>
    </row>
    <row r="198" spans="1:28" x14ac:dyDescent="0.2">
      <c r="A198" s="8">
        <f>IFERROR(VLOOKUP(B198,'[1]DADOS (OCULTAR)'!$Q$3:$S$133,3,0),"")</f>
        <v>10739225002242</v>
      </c>
      <c r="B198" s="9" t="str">
        <f>'[1]TCE - ANEXO III - Preencher'!C207</f>
        <v>UPA BARRA DE JANGADA - C.G 005/2022</v>
      </c>
      <c r="C198" s="10"/>
      <c r="D198" s="11" t="str">
        <f>'[1]TCE - ANEXO III - Preencher'!E207</f>
        <v xml:space="preserve">THIAGO LINS DA SILVA 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>
        <f>'[1]TCE - ANEXO III - Preencher'!G207</f>
        <v>322205</v>
      </c>
      <c r="G198" s="13">
        <f>IF('[1]TCE - ANEXO III - Preencher'!H207="","",'[1]TCE - ANEXO III - Preencher'!H207)</f>
        <v>45474</v>
      </c>
      <c r="H198" s="14">
        <f>'[1]TCE - ANEXO III - Preencher'!I207</f>
        <v>0</v>
      </c>
      <c r="I198" s="14">
        <f>'[1]TCE - ANEXO III - Preencher'!J207</f>
        <v>40.659999999999997</v>
      </c>
      <c r="J198" s="14">
        <f>'[1]TCE - ANEXO III - Preencher'!K207</f>
        <v>0</v>
      </c>
      <c r="K198" s="15">
        <f>'[1]TCE - ANEXO III - Preencher'!L207</f>
        <v>191.27972972972901</v>
      </c>
      <c r="L198" s="15">
        <f>'[1]TCE - ANEXO III - Preencher'!M207</f>
        <v>0.42</v>
      </c>
      <c r="M198" s="15">
        <f t="shared" si="19"/>
        <v>190.85972972972903</v>
      </c>
      <c r="N198" s="15">
        <f>'[1]TCE - ANEXO III - Preencher'!O207</f>
        <v>2.61</v>
      </c>
      <c r="O198" s="15">
        <f>'[1]TCE - ANEXO III - Preencher'!P207</f>
        <v>0</v>
      </c>
      <c r="P198" s="16">
        <f t="shared" si="20"/>
        <v>2.61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234.12972972972904</v>
      </c>
    </row>
    <row r="199" spans="1:28" x14ac:dyDescent="0.2">
      <c r="A199" s="8">
        <f>IFERROR(VLOOKUP(B199,'[1]DADOS (OCULTAR)'!$Q$3:$S$133,3,0),"")</f>
        <v>10739225002242</v>
      </c>
      <c r="B199" s="9" t="str">
        <f>'[1]TCE - ANEXO III - Preencher'!C208</f>
        <v>UPA BARRA DE JANGADA - C.G 005/2022</v>
      </c>
      <c r="C199" s="10"/>
      <c r="D199" s="11" t="str">
        <f>'[1]TCE - ANEXO III - Preencher'!E208</f>
        <v xml:space="preserve">TULIO PORTO FERREIRA 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766420</v>
      </c>
      <c r="G199" s="13">
        <f>IF('[1]TCE - ANEXO III - Preencher'!H208="","",'[1]TCE - ANEXO III - Preencher'!H208)</f>
        <v>45474</v>
      </c>
      <c r="H199" s="14">
        <f>'[1]TCE - ANEXO III - Preencher'!I208</f>
        <v>0</v>
      </c>
      <c r="I199" s="14">
        <f>'[1]TCE - ANEXO III - Preencher'!J208</f>
        <v>342.59</v>
      </c>
      <c r="J199" s="14">
        <f>'[1]TCE - ANEXO III - Preencher'!K208</f>
        <v>0</v>
      </c>
      <c r="K199" s="15">
        <f>'[1]TCE - ANEXO III - Preencher'!L208</f>
        <v>191.27972972972901</v>
      </c>
      <c r="L199" s="15">
        <f>'[1]TCE - ANEXO III - Preencher'!M208</f>
        <v>4</v>
      </c>
      <c r="M199" s="15">
        <f t="shared" si="19"/>
        <v>187.27972972972901</v>
      </c>
      <c r="N199" s="15">
        <f>'[1]TCE - ANEXO III - Preencher'!O208</f>
        <v>22.53</v>
      </c>
      <c r="O199" s="15">
        <f>'[1]TCE - ANEXO III - Preencher'!P208</f>
        <v>0</v>
      </c>
      <c r="P199" s="16">
        <f t="shared" si="20"/>
        <v>22.53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>PISO ENFERMAGEM</v>
      </c>
      <c r="AB199" s="15">
        <f t="shared" si="18"/>
        <v>552.39972972972896</v>
      </c>
    </row>
    <row r="200" spans="1:28" x14ac:dyDescent="0.2">
      <c r="A200" s="8">
        <f>IFERROR(VLOOKUP(B200,'[1]DADOS (OCULTAR)'!$Q$3:$S$133,3,0),"")</f>
        <v>10739225002242</v>
      </c>
      <c r="B200" s="9" t="str">
        <f>'[1]TCE - ANEXO III - Preencher'!C209</f>
        <v>UPA BARRA DE JANGADA - C.G 005/2022</v>
      </c>
      <c r="C200" s="10"/>
      <c r="D200" s="11" t="str">
        <f>'[1]TCE - ANEXO III - Preencher'!E209</f>
        <v>VALDIR NEATOR DE FIGUEIREDO SILVA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>
        <f>'[1]TCE - ANEXO III - Preencher'!G209</f>
        <v>422105</v>
      </c>
      <c r="G200" s="13">
        <f>IF('[1]TCE - ANEXO III - Preencher'!H209="","",'[1]TCE - ANEXO III - Preencher'!H209)</f>
        <v>45474</v>
      </c>
      <c r="H200" s="14">
        <f>'[1]TCE - ANEXO III - Preencher'!I209</f>
        <v>0</v>
      </c>
      <c r="I200" s="14">
        <f>'[1]TCE - ANEXO III - Preencher'!J209</f>
        <v>281.01</v>
      </c>
      <c r="J200" s="14">
        <f>'[1]TCE - ANEXO III - Preencher'!K209</f>
        <v>0</v>
      </c>
      <c r="K200" s="15">
        <f>'[1]TCE - ANEXO III - Preencher'!L209</f>
        <v>191.27972972972901</v>
      </c>
      <c r="L200" s="15">
        <f>'[1]TCE - ANEXO III - Preencher'!M209</f>
        <v>2.5099999999999998</v>
      </c>
      <c r="M200" s="15">
        <f t="shared" si="19"/>
        <v>188.76972972972902</v>
      </c>
      <c r="N200" s="15">
        <f>'[1]TCE - ANEXO III - Preencher'!O209</f>
        <v>20.78</v>
      </c>
      <c r="O200" s="15">
        <f>'[1]TCE - ANEXO III - Preencher'!P209</f>
        <v>0</v>
      </c>
      <c r="P200" s="16">
        <f t="shared" si="20"/>
        <v>20.78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490.55972972972904</v>
      </c>
    </row>
    <row r="201" spans="1:28" x14ac:dyDescent="0.2">
      <c r="A201" s="8">
        <f>IFERROR(VLOOKUP(B201,'[1]DADOS (OCULTAR)'!$Q$3:$S$133,3,0),"")</f>
        <v>10739225002242</v>
      </c>
      <c r="B201" s="9" t="str">
        <f>'[1]TCE - ANEXO III - Preencher'!C210</f>
        <v>UPA BARRA DE JANGADA - C.G 005/2022</v>
      </c>
      <c r="C201" s="10"/>
      <c r="D201" s="11" t="str">
        <f>'[1]TCE - ANEXO III - Preencher'!E210</f>
        <v xml:space="preserve">VALMIRES PRISCILA DAS NEVES SILVA DE 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223710</v>
      </c>
      <c r="G201" s="13">
        <f>IF('[1]TCE - ANEXO III - Preencher'!H210="","",'[1]TCE - ANEXO III - Preencher'!H210)</f>
        <v>45474</v>
      </c>
      <c r="H201" s="14">
        <f>'[1]TCE - ANEXO III - Preencher'!I210</f>
        <v>0</v>
      </c>
      <c r="I201" s="14">
        <f>'[1]TCE - ANEXO III - Preencher'!J210</f>
        <v>180.87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2.61</v>
      </c>
      <c r="O201" s="15">
        <f>'[1]TCE - ANEXO III - Preencher'!P210</f>
        <v>0</v>
      </c>
      <c r="P201" s="16">
        <f t="shared" si="20"/>
        <v>2.61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183.48000000000002</v>
      </c>
    </row>
    <row r="202" spans="1:28" x14ac:dyDescent="0.2">
      <c r="A202" s="8">
        <f>IFERROR(VLOOKUP(B202,'[1]DADOS (OCULTAR)'!$Q$3:$S$133,3,0),"")</f>
        <v>10739225002242</v>
      </c>
      <c r="B202" s="9" t="str">
        <f>'[1]TCE - ANEXO III - Preencher'!C211</f>
        <v>UPA BARRA DE JANGADA - C.G 005/2022</v>
      </c>
      <c r="C202" s="10"/>
      <c r="D202" s="11" t="str">
        <f>'[1]TCE - ANEXO III - Preencher'!E211</f>
        <v>VANDREYBSON TEODORO DA SILVA</v>
      </c>
      <c r="E202" s="9" t="str">
        <f>IF('[1]TCE - ANEXO III - Preencher'!F211="4 - Assistência Odontológica","2 - Outros Profissionais da Saúde",'[1]TCE - ANEXO III - Preencher'!F211)</f>
        <v>1 - Médico</v>
      </c>
      <c r="F202" s="12">
        <f>'[1]TCE - ANEXO III - Preencher'!G211</f>
        <v>225125</v>
      </c>
      <c r="G202" s="13">
        <f>IF('[1]TCE - ANEXO III - Preencher'!H211="","",'[1]TCE - ANEXO III - Preencher'!H211)</f>
        <v>45474</v>
      </c>
      <c r="H202" s="14">
        <f>'[1]TCE - ANEXO III - Preencher'!I211</f>
        <v>0</v>
      </c>
      <c r="I202" s="14">
        <f>'[1]TCE - ANEXO III - Preencher'!J211</f>
        <v>75.72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2.61</v>
      </c>
      <c r="O202" s="15">
        <f>'[1]TCE - ANEXO III - Preencher'!P211</f>
        <v>0</v>
      </c>
      <c r="P202" s="16">
        <f t="shared" si="20"/>
        <v>2.61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78.33</v>
      </c>
    </row>
    <row r="203" spans="1:28" x14ac:dyDescent="0.2">
      <c r="A203" s="8">
        <f>IFERROR(VLOOKUP(B203,'[1]DADOS (OCULTAR)'!$Q$3:$S$133,3,0),"")</f>
        <v>10739225002242</v>
      </c>
      <c r="B203" s="9" t="str">
        <f>'[1]TCE - ANEXO III - Preencher'!C212</f>
        <v>UPA BARRA DE JANGADA - C.G 005/2022</v>
      </c>
      <c r="C203" s="10"/>
      <c r="D203" s="11" t="str">
        <f>'[1]TCE - ANEXO III - Preencher'!E212</f>
        <v>VERONICA CAVALCANTI BARBOSA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>
        <f>'[1]TCE - ANEXO III - Preencher'!G212</f>
        <v>411010</v>
      </c>
      <c r="G203" s="13">
        <f>IF('[1]TCE - ANEXO III - Preencher'!H212="","",'[1]TCE - ANEXO III - Preencher'!H212)</f>
        <v>45474</v>
      </c>
      <c r="H203" s="14">
        <f>'[1]TCE - ANEXO III - Preencher'!I212</f>
        <v>0</v>
      </c>
      <c r="I203" s="14">
        <f>'[1]TCE - ANEXO III - Preencher'!J212</f>
        <v>152.16999999999999</v>
      </c>
      <c r="J203" s="14">
        <f>'[1]TCE - ANEXO III - Preencher'!K212</f>
        <v>0</v>
      </c>
      <c r="K203" s="15">
        <f>'[1]TCE - ANEXO III - Preencher'!L212</f>
        <v>191.27972972972901</v>
      </c>
      <c r="L203" s="15">
        <f>'[1]TCE - ANEXO III - Preencher'!M212</f>
        <v>1.41</v>
      </c>
      <c r="M203" s="15">
        <f t="shared" si="19"/>
        <v>189.86972972972902</v>
      </c>
      <c r="N203" s="15">
        <f>'[1]TCE - ANEXO III - Preencher'!O212</f>
        <v>2.61</v>
      </c>
      <c r="O203" s="15">
        <f>'[1]TCE - ANEXO III - Preencher'!P212</f>
        <v>0</v>
      </c>
      <c r="P203" s="16">
        <f t="shared" si="20"/>
        <v>2.61</v>
      </c>
      <c r="Q203" s="15">
        <f>'[1]TCE - ANEXO III - Preencher'!R212</f>
        <v>194.931318681318</v>
      </c>
      <c r="R203" s="15">
        <f>'[1]TCE - ANEXO III - Preencher'!S212</f>
        <v>84.72</v>
      </c>
      <c r="S203" s="16">
        <f t="shared" si="21"/>
        <v>110.21131868131801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>PISO ENFERMAGEM</v>
      </c>
      <c r="AB203" s="15">
        <f t="shared" si="18"/>
        <v>454.86104841104702</v>
      </c>
    </row>
    <row r="204" spans="1:28" x14ac:dyDescent="0.2">
      <c r="A204" s="8">
        <f>IFERROR(VLOOKUP(B204,'[1]DADOS (OCULTAR)'!$Q$3:$S$133,3,0),"")</f>
        <v>10739225002242</v>
      </c>
      <c r="B204" s="9" t="str">
        <f>'[1]TCE - ANEXO III - Preencher'!C213</f>
        <v>UPA BARRA DE JANGADA - C.G 005/2022</v>
      </c>
      <c r="C204" s="10"/>
      <c r="D204" s="11" t="str">
        <f>'[1]TCE - ANEXO III - Preencher'!E213</f>
        <v xml:space="preserve">VICTORIA MARIA PEREIRA DE LIMA 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>
        <f>'[1]TCE - ANEXO III - Preencher'!G213</f>
        <v>317205</v>
      </c>
      <c r="G204" s="13">
        <f>IF('[1]TCE - ANEXO III - Preencher'!H213="","",'[1]TCE - ANEXO III - Preencher'!H213)</f>
        <v>45474</v>
      </c>
      <c r="H204" s="14">
        <f>'[1]TCE - ANEXO III - Preencher'!I213</f>
        <v>0</v>
      </c>
      <c r="I204" s="14">
        <f>'[1]TCE - ANEXO III - Preencher'!J213</f>
        <v>388.02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2.61</v>
      </c>
      <c r="O204" s="15">
        <f>'[1]TCE - ANEXO III - Preencher'!P213</f>
        <v>0</v>
      </c>
      <c r="P204" s="16">
        <f t="shared" si="20"/>
        <v>2.61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390.63</v>
      </c>
    </row>
    <row r="205" spans="1:28" x14ac:dyDescent="0.2">
      <c r="A205" s="8">
        <f>IFERROR(VLOOKUP(B205,'[1]DADOS (OCULTAR)'!$Q$3:$S$133,3,0),"")</f>
        <v>10739225002242</v>
      </c>
      <c r="B205" s="9" t="str">
        <f>'[1]TCE - ANEXO III - Preencher'!C214</f>
        <v>UPA BARRA DE JANGADA - C.G 005/2022</v>
      </c>
      <c r="C205" s="10"/>
      <c r="D205" s="11" t="str">
        <f>'[1]TCE - ANEXO III - Preencher'!E214</f>
        <v>VICTORIA STAHLHOFER KONZE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>
        <f>'[1]TCE - ANEXO III - Preencher'!G214</f>
        <v>322605</v>
      </c>
      <c r="G205" s="13">
        <f>IF('[1]TCE - ANEXO III - Preencher'!H214="","",'[1]TCE - ANEXO III - Preencher'!H214)</f>
        <v>45474</v>
      </c>
      <c r="H205" s="14">
        <f>'[1]TCE - ANEXO III - Preencher'!I214</f>
        <v>0</v>
      </c>
      <c r="I205" s="14">
        <f>'[1]TCE - ANEXO III - Preencher'!J214</f>
        <v>493.33</v>
      </c>
      <c r="J205" s="14">
        <f>'[1]TCE - ANEXO III - Preencher'!K214</f>
        <v>0</v>
      </c>
      <c r="K205" s="15">
        <f>'[1]TCE - ANEXO III - Preencher'!L214</f>
        <v>191.27972972972901</v>
      </c>
      <c r="L205" s="15">
        <f>'[1]TCE - ANEXO III - Preencher'!M214</f>
        <v>4</v>
      </c>
      <c r="M205" s="15">
        <f t="shared" si="19"/>
        <v>187.27972972972901</v>
      </c>
      <c r="N205" s="15">
        <f>'[1]TCE - ANEXO III - Preencher'!O214</f>
        <v>22.53</v>
      </c>
      <c r="O205" s="15">
        <f>'[1]TCE - ANEXO III - Preencher'!P214</f>
        <v>0</v>
      </c>
      <c r="P205" s="16">
        <f t="shared" si="20"/>
        <v>22.53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703.13972972972897</v>
      </c>
    </row>
    <row r="206" spans="1:28" x14ac:dyDescent="0.2">
      <c r="A206" s="8">
        <f>IFERROR(VLOOKUP(B206,'[1]DADOS (OCULTAR)'!$Q$3:$S$133,3,0),"")</f>
        <v>10739225002242</v>
      </c>
      <c r="B206" s="9" t="str">
        <f>'[1]TCE - ANEXO III - Preencher'!C215</f>
        <v>UPA BARRA DE JANGADA - C.G 005/2022</v>
      </c>
      <c r="C206" s="10"/>
      <c r="D206" s="11" t="str">
        <f>'[1]TCE - ANEXO III - Preencher'!E215</f>
        <v>VIVIAN KELLY MENEZES DA SILVA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223505</v>
      </c>
      <c r="G206" s="13">
        <f>IF('[1]TCE - ANEXO III - Preencher'!H215="","",'[1]TCE - ANEXO III - Preencher'!H215)</f>
        <v>45474</v>
      </c>
      <c r="H206" s="14">
        <f>'[1]TCE - ANEXO III - Preencher'!I215</f>
        <v>0</v>
      </c>
      <c r="I206" s="14">
        <f>'[1]TCE - ANEXO III - Preencher'!J215</f>
        <v>13.26</v>
      </c>
      <c r="J206" s="14">
        <f>'[1]TCE - ANEXO III - Preencher'!K215</f>
        <v>0</v>
      </c>
      <c r="K206" s="15">
        <f>'[1]TCE - ANEXO III - Preencher'!L215</f>
        <v>191.27972972972901</v>
      </c>
      <c r="L206" s="15">
        <f>'[1]TCE - ANEXO III - Preencher'!M215</f>
        <v>0.66</v>
      </c>
      <c r="M206" s="15">
        <f t="shared" si="19"/>
        <v>190.61972972972902</v>
      </c>
      <c r="N206" s="15">
        <f>'[1]TCE - ANEXO III - Preencher'!O215</f>
        <v>2.61</v>
      </c>
      <c r="O206" s="15">
        <f>'[1]TCE - ANEXO III - Preencher'!P215</f>
        <v>0</v>
      </c>
      <c r="P206" s="16">
        <f t="shared" si="20"/>
        <v>2.61</v>
      </c>
      <c r="Q206" s="15">
        <f>'[1]TCE - ANEXO III - Preencher'!R215</f>
        <v>194.931318681318</v>
      </c>
      <c r="R206" s="15">
        <f>'[1]TCE - ANEXO III - Preencher'!S215</f>
        <v>39.799999999999997</v>
      </c>
      <c r="S206" s="16">
        <f t="shared" si="21"/>
        <v>155.13131868131802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361.62104841104701</v>
      </c>
    </row>
    <row r="207" spans="1:28" x14ac:dyDescent="0.2">
      <c r="A207" s="8">
        <f>IFERROR(VLOOKUP(B207,'[1]DADOS (OCULTAR)'!$Q$3:$S$133,3,0),"")</f>
        <v>10739225002242</v>
      </c>
      <c r="B207" s="9" t="str">
        <f>'[1]TCE - ANEXO III - Preencher'!C216</f>
        <v>UPA BARRA DE JANGADA - C.G 005/2022</v>
      </c>
      <c r="C207" s="10"/>
      <c r="D207" s="11" t="str">
        <f>'[1]TCE - ANEXO III - Preencher'!E216</f>
        <v>WALLACE JOSE DA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>
        <f>'[1]TCE - ANEXO III - Preencher'!G216</f>
        <v>223505</v>
      </c>
      <c r="G207" s="13">
        <f>IF('[1]TCE - ANEXO III - Preencher'!H216="","",'[1]TCE - ANEXO III - Preencher'!H216)</f>
        <v>45474</v>
      </c>
      <c r="H207" s="14">
        <f>'[1]TCE - ANEXO III - Preencher'!I216</f>
        <v>0</v>
      </c>
      <c r="I207" s="14">
        <f>'[1]TCE - ANEXO III - Preencher'!J216</f>
        <v>271.33999999999997</v>
      </c>
      <c r="J207" s="14">
        <f>'[1]TCE - ANEXO III - Preencher'!K216</f>
        <v>0</v>
      </c>
      <c r="K207" s="15">
        <f>'[1]TCE - ANEXO III - Preencher'!L216</f>
        <v>191.27972972972901</v>
      </c>
      <c r="L207" s="15">
        <f>'[1]TCE - ANEXO III - Preencher'!M216</f>
        <v>2.33</v>
      </c>
      <c r="M207" s="15">
        <f t="shared" si="19"/>
        <v>188.949729729729</v>
      </c>
      <c r="N207" s="15">
        <f>'[1]TCE - ANEXO III - Preencher'!O216</f>
        <v>2.61</v>
      </c>
      <c r="O207" s="15">
        <f>'[1]TCE - ANEXO III - Preencher'!P216</f>
        <v>0</v>
      </c>
      <c r="P207" s="16">
        <f t="shared" si="20"/>
        <v>2.61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462.89972972972896</v>
      </c>
    </row>
    <row r="208" spans="1:28" x14ac:dyDescent="0.2">
      <c r="A208" s="8">
        <f>IFERROR(VLOOKUP(B208,'[1]DADOS (OCULTAR)'!$Q$3:$S$133,3,0),"")</f>
        <v>10739225002242</v>
      </c>
      <c r="B208" s="9" t="str">
        <f>'[1]TCE - ANEXO III - Preencher'!C217</f>
        <v>UPA BARRA DE JANGADA - C.G 005/2022</v>
      </c>
      <c r="C208" s="10"/>
      <c r="D208" s="11" t="str">
        <f>'[1]TCE - ANEXO III - Preencher'!E217</f>
        <v>WARRLA SOUZA DA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>
        <f>'[1]TCE - ANEXO III - Preencher'!G217</f>
        <v>223505</v>
      </c>
      <c r="G208" s="13">
        <f>IF('[1]TCE - ANEXO III - Preencher'!H217="","",'[1]TCE - ANEXO III - Preencher'!H217)</f>
        <v>45474</v>
      </c>
      <c r="H208" s="14">
        <f>'[1]TCE - ANEXO III - Preencher'!I217</f>
        <v>0</v>
      </c>
      <c r="I208" s="14">
        <f>'[1]TCE - ANEXO III - Preencher'!J217</f>
        <v>156.30000000000001</v>
      </c>
      <c r="J208" s="14">
        <f>'[1]TCE - ANEXO III - Preencher'!K217</f>
        <v>0</v>
      </c>
      <c r="K208" s="15">
        <f>'[1]TCE - ANEXO III - Preencher'!L217</f>
        <v>191.27972972972901</v>
      </c>
      <c r="L208" s="15">
        <f>'[1]TCE - ANEXO III - Preencher'!M217</f>
        <v>1.41</v>
      </c>
      <c r="M208" s="15">
        <f t="shared" si="19"/>
        <v>189.86972972972902</v>
      </c>
      <c r="N208" s="15">
        <f>'[1]TCE - ANEXO III - Preencher'!O217</f>
        <v>2.61</v>
      </c>
      <c r="O208" s="15">
        <f>'[1]TCE - ANEXO III - Preencher'!P217</f>
        <v>0</v>
      </c>
      <c r="P208" s="16">
        <f t="shared" si="20"/>
        <v>2.61</v>
      </c>
      <c r="Q208" s="15">
        <f>'[1]TCE - ANEXO III - Preencher'!R217</f>
        <v>194.931318681318</v>
      </c>
      <c r="R208" s="15">
        <f>'[1]TCE - ANEXO III - Preencher'!S217</f>
        <v>84.72</v>
      </c>
      <c r="S208" s="16">
        <f t="shared" si="21"/>
        <v>110.21131868131801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458.99104841104707</v>
      </c>
    </row>
    <row r="209" spans="1:28" x14ac:dyDescent="0.2">
      <c r="A209" s="8">
        <f>IFERROR(VLOOKUP(B209,'[1]DADOS (OCULTAR)'!$Q$3:$S$133,3,0),"")</f>
        <v>10739225002242</v>
      </c>
      <c r="B209" s="9" t="str">
        <f>'[1]TCE - ANEXO III - Preencher'!C218</f>
        <v>UPA BARRA DE JANGADA - C.G 005/2022</v>
      </c>
      <c r="C209" s="10"/>
      <c r="D209" s="11" t="str">
        <f>'[1]TCE - ANEXO III - Preencher'!E218</f>
        <v>WASHINGTON ALVES DE SOUZA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>
        <f>'[1]TCE - ANEXO III - Preencher'!G218</f>
        <v>223505</v>
      </c>
      <c r="G209" s="13">
        <f>IF('[1]TCE - ANEXO III - Preencher'!H218="","",'[1]TCE - ANEXO III - Preencher'!H218)</f>
        <v>45474</v>
      </c>
      <c r="H209" s="14">
        <f>'[1]TCE - ANEXO III - Preencher'!I218</f>
        <v>0</v>
      </c>
      <c r="I209" s="14">
        <f>'[1]TCE - ANEXO III - Preencher'!J218</f>
        <v>147.82</v>
      </c>
      <c r="J209" s="14">
        <f>'[1]TCE - ANEXO III - Preencher'!K218</f>
        <v>0</v>
      </c>
      <c r="K209" s="15">
        <f>'[1]TCE - ANEXO III - Preencher'!L218</f>
        <v>191.27972972972901</v>
      </c>
      <c r="L209" s="15">
        <f>'[1]TCE - ANEXO III - Preencher'!M218</f>
        <v>1.41</v>
      </c>
      <c r="M209" s="15">
        <f t="shared" si="19"/>
        <v>189.86972972972902</v>
      </c>
      <c r="N209" s="15">
        <f>'[1]TCE - ANEXO III - Preencher'!O218</f>
        <v>2.61</v>
      </c>
      <c r="O209" s="15">
        <f>'[1]TCE - ANEXO III - Preencher'!P218</f>
        <v>0</v>
      </c>
      <c r="P209" s="16">
        <f t="shared" si="20"/>
        <v>2.61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340.29972972972905</v>
      </c>
    </row>
    <row r="210" spans="1:28" x14ac:dyDescent="0.2">
      <c r="A210" s="8">
        <f>IFERROR(VLOOKUP(B210,'[1]DADOS (OCULTAR)'!$Q$3:$S$133,3,0),"")</f>
        <v>10739225002242</v>
      </c>
      <c r="B210" s="9" t="str">
        <f>'[1]TCE - ANEXO III - Preencher'!C219</f>
        <v>UPA BARRA DE JANGADA - C.G 005/2022</v>
      </c>
      <c r="C210" s="10"/>
      <c r="D210" s="11" t="str">
        <f>'[1]TCE - ANEXO III - Preencher'!E219</f>
        <v>WILLIANY CARVALHO DA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223505</v>
      </c>
      <c r="G210" s="13">
        <f>IF('[1]TCE - ANEXO III - Preencher'!H219="","",'[1]TCE - ANEXO III - Preencher'!H219)</f>
        <v>45474</v>
      </c>
      <c r="H210" s="14">
        <f>'[1]TCE - ANEXO III - Preencher'!I219</f>
        <v>0</v>
      </c>
      <c r="I210" s="14">
        <f>'[1]TCE - ANEXO III - Preencher'!J219</f>
        <v>292.54000000000002</v>
      </c>
      <c r="J210" s="14">
        <f>'[1]TCE - ANEXO III - Preencher'!K219</f>
        <v>0</v>
      </c>
      <c r="K210" s="15">
        <f>'[1]TCE - ANEXO III - Preencher'!L219</f>
        <v>191.27972972972901</v>
      </c>
      <c r="L210" s="15">
        <f>'[1]TCE - ANEXO III - Preencher'!M219</f>
        <v>1.41</v>
      </c>
      <c r="M210" s="15">
        <f t="shared" si="19"/>
        <v>189.86972972972902</v>
      </c>
      <c r="N210" s="15">
        <f>'[1]TCE - ANEXO III - Preencher'!O219</f>
        <v>2.61</v>
      </c>
      <c r="O210" s="15">
        <f>'[1]TCE - ANEXO III - Preencher'!P219</f>
        <v>0</v>
      </c>
      <c r="P210" s="16">
        <f t="shared" si="20"/>
        <v>2.61</v>
      </c>
      <c r="Q210" s="15">
        <f>'[1]TCE - ANEXO III - Preencher'!R219</f>
        <v>194.931318681318</v>
      </c>
      <c r="R210" s="15">
        <f>'[1]TCE - ANEXO III - Preencher'!S219</f>
        <v>84.72</v>
      </c>
      <c r="S210" s="16">
        <f t="shared" si="21"/>
        <v>110.21131868131801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1771.3</v>
      </c>
      <c r="Y210" s="15">
        <f>'[1]TCE - ANEXO III - Preencher'!Z219</f>
        <v>0</v>
      </c>
      <c r="Z210" s="16">
        <f t="shared" si="23"/>
        <v>1771.3</v>
      </c>
      <c r="AA210" s="17" t="str">
        <f>IF('[1]TCE - ANEXO III - Preencher'!AB219="","",'[1]TCE - ANEXO III - Preencher'!AB219)</f>
        <v>PISO ENFERMAGEM</v>
      </c>
      <c r="AB210" s="15">
        <f t="shared" si="18"/>
        <v>2366.5310484110469</v>
      </c>
    </row>
    <row r="211" spans="1:28" x14ac:dyDescent="0.2">
      <c r="A211" s="8">
        <f>IFERROR(VLOOKUP(B211,'[1]DADOS (OCULTAR)'!$Q$3:$S$133,3,0),"")</f>
        <v>10739225002242</v>
      </c>
      <c r="B211" s="9" t="str">
        <f>'[1]TCE - ANEXO III - Preencher'!C220</f>
        <v>UPA BARRA DE JANGADA - C.G 005/2022</v>
      </c>
      <c r="C211" s="10"/>
      <c r="D211" s="11" t="str">
        <f>'[1]TCE - ANEXO III - Preencher'!E220</f>
        <v>YAMONIKE RAYANNE VICENTE CABRAL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>
        <f>'[1]TCE - ANEXO III - Preencher'!G220</f>
        <v>223505</v>
      </c>
      <c r="G211" s="13">
        <f>IF('[1]TCE - ANEXO III - Preencher'!H220="","",'[1]TCE - ANEXO III - Preencher'!H220)</f>
        <v>45474</v>
      </c>
      <c r="H211" s="14">
        <f>'[1]TCE - ANEXO III - Preencher'!I220</f>
        <v>0</v>
      </c>
      <c r="I211" s="14">
        <f>'[1]TCE - ANEXO III - Preencher'!J220</f>
        <v>389.89</v>
      </c>
      <c r="J211" s="14">
        <f>'[1]TCE - ANEXO III - Preencher'!K220</f>
        <v>0</v>
      </c>
      <c r="K211" s="15">
        <f>'[1]TCE - ANEXO III - Preencher'!L220</f>
        <v>191.27972972972901</v>
      </c>
      <c r="L211" s="15">
        <f>'[1]TCE - ANEXO III - Preencher'!M220</f>
        <v>1.86</v>
      </c>
      <c r="M211" s="15">
        <f t="shared" si="19"/>
        <v>189.419729729729</v>
      </c>
      <c r="N211" s="15">
        <f>'[1]TCE - ANEXO III - Preencher'!O220</f>
        <v>3.31</v>
      </c>
      <c r="O211" s="15">
        <f>'[1]TCE - ANEXO III - Preencher'!P220</f>
        <v>0</v>
      </c>
      <c r="P211" s="16">
        <f t="shared" si="20"/>
        <v>3.31</v>
      </c>
      <c r="Q211" s="15">
        <f>'[1]TCE - ANEXO III - Preencher'!R220</f>
        <v>194.931318681318</v>
      </c>
      <c r="R211" s="15">
        <f>'[1]TCE - ANEXO III - Preencher'!S220</f>
        <v>111.54</v>
      </c>
      <c r="S211" s="16">
        <f t="shared" si="21"/>
        <v>83.391318681317998</v>
      </c>
      <c r="T211" s="15">
        <f>'[1]TCE - ANEXO III - Preencher'!U220</f>
        <v>120.26</v>
      </c>
      <c r="U211" s="15">
        <f>'[1]TCE - ANEXO III - Preencher'!V220</f>
        <v>0</v>
      </c>
      <c r="V211" s="16">
        <f t="shared" si="22"/>
        <v>120.26</v>
      </c>
      <c r="W211" s="17" t="str">
        <f>IF('[1]TCE - ANEXO III - Preencher'!X220="","",'[1]TCE - ANEXO III - Preencher'!X220)</f>
        <v>AUXILIO CRECHE</v>
      </c>
      <c r="X211" s="15">
        <f>'[1]TCE - ANEXO III - Preencher'!Y220</f>
        <v>2565.4700000000003</v>
      </c>
      <c r="Y211" s="15">
        <f>'[1]TCE - ANEXO III - Preencher'!Z220</f>
        <v>0</v>
      </c>
      <c r="Z211" s="16">
        <f t="shared" si="23"/>
        <v>2565.4700000000003</v>
      </c>
      <c r="AA211" s="17" t="str">
        <f>IF('[1]TCE - ANEXO III - Preencher'!AB220="","",'[1]TCE - ANEXO III - Preencher'!AB220)</f>
        <v>PISO ENFERMAGEM</v>
      </c>
      <c r="AB211" s="15">
        <f t="shared" si="18"/>
        <v>3351.7410484110474</v>
      </c>
    </row>
    <row r="212" spans="1:28" x14ac:dyDescent="0.2">
      <c r="A212" s="8">
        <f>IFERROR(VLOOKUP(B212,'[1]DADOS (OCULTAR)'!$Q$3:$S$133,3,0),"")</f>
        <v>10739225002242</v>
      </c>
      <c r="B212" s="9" t="str">
        <f>'[1]TCE - ANEXO III - Preencher'!C221</f>
        <v>UPA BARRA DE JANGADA - C.G 005/2022</v>
      </c>
      <c r="C212" s="10"/>
      <c r="D212" s="11" t="str">
        <f>'[1]TCE - ANEXO III - Preencher'!E221</f>
        <v>YVAN REIS DA SILVA ENTO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>
        <f>'[1]TCE - ANEXO III - Preencher'!G221</f>
        <v>223505</v>
      </c>
      <c r="G212" s="13">
        <f>IF('[1]TCE - ANEXO III - Preencher'!H221="","",'[1]TCE - ANEXO III - Preencher'!H221)</f>
        <v>45474</v>
      </c>
      <c r="H212" s="14">
        <f>'[1]TCE - ANEXO III - Preencher'!I221</f>
        <v>0</v>
      </c>
      <c r="I212" s="14">
        <f>'[1]TCE - ANEXO III - Preencher'!J221</f>
        <v>342.59</v>
      </c>
      <c r="J212" s="14">
        <f>'[1]TCE - ANEXO III - Preencher'!K221</f>
        <v>0</v>
      </c>
      <c r="K212" s="15">
        <f>'[1]TCE - ANEXO III - Preencher'!L221</f>
        <v>191.27972972972901</v>
      </c>
      <c r="L212" s="15">
        <f>'[1]TCE - ANEXO III - Preencher'!M221</f>
        <v>4</v>
      </c>
      <c r="M212" s="15">
        <f t="shared" si="19"/>
        <v>187.27972972972901</v>
      </c>
      <c r="N212" s="15">
        <f>'[1]TCE - ANEXO III - Preencher'!O221</f>
        <v>22.53</v>
      </c>
      <c r="O212" s="15">
        <f>'[1]TCE - ANEXO III - Preencher'!P221</f>
        <v>0</v>
      </c>
      <c r="P212" s="16">
        <f t="shared" si="20"/>
        <v>22.53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>PISO ENFERMAGEM</v>
      </c>
      <c r="AB212" s="15">
        <f t="shared" si="18"/>
        <v>552.39972972972896</v>
      </c>
    </row>
    <row r="213" spans="1:28" x14ac:dyDescent="0.2">
      <c r="A213" s="8">
        <f>IFERROR(VLOOKUP(B213,'[1]DADOS (OCULTAR)'!$Q$3:$S$133,3,0),"")</f>
        <v>10739225002242</v>
      </c>
      <c r="B213" s="9" t="str">
        <f>'[1]TCE - ANEXO III - Preencher'!C222</f>
        <v>UPA BARRA DE JANGADA - C.G 005/2022</v>
      </c>
      <c r="C213" s="10"/>
      <c r="D213" s="11" t="str">
        <f>'[1]TCE - ANEXO III - Preencher'!E222</f>
        <v>ZENAIDE GOMES DA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>
        <f>'[1]TCE - ANEXO III - Preencher'!G222</f>
        <v>223505</v>
      </c>
      <c r="G213" s="13">
        <f>IF('[1]TCE - ANEXO III - Preencher'!H222="","",'[1]TCE - ANEXO III - Preencher'!H222)</f>
        <v>45474</v>
      </c>
      <c r="H213" s="14">
        <f>'[1]TCE - ANEXO III - Preencher'!I222</f>
        <v>0</v>
      </c>
      <c r="I213" s="14">
        <f>'[1]TCE - ANEXO III - Preencher'!J222</f>
        <v>128.96</v>
      </c>
      <c r="J213" s="14">
        <f>'[1]TCE - ANEXO III - Preencher'!K222</f>
        <v>0</v>
      </c>
      <c r="K213" s="15">
        <f>'[1]TCE - ANEXO III - Preencher'!L222</f>
        <v>191.27972972972901</v>
      </c>
      <c r="L213" s="15">
        <f>'[1]TCE - ANEXO III - Preencher'!M222</f>
        <v>1.41</v>
      </c>
      <c r="M213" s="15">
        <f t="shared" si="19"/>
        <v>189.86972972972902</v>
      </c>
      <c r="N213" s="15">
        <f>'[1]TCE - ANEXO III - Preencher'!O222</f>
        <v>2.61</v>
      </c>
      <c r="O213" s="15">
        <f>'[1]TCE - ANEXO III - Preencher'!P222</f>
        <v>0</v>
      </c>
      <c r="P213" s="16">
        <f t="shared" si="20"/>
        <v>2.61</v>
      </c>
      <c r="Q213" s="15">
        <f>'[1]TCE - ANEXO III - Preencher'!R222</f>
        <v>194.931318681318</v>
      </c>
      <c r="R213" s="15">
        <f>'[1]TCE - ANEXO III - Preencher'!S222</f>
        <v>84.72</v>
      </c>
      <c r="S213" s="16">
        <f t="shared" si="21"/>
        <v>110.21131868131801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>PISO ENFERMAGEM</v>
      </c>
      <c r="AB213" s="15">
        <f t="shared" si="18"/>
        <v>431.65104841104704</v>
      </c>
    </row>
    <row r="214" spans="1:28" x14ac:dyDescent="0.2">
      <c r="A214" s="8" t="str">
        <f>IFERROR(VLOOKUP(B214,'[1]DADOS (OCULTAR)'!$Q$3:$S$133,3,0),"")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Isaias</dc:creator>
  <cp:lastModifiedBy>Pedro Isaias</cp:lastModifiedBy>
  <dcterms:created xsi:type="dcterms:W3CDTF">2024-08-22T17:36:57Z</dcterms:created>
  <dcterms:modified xsi:type="dcterms:W3CDTF">2024-08-22T17:37:16Z</dcterms:modified>
</cp:coreProperties>
</file>