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027D5E4F-7453-453E-8DFD-6D553C1A7C12}" xr6:coauthVersionLast="47" xr6:coauthVersionMax="47" xr10:uidLastSave="{00000000-0000-0000-0000-000000000000}"/>
  <bookViews>
    <workbookView xWindow="-120" yWindow="-120" windowWidth="21840" windowHeight="13140" xr2:uid="{E8B39A0F-4863-4FC9-91C6-DEADF701A73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<sst xmlns="http://schemas.openxmlformats.org/spreadsheetml/2006/main" count="12" uniqueCount="12">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</sst>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3.12 - Material Hospitalar</v>
          </cell>
          <cell r="F11">
            <v>30848237000198</v>
          </cell>
          <cell r="G11" t="str">
            <v>PH COMERCIO DE PRODUTOS MEDICOS HOSPITAL</v>
          </cell>
          <cell r="H11" t="str">
            <v>B</v>
          </cell>
          <cell r="I11" t="str">
            <v>S</v>
          </cell>
          <cell r="J11" t="str">
            <v>000009323</v>
          </cell>
          <cell r="K11">
            <v>44628</v>
          </cell>
          <cell r="L11" t="str">
            <v>26220330848237000198550010000093231522800413</v>
          </cell>
          <cell r="M11" t="str">
            <v>26 -  Pernambuco</v>
          </cell>
          <cell r="N11">
            <v>590.70000000000005</v>
          </cell>
        </row>
        <row r="12">
          <cell r="C12" t="str">
            <v>UPA BARRA DE JANGADA - C.G 005/2022</v>
          </cell>
          <cell r="E12" t="str">
            <v>3.12 - Material Hospitalar</v>
          </cell>
          <cell r="F12">
            <v>58426628000990</v>
          </cell>
          <cell r="G12" t="str">
            <v>SAMTRONIC INDUSTRIA E COM</v>
          </cell>
          <cell r="H12" t="str">
            <v>B</v>
          </cell>
          <cell r="I12" t="str">
            <v>S</v>
          </cell>
          <cell r="J12" t="str">
            <v>000000135</v>
          </cell>
          <cell r="K12">
            <v>44630</v>
          </cell>
          <cell r="L12" t="str">
            <v>26220358426628000990550010000001351385507245</v>
          </cell>
          <cell r="M12" t="str">
            <v>26 -  Pernambuco</v>
          </cell>
          <cell r="N12">
            <v>18950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546859</v>
          </cell>
          <cell r="K13">
            <v>44635</v>
          </cell>
          <cell r="L13" t="str">
            <v>26220310779833000156550010005468591100405238</v>
          </cell>
          <cell r="M13" t="str">
            <v>26 -  Pernambuco</v>
          </cell>
          <cell r="N13">
            <v>949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9607807000161</v>
          </cell>
          <cell r="G14" t="str">
            <v>INJEFARMA C E S DIST LTDA</v>
          </cell>
          <cell r="H14" t="str">
            <v>B</v>
          </cell>
          <cell r="I14" t="str">
            <v>S</v>
          </cell>
          <cell r="J14" t="str">
            <v>000019370</v>
          </cell>
          <cell r="K14">
            <v>44645</v>
          </cell>
          <cell r="L14" t="str">
            <v>26220309607807000161550010000193701145499350</v>
          </cell>
          <cell r="M14" t="str">
            <v>26 -  Pernambuco</v>
          </cell>
          <cell r="N14">
            <v>736.2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10739225002242</v>
          </cell>
          <cell r="G15" t="str">
            <v>ULTRAMEGA DISTRIBUIDORA HOSPITALAR LTDA</v>
          </cell>
          <cell r="H15" t="str">
            <v>B</v>
          </cell>
          <cell r="I15" t="str">
            <v>S</v>
          </cell>
          <cell r="J15" t="str">
            <v>00151097</v>
          </cell>
          <cell r="K15">
            <v>44645</v>
          </cell>
          <cell r="L15" t="str">
            <v>26220321596736000144550010001510971001559590</v>
          </cell>
          <cell r="M15" t="str">
            <v>26 -  Pernambuco</v>
          </cell>
          <cell r="N15">
            <v>2047.2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000547660</v>
          </cell>
          <cell r="K16">
            <v>44645</v>
          </cell>
          <cell r="L16" t="str">
            <v>26220310779833000156550010005476601114510157</v>
          </cell>
          <cell r="M16" t="str">
            <v>26 -  Pernambuco</v>
          </cell>
          <cell r="N16">
            <v>452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11449180000290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00003901</v>
          </cell>
          <cell r="K17">
            <v>44645</v>
          </cell>
          <cell r="L17" t="str">
            <v>26220311449180000290550010000039011000048627</v>
          </cell>
          <cell r="M17" t="str">
            <v>26 -  Pernambuco</v>
          </cell>
          <cell r="N17">
            <v>342.78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000012932</v>
          </cell>
          <cell r="K18">
            <v>44645</v>
          </cell>
          <cell r="L18" t="str">
            <v>26220308674752000301550010000129321301235092</v>
          </cell>
          <cell r="M18" t="str">
            <v>26 -  Pernambuco</v>
          </cell>
          <cell r="N18">
            <v>128.52000000000001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546017</v>
          </cell>
          <cell r="K19">
            <v>44623</v>
          </cell>
          <cell r="L19" t="str">
            <v>26220310779833000156550010005460171110342413</v>
          </cell>
          <cell r="M19" t="str">
            <v>26 -  Pernambuco</v>
          </cell>
          <cell r="N19">
            <v>2500</v>
          </cell>
        </row>
        <row r="20">
          <cell r="C20" t="str">
            <v>UPA BARRA DE JANGADA - C.G 005/2022</v>
          </cell>
          <cell r="E20" t="str">
            <v>3.4 - Material Farmacológico</v>
          </cell>
          <cell r="F20">
            <v>67729178000491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1544512</v>
          </cell>
          <cell r="K20">
            <v>44617</v>
          </cell>
          <cell r="L20" t="str">
            <v>35220267729178000491550010015445121884671222</v>
          </cell>
          <cell r="M20" t="str">
            <v>35 -  São Paulo</v>
          </cell>
          <cell r="N20">
            <v>6005.33</v>
          </cell>
        </row>
        <row r="21">
          <cell r="C21" t="str">
            <v>UPA BARRA DE JANGADA - C.G 005/2022</v>
          </cell>
          <cell r="E21" t="str">
            <v>3.4 - Material Farmacológico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000126230</v>
          </cell>
          <cell r="K21">
            <v>44628</v>
          </cell>
          <cell r="L21" t="str">
            <v>26220308674752000140550010001262301092001700</v>
          </cell>
          <cell r="M21" t="str">
            <v>26 -  Pernambuco</v>
          </cell>
          <cell r="N21">
            <v>1072.04</v>
          </cell>
        </row>
        <row r="22">
          <cell r="C22" t="str">
            <v>UPA BARRA DE JANGADA - C.G 005/2022</v>
          </cell>
          <cell r="E22" t="str">
            <v>3.4 - Material Farmacológico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000126303</v>
          </cell>
          <cell r="K22">
            <v>44628</v>
          </cell>
          <cell r="L22" t="str">
            <v>26220308674752000140550010001263031184021900</v>
          </cell>
          <cell r="M22" t="str">
            <v>26 -  Pernambuco</v>
          </cell>
          <cell r="N22">
            <v>426.4</v>
          </cell>
        </row>
        <row r="23">
          <cell r="C23" t="str">
            <v>UPA BARRA DE JANGADA - C.G 005/2022</v>
          </cell>
          <cell r="E23" t="str">
            <v>3.4 - Material Farmacológico</v>
          </cell>
          <cell r="F23">
            <v>7484373000124</v>
          </cell>
          <cell r="G23" t="str">
            <v>UNI HOSPITALAR LTDA</v>
          </cell>
          <cell r="H23" t="str">
            <v>B</v>
          </cell>
          <cell r="I23" t="str">
            <v>S</v>
          </cell>
          <cell r="J23" t="str">
            <v>000142048</v>
          </cell>
          <cell r="K23">
            <v>44629</v>
          </cell>
          <cell r="L23" t="str">
            <v>26220307484373000124550010001420481001084474</v>
          </cell>
          <cell r="M23" t="str">
            <v>26 -  Pernambuco</v>
          </cell>
          <cell r="N23">
            <v>1225</v>
          </cell>
        </row>
        <row r="24">
          <cell r="C24" t="str">
            <v>UPA BARRA DE JANGADA - C.G 005/2022</v>
          </cell>
          <cell r="E24" t="str">
            <v>3.4 - Material Farmacológico</v>
          </cell>
          <cell r="F24">
            <v>21381761000100</v>
          </cell>
          <cell r="G24" t="str">
            <v>SIX DISTRIBUIDORA HOSPITALAR LTDA</v>
          </cell>
          <cell r="H24" t="str">
            <v>B</v>
          </cell>
          <cell r="I24" t="str">
            <v>S</v>
          </cell>
          <cell r="J24" t="str">
            <v>000047527</v>
          </cell>
          <cell r="K24">
            <v>44644</v>
          </cell>
          <cell r="L24" t="str">
            <v>26220321381761000100550010000475271455233927</v>
          </cell>
          <cell r="M24" t="str">
            <v>26 -  Pernambuco</v>
          </cell>
          <cell r="N24">
            <v>1200</v>
          </cell>
        </row>
        <row r="25">
          <cell r="C25" t="str">
            <v>UPA BARRA DE JANGADA - C.G 005/2022</v>
          </cell>
          <cell r="E25" t="str">
            <v>3.4 - Material Farmacológico</v>
          </cell>
          <cell r="F25">
            <v>9007162000126</v>
          </cell>
          <cell r="G25" t="str">
            <v>MAUES LOBATO COM E REP LTDA</v>
          </cell>
          <cell r="H25" t="str">
            <v>B</v>
          </cell>
          <cell r="I25" t="str">
            <v>S</v>
          </cell>
          <cell r="J25" t="str">
            <v>000084955</v>
          </cell>
          <cell r="K25">
            <v>44645</v>
          </cell>
          <cell r="L25" t="str">
            <v>26220309007162000126550010000849551399263394</v>
          </cell>
          <cell r="M25" t="str">
            <v>26 -  Pernambuco</v>
          </cell>
          <cell r="N25">
            <v>2304</v>
          </cell>
        </row>
        <row r="26">
          <cell r="C26" t="str">
            <v>UPA BARRA DE JANGADA - C.G 005/2022</v>
          </cell>
          <cell r="E26" t="str">
            <v>3.4 - Material Farmacológico</v>
          </cell>
          <cell r="F26">
            <v>21596736000144</v>
          </cell>
          <cell r="G26" t="str">
            <v>ULTRAMEGA DISTRIBUIDORA HOSPITALAR LTDA</v>
          </cell>
          <cell r="H26" t="str">
            <v>B</v>
          </cell>
          <cell r="I26" t="str">
            <v>S</v>
          </cell>
          <cell r="J26" t="str">
            <v>00151096</v>
          </cell>
          <cell r="K26">
            <v>44645</v>
          </cell>
          <cell r="L26" t="str">
            <v>26220321596736000144550010001510961001559584</v>
          </cell>
          <cell r="M26" t="str">
            <v>26 -  Pernambuco</v>
          </cell>
          <cell r="N26">
            <v>2343</v>
          </cell>
        </row>
        <row r="27">
          <cell r="C27" t="str">
            <v>UPA BARRA DE JANGADA - C.G 005/2022</v>
          </cell>
          <cell r="E27" t="str">
            <v>3.4 - Material Farmacológico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160159</v>
          </cell>
          <cell r="K27">
            <v>44645</v>
          </cell>
          <cell r="L27" t="str">
            <v>26220312882932000194550010001601591704768242</v>
          </cell>
          <cell r="M27" t="str">
            <v>26 -  Pernambuco</v>
          </cell>
          <cell r="N27">
            <v>3884.9</v>
          </cell>
        </row>
        <row r="28">
          <cell r="C28" t="str">
            <v>UPA BARRA DE JANGADA - C.G 005/2022</v>
          </cell>
          <cell r="E28" t="str">
            <v>3.4 - Material Farmacológico</v>
          </cell>
          <cell r="F28">
            <v>1835769000192</v>
          </cell>
          <cell r="G28" t="str">
            <v>BRAMED MATERIAL CIRURGICO LTDA - EPP</v>
          </cell>
          <cell r="H28" t="str">
            <v>B</v>
          </cell>
          <cell r="I28" t="str">
            <v>S</v>
          </cell>
          <cell r="J28" t="str">
            <v>000018675</v>
          </cell>
          <cell r="K28">
            <v>44645</v>
          </cell>
          <cell r="L28" t="str">
            <v>26220301835769000192550010000186751776970200</v>
          </cell>
          <cell r="M28" t="str">
            <v>26 -  Pernambuco</v>
          </cell>
          <cell r="N28">
            <v>1350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0024377</v>
          </cell>
          <cell r="K29">
            <v>44645</v>
          </cell>
          <cell r="L29" t="str">
            <v>26220367729178000653550010000243771337451310</v>
          </cell>
          <cell r="M29" t="str">
            <v>26 -  Pernambuco</v>
          </cell>
          <cell r="N29">
            <v>7605.8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11563145000117</v>
          </cell>
          <cell r="G30" t="str">
            <v>COMERCIAL MOSTAERT LTDA</v>
          </cell>
          <cell r="H30" t="str">
            <v>B</v>
          </cell>
          <cell r="I30" t="str">
            <v>S</v>
          </cell>
          <cell r="J30" t="str">
            <v>000110255</v>
          </cell>
          <cell r="K30">
            <v>44649</v>
          </cell>
          <cell r="L30" t="str">
            <v>26220311563145000117550010001102551199218453</v>
          </cell>
          <cell r="M30" t="str">
            <v>26 -  Pernambuco</v>
          </cell>
          <cell r="N30">
            <v>1405.09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6065614000138</v>
          </cell>
          <cell r="G31" t="str">
            <v>SUPERMEDICA DISTRIB HOSPITALAR EIRELE</v>
          </cell>
          <cell r="H31" t="str">
            <v>B</v>
          </cell>
          <cell r="I31" t="str">
            <v>S</v>
          </cell>
          <cell r="J31" t="str">
            <v>000169610</v>
          </cell>
          <cell r="K31">
            <v>44645</v>
          </cell>
          <cell r="L31" t="str">
            <v>52220306065614000138550010001696101221707220</v>
          </cell>
          <cell r="M31" t="str">
            <v>52 -  Goiás</v>
          </cell>
          <cell r="N31">
            <v>3452.8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7484373000124</v>
          </cell>
          <cell r="G32" t="str">
            <v>UNI HOSPITALAR LTDA</v>
          </cell>
          <cell r="H32" t="str">
            <v>B</v>
          </cell>
          <cell r="I32" t="str">
            <v>S</v>
          </cell>
          <cell r="J32" t="str">
            <v>143257</v>
          </cell>
          <cell r="K32">
            <v>44648</v>
          </cell>
          <cell r="L32" t="str">
            <v>26220307484373000124550010001432571738249130</v>
          </cell>
          <cell r="M32" t="str">
            <v>26 -  Pernambuco</v>
          </cell>
          <cell r="N32">
            <v>2250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26754510000148</v>
          </cell>
          <cell r="G33" t="str">
            <v>HORUS FARMA DISTRB DE MEDICAMENTOS LTDA</v>
          </cell>
          <cell r="H33" t="str">
            <v>B</v>
          </cell>
          <cell r="I33" t="str">
            <v>S</v>
          </cell>
          <cell r="J33" t="str">
            <v>000003198</v>
          </cell>
          <cell r="K33">
            <v>44648</v>
          </cell>
          <cell r="L33" t="str">
            <v>26220326754510000148550010000031981621059757</v>
          </cell>
          <cell r="M33" t="str">
            <v>26 -  Pernambuco</v>
          </cell>
          <cell r="N33">
            <v>1174</v>
          </cell>
        </row>
        <row r="34">
          <cell r="C34" t="str">
            <v>UPA BARRA DE JANGADA - C.G 005/2022</v>
          </cell>
          <cell r="E34" t="str">
            <v>3.2 - Gás e Outros Materiais Engarrafados</v>
          </cell>
          <cell r="F34">
            <v>24380578002203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167686</v>
          </cell>
          <cell r="K34">
            <v>44609</v>
          </cell>
          <cell r="L34" t="str">
            <v>26220224380578002203552000001676861870940508</v>
          </cell>
          <cell r="M34" t="str">
            <v>26 -  Pernambuco</v>
          </cell>
          <cell r="N34">
            <v>4035.68</v>
          </cell>
        </row>
        <row r="35">
          <cell r="C35" t="str">
            <v>UPA BARRA DE JANGADA - C.G 005/2022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315494</v>
          </cell>
          <cell r="K35">
            <v>44617</v>
          </cell>
          <cell r="L35" t="str">
            <v>26220224380578002041552000003154941871896948</v>
          </cell>
          <cell r="M35" t="str">
            <v>26 -  Pernambuco</v>
          </cell>
          <cell r="N35">
            <v>103.92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2285</v>
          </cell>
          <cell r="K36">
            <v>44628</v>
          </cell>
          <cell r="L36" t="str">
            <v>26220324380578002203550290000022851873109687</v>
          </cell>
          <cell r="M36" t="str">
            <v>26 -  Pernambuco</v>
          </cell>
          <cell r="N36">
            <v>4156.62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315492</v>
          </cell>
          <cell r="K37">
            <v>44617</v>
          </cell>
          <cell r="L37" t="str">
            <v>26220224380578002041552000003154921871896919</v>
          </cell>
          <cell r="M37" t="str">
            <v>26 -  Pernambuco</v>
          </cell>
          <cell r="N37">
            <v>104.92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315493</v>
          </cell>
          <cell r="K38">
            <v>44617</v>
          </cell>
          <cell r="L38" t="str">
            <v>26220224380578002041552000003154931871896924</v>
          </cell>
          <cell r="M38" t="str">
            <v>26 -  Pernambuco</v>
          </cell>
          <cell r="N38">
            <v>211.9</v>
          </cell>
        </row>
        <row r="39">
          <cell r="C39" t="str">
            <v>UPA BARRA DE JANGADA - C.G 005/2022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315494</v>
          </cell>
          <cell r="K39">
            <v>44617</v>
          </cell>
          <cell r="L39" t="str">
            <v>26220224380578002041552000003154941871896948</v>
          </cell>
          <cell r="M39" t="str">
            <v>26 -  Pernambuco</v>
          </cell>
          <cell r="N39">
            <v>104.92</v>
          </cell>
        </row>
        <row r="40">
          <cell r="C40" t="str">
            <v>UPA BARRA DE JANGADA - C.G 005/2022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315495</v>
          </cell>
          <cell r="K40">
            <v>44617</v>
          </cell>
          <cell r="L40" t="str">
            <v>26220224380578002041552000003154951871896953</v>
          </cell>
          <cell r="M40" t="str">
            <v>26 -  Pernambuco</v>
          </cell>
          <cell r="N40">
            <v>69.95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315496</v>
          </cell>
          <cell r="K41">
            <v>44617</v>
          </cell>
          <cell r="L41" t="str">
            <v>26220224380578002041552000003154961871896977</v>
          </cell>
          <cell r="M41" t="str">
            <v>26 -  Pernambuco</v>
          </cell>
          <cell r="N41">
            <v>69.95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315497</v>
          </cell>
          <cell r="K42">
            <v>44617</v>
          </cell>
          <cell r="L42" t="str">
            <v>26220224380578002041552000003154971871896982</v>
          </cell>
          <cell r="M42" t="str">
            <v>26 -  Pernambuco</v>
          </cell>
          <cell r="N42">
            <v>104.92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315498</v>
          </cell>
          <cell r="K43">
            <v>44617</v>
          </cell>
          <cell r="L43" t="str">
            <v>26220224380578002041552000003154981871896998</v>
          </cell>
          <cell r="M43" t="str">
            <v>26 -  Pernambuco</v>
          </cell>
          <cell r="N43">
            <v>106.97</v>
          </cell>
        </row>
        <row r="44">
          <cell r="C44" t="str">
            <v>UPA BARRA DE JANGADA - C.G 005/2022</v>
          </cell>
          <cell r="E44" t="str">
            <v>3.7 - Material de Limpeza e Produtos de Hgienização</v>
          </cell>
          <cell r="F44">
            <v>11024546000107</v>
          </cell>
          <cell r="G44" t="str">
            <v>IRMAOS COSTA SUPERMERCADOS LTDA</v>
          </cell>
          <cell r="H44" t="str">
            <v>B</v>
          </cell>
          <cell r="I44" t="str">
            <v>S</v>
          </cell>
          <cell r="J44" t="str">
            <v>36011</v>
          </cell>
          <cell r="K44">
            <v>44621</v>
          </cell>
          <cell r="L44" t="str">
            <v>26220311024546000107550010000360111144278485</v>
          </cell>
          <cell r="M44" t="str">
            <v>26 -  Pernambuco</v>
          </cell>
          <cell r="N44">
            <v>1863.69</v>
          </cell>
        </row>
        <row r="45">
          <cell r="C45" t="str">
            <v>UPA BARRA DE JANGADA - C.G 005/2022</v>
          </cell>
          <cell r="E45" t="str">
            <v>3.7 - Material de Limpeza e Produtos de Hgienização</v>
          </cell>
          <cell r="F45">
            <v>22006201000139</v>
          </cell>
          <cell r="G45" t="str">
            <v>FORTPEL COMERCIO DE DESCARTAVEIS LTDA</v>
          </cell>
          <cell r="H45" t="str">
            <v>B</v>
          </cell>
          <cell r="I45" t="str">
            <v>S</v>
          </cell>
          <cell r="J45" t="str">
            <v>121698</v>
          </cell>
          <cell r="K45">
            <v>44602</v>
          </cell>
          <cell r="L45" t="str">
            <v>26220222006201000139550000001216981101216980</v>
          </cell>
          <cell r="M45" t="str">
            <v>26 -  Pernambuco</v>
          </cell>
          <cell r="N45">
            <v>372</v>
          </cell>
        </row>
        <row r="46">
          <cell r="C46" t="str">
            <v>UPA BARRA DE JANGADA - C.G 005/2022</v>
          </cell>
          <cell r="E46" t="str">
            <v>3.14 - Alimentação Preparada</v>
          </cell>
          <cell r="F46">
            <v>11024546000107</v>
          </cell>
          <cell r="G46" t="str">
            <v>IRMAOS COSTA SUPERMERCADOS LTDA</v>
          </cell>
          <cell r="H46" t="str">
            <v>B</v>
          </cell>
          <cell r="I46" t="str">
            <v>S</v>
          </cell>
          <cell r="J46" t="str">
            <v>36011</v>
          </cell>
          <cell r="K46">
            <v>44621</v>
          </cell>
          <cell r="L46" t="str">
            <v>26220311024546000107550010000360111144278485</v>
          </cell>
          <cell r="M46" t="str">
            <v>26 -  Pernambuco</v>
          </cell>
          <cell r="N46">
            <v>1863.69</v>
          </cell>
        </row>
        <row r="47">
          <cell r="C47" t="str">
            <v>UPA BARRA DE JANGADA - C.G 005/2022</v>
          </cell>
          <cell r="E47" t="str">
            <v>3.14 - Alimentação Preparada</v>
          </cell>
          <cell r="F47">
            <v>22006201000139</v>
          </cell>
          <cell r="G47" t="str">
            <v>FORTPEL COMERCIO DE DESCARTAVEIS LTDA</v>
          </cell>
          <cell r="H47" t="str">
            <v>B</v>
          </cell>
          <cell r="I47" t="str">
            <v>S</v>
          </cell>
          <cell r="J47" t="str">
            <v>124947</v>
          </cell>
          <cell r="K47">
            <v>44629</v>
          </cell>
          <cell r="L47" t="str">
            <v>26220322006201000139550000001249471101249476</v>
          </cell>
          <cell r="M47" t="str">
            <v>26 -  Pernambuco</v>
          </cell>
          <cell r="N47">
            <v>1326.8</v>
          </cell>
        </row>
        <row r="48">
          <cell r="C48" t="str">
            <v>UPA BARRA DE JANGADA - C.G 005/2022</v>
          </cell>
          <cell r="E48" t="str">
            <v>3.14 - Alimentação Preparada</v>
          </cell>
          <cell r="F48">
            <v>1087587000180</v>
          </cell>
          <cell r="G48" t="str">
            <v>DEPOSITO PAULO BAHIA</v>
          </cell>
          <cell r="H48" t="str">
            <v>B</v>
          </cell>
          <cell r="I48" t="str">
            <v>S</v>
          </cell>
          <cell r="J48" t="str">
            <v>000000609</v>
          </cell>
          <cell r="K48">
            <v>44622</v>
          </cell>
          <cell r="L48" t="str">
            <v>26220301087587000180550010000006091000002528</v>
          </cell>
          <cell r="M48" t="str">
            <v>26 -  Pernambuco</v>
          </cell>
          <cell r="N48">
            <v>638</v>
          </cell>
        </row>
        <row r="49">
          <cell r="C49" t="str">
            <v>UPA BARRA DE JANGADA - C.G 005/2022</v>
          </cell>
          <cell r="E49" t="str">
            <v>3.14 - Alimentação Preparada</v>
          </cell>
          <cell r="F49">
            <v>11024546000107</v>
          </cell>
          <cell r="G49" t="str">
            <v>IRMAOS COSTA SUPERMERCADOS LTDA</v>
          </cell>
          <cell r="H49" t="str">
            <v>B</v>
          </cell>
          <cell r="I49" t="str">
            <v>S</v>
          </cell>
          <cell r="J49" t="str">
            <v>36011</v>
          </cell>
          <cell r="K49">
            <v>44621</v>
          </cell>
          <cell r="L49" t="str">
            <v>26220311024546000107550010000360111144278485</v>
          </cell>
          <cell r="M49" t="str">
            <v>26 -  Pernambuco</v>
          </cell>
          <cell r="N49">
            <v>1863.69</v>
          </cell>
        </row>
        <row r="50">
          <cell r="C50" t="str">
            <v>UPA BARRA DE JANGADA - C.G 005/2022</v>
          </cell>
          <cell r="E50" t="str">
            <v>3.14 - Alimentação Preparada</v>
          </cell>
          <cell r="F50">
            <v>26946032000178</v>
          </cell>
          <cell r="G50" t="str">
            <v>R DA SILVA BATISTA PROD DE LIMPEZA ME</v>
          </cell>
          <cell r="H50" t="str">
            <v>B</v>
          </cell>
          <cell r="I50" t="str">
            <v>S</v>
          </cell>
          <cell r="J50" t="str">
            <v>000006343</v>
          </cell>
          <cell r="K50">
            <v>44634</v>
          </cell>
          <cell r="L50" t="str">
            <v>26220326946032000178550010000063431000693550</v>
          </cell>
          <cell r="M50" t="str">
            <v>26 -  Pernambuco</v>
          </cell>
          <cell r="N50">
            <v>600.99</v>
          </cell>
        </row>
        <row r="51">
          <cell r="C51" t="str">
            <v>UPA BARRA DE JANGADA - C.G 005/2022</v>
          </cell>
          <cell r="E51" t="str">
            <v>3.14 - Alimentação Preparada</v>
          </cell>
          <cell r="F51">
            <v>11024546000107</v>
          </cell>
          <cell r="G51" t="str">
            <v>IRMAOS COSTA SUPERMERCADOS LTDA</v>
          </cell>
          <cell r="H51" t="str">
            <v>B</v>
          </cell>
          <cell r="I51" t="str">
            <v>S</v>
          </cell>
          <cell r="J51" t="str">
            <v>36248</v>
          </cell>
          <cell r="K51">
            <v>44637</v>
          </cell>
          <cell r="L51" t="str">
            <v>26220311024546000107550010000362481145534060</v>
          </cell>
          <cell r="M51" t="str">
            <v>26 -  Pernambuco</v>
          </cell>
          <cell r="N51">
            <v>80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1087587000180</v>
          </cell>
          <cell r="G52" t="str">
            <v>DEPOSITO PAULO BAHIA</v>
          </cell>
          <cell r="H52" t="str">
            <v>B</v>
          </cell>
          <cell r="I52" t="str">
            <v>S</v>
          </cell>
          <cell r="J52" t="str">
            <v>000000610</v>
          </cell>
          <cell r="K52">
            <v>44594</v>
          </cell>
          <cell r="L52" t="str">
            <v>26220301087487000180550010000006101000002537</v>
          </cell>
          <cell r="M52" t="str">
            <v>26 -  Pernambuco</v>
          </cell>
          <cell r="N52">
            <v>100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11849935000163</v>
          </cell>
          <cell r="G53" t="str">
            <v>LUCKY STORE LTDA</v>
          </cell>
          <cell r="H53" t="str">
            <v>B</v>
          </cell>
          <cell r="I53" t="str">
            <v>S</v>
          </cell>
          <cell r="J53" t="str">
            <v>0000002327</v>
          </cell>
          <cell r="K53">
            <v>44637</v>
          </cell>
          <cell r="L53" t="str">
            <v>26220311849935000163550010000023271060480948</v>
          </cell>
          <cell r="M53" t="str">
            <v>26 -  Pernambuco</v>
          </cell>
          <cell r="N53">
            <v>116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>
            <v>11024546000107</v>
          </cell>
          <cell r="G54" t="str">
            <v>IRMAOS COSTA SUPERMERCADOS LTDA</v>
          </cell>
          <cell r="H54" t="str">
            <v>B</v>
          </cell>
          <cell r="I54" t="str">
            <v>S</v>
          </cell>
          <cell r="J54" t="str">
            <v>36352</v>
          </cell>
          <cell r="K54">
            <v>44644</v>
          </cell>
          <cell r="L54" t="str">
            <v>26220311024546000107550010000363521146093929</v>
          </cell>
          <cell r="M54" t="str">
            <v>26 -  Pernambuco</v>
          </cell>
          <cell r="N54">
            <v>1195.98</v>
          </cell>
        </row>
        <row r="55">
          <cell r="C55" t="str">
            <v>UPA BARRA DE JANGADA - C.G 005/2022</v>
          </cell>
          <cell r="E55" t="str">
            <v>3.6 - Material de Expediente</v>
          </cell>
          <cell r="F55">
            <v>26946032000178</v>
          </cell>
          <cell r="G55" t="str">
            <v>R DA SILVA BATISTA PROD DE LIMPEZA ME</v>
          </cell>
          <cell r="H55" t="str">
            <v>B</v>
          </cell>
          <cell r="I55" t="str">
            <v>S</v>
          </cell>
          <cell r="J55" t="str">
            <v>000006343</v>
          </cell>
          <cell r="K55">
            <v>44634</v>
          </cell>
          <cell r="L55" t="str">
            <v>26220326946032000178550010000063431000693550</v>
          </cell>
          <cell r="M55" t="str">
            <v>26 -  Pernambuco</v>
          </cell>
          <cell r="N55">
            <v>600.99</v>
          </cell>
        </row>
        <row r="56">
          <cell r="C56" t="str">
            <v>UPA BARRA DE JANGADA - C.G 005/2022</v>
          </cell>
          <cell r="E56" t="str">
            <v>3.6 - Material de Expediente</v>
          </cell>
          <cell r="F56">
            <v>22006201000139</v>
          </cell>
          <cell r="G56" t="str">
            <v>FORTPEL COMERCIO DE DESCARTAVEIS LTDA</v>
          </cell>
          <cell r="H56" t="str">
            <v>B</v>
          </cell>
          <cell r="I56" t="str">
            <v>S</v>
          </cell>
          <cell r="J56" t="str">
            <v>124947</v>
          </cell>
          <cell r="K56">
            <v>44629</v>
          </cell>
          <cell r="L56" t="str">
            <v>26220322006201000139550000001249471101249476</v>
          </cell>
          <cell r="M56" t="str">
            <v>26 -  Pernambuco</v>
          </cell>
          <cell r="N56">
            <v>1326.8</v>
          </cell>
        </row>
        <row r="57">
          <cell r="C57" t="str">
            <v>UPA BARRA DE JANGADA - C.G 005/2022</v>
          </cell>
          <cell r="E57" t="str">
            <v>3.1 - Combustíveis e Lubrificantes Automotivos</v>
          </cell>
          <cell r="F57">
            <v>11681483000153</v>
          </cell>
          <cell r="G57" t="str">
            <v>POSTO SÃO CRISTOVAO LTDA</v>
          </cell>
          <cell r="H57" t="str">
            <v>B</v>
          </cell>
          <cell r="I57" t="str">
            <v>S</v>
          </cell>
          <cell r="J57" t="str">
            <v>2342</v>
          </cell>
          <cell r="K57">
            <v>44623</v>
          </cell>
          <cell r="L57" t="str">
            <v>26220311681483000153550120000023421000879370</v>
          </cell>
          <cell r="M57" t="str">
            <v>26 -  Pernambuco</v>
          </cell>
          <cell r="N57">
            <v>5084</v>
          </cell>
        </row>
        <row r="58">
          <cell r="C58" t="str">
            <v>UPA BARRA DE JANGADA - C.G 005/2022</v>
          </cell>
          <cell r="E58" t="str">
            <v xml:space="preserve">3.9 - Material para Manutenção de Bens Imóveis </v>
          </cell>
          <cell r="F58">
            <v>4940640000302</v>
          </cell>
          <cell r="G58" t="str">
            <v>VIA DA CONSTRUÇÃO LTDA</v>
          </cell>
          <cell r="H58" t="str">
            <v>B</v>
          </cell>
          <cell r="I58" t="str">
            <v>S</v>
          </cell>
          <cell r="J58" t="str">
            <v>000015905</v>
          </cell>
          <cell r="K58">
            <v>44624</v>
          </cell>
          <cell r="L58" t="str">
            <v>26220304940640000302550010000159051008709280</v>
          </cell>
          <cell r="M58" t="str">
            <v>26 -  Pernambuco</v>
          </cell>
          <cell r="N58">
            <v>1463.9</v>
          </cell>
        </row>
        <row r="59">
          <cell r="C59" t="str">
            <v>UPA BARRA DE JANGADA - C.G 005/2022</v>
          </cell>
          <cell r="E59" t="str">
            <v xml:space="preserve">3.10 - Material para Manutenção de Bens Móveis </v>
          </cell>
          <cell r="F59">
            <v>11849935000163</v>
          </cell>
          <cell r="G59" t="str">
            <v>LUCKY STORE LTDA</v>
          </cell>
          <cell r="H59" t="str">
            <v>B</v>
          </cell>
          <cell r="I59" t="str">
            <v>S</v>
          </cell>
          <cell r="J59" t="str">
            <v>0000002327</v>
          </cell>
          <cell r="K59">
            <v>44637</v>
          </cell>
          <cell r="L59" t="str">
            <v>26220311849935000163550010000023271060480948</v>
          </cell>
          <cell r="M59" t="str">
            <v>26 -  Pernambuco</v>
          </cell>
          <cell r="N59">
            <v>116</v>
          </cell>
        </row>
        <row r="60">
          <cell r="C60" t="str">
            <v>UPA BARRA DE JANGADA - C.G 005/2022</v>
          </cell>
          <cell r="E60" t="str">
            <v>3.99 - Outras despesas com Material de Consumo</v>
          </cell>
          <cell r="F60">
            <v>10779833000156</v>
          </cell>
          <cell r="G60" t="str">
            <v>MEDICAL MERCANTIL DE APARELHAGEM MEDICA LTDA</v>
          </cell>
          <cell r="H60" t="str">
            <v>B</v>
          </cell>
          <cell r="I60" t="str">
            <v>S</v>
          </cell>
          <cell r="J60" t="str">
            <v>546859</v>
          </cell>
          <cell r="K60">
            <v>44635</v>
          </cell>
          <cell r="L60" t="str">
            <v>2622031077983300015655001000546859110040</v>
          </cell>
          <cell r="M60" t="str">
            <v>26 -  Pernambuco</v>
          </cell>
        </row>
        <row r="61">
          <cell r="C61" t="str">
            <v>UPA BARRA DE JANGADA - C.G 005/2022</v>
          </cell>
          <cell r="E61" t="str">
            <v>3.99 - Outras despesas com Material de Consumo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000127981</v>
          </cell>
          <cell r="K61">
            <v>44645</v>
          </cell>
          <cell r="L61" t="str">
            <v>26220308674752000140550010001279811549860020</v>
          </cell>
          <cell r="M61" t="str">
            <v>26 -  Pernambuco</v>
          </cell>
          <cell r="N61">
            <v>5286.53</v>
          </cell>
        </row>
        <row r="62">
          <cell r="C62" t="str">
            <v>UPA BARRA DE JANGADA - C.G 005/2022</v>
          </cell>
          <cell r="E62" t="str">
            <v>3.99 - Outras despesas com Material de Consumo</v>
          </cell>
          <cell r="F62">
            <v>33255787001325</v>
          </cell>
          <cell r="G62" t="str">
            <v>IBF INDUSTRIA BRASILEIRA DE FILMES S/A</v>
          </cell>
          <cell r="H62" t="str">
            <v>B</v>
          </cell>
          <cell r="I62" t="str">
            <v>S</v>
          </cell>
          <cell r="J62" t="str">
            <v>0028467</v>
          </cell>
          <cell r="K62">
            <v>44648</v>
          </cell>
          <cell r="L62" t="str">
            <v>26220333255787001325550050000284671726814170</v>
          </cell>
          <cell r="M62" t="str">
            <v>26 -  Pernambuco</v>
          </cell>
          <cell r="N62">
            <v>8968.23</v>
          </cell>
        </row>
        <row r="63">
          <cell r="C63" t="str">
            <v>UPA BARRA DE JANGADA - C.G 005/2022</v>
          </cell>
          <cell r="E63" t="str">
            <v>3.99 - Outras despesas com Material de Consumo</v>
          </cell>
          <cell r="F63">
            <v>11681483000153</v>
          </cell>
          <cell r="G63" t="str">
            <v>POSTO SÃO CRISTOVAO LTDA</v>
          </cell>
          <cell r="H63" t="str">
            <v>B</v>
          </cell>
          <cell r="I63" t="str">
            <v>S</v>
          </cell>
          <cell r="J63" t="str">
            <v>2342</v>
          </cell>
          <cell r="K63">
            <v>44623</v>
          </cell>
          <cell r="L63" t="str">
            <v>26220311681483000153550120000023421000879370</v>
          </cell>
          <cell r="M63" t="str">
            <v>26 -  Pernambuco</v>
          </cell>
          <cell r="N63">
            <v>5084</v>
          </cell>
        </row>
        <row r="64">
          <cell r="C64" t="str">
            <v>UPA BARRA DE JANGADA - C.G 005/2022</v>
          </cell>
          <cell r="E64" t="str">
            <v>3.99 - Outras despesas com Material de Consumo</v>
          </cell>
          <cell r="F64">
            <v>35183468000143</v>
          </cell>
          <cell r="G64" t="str">
            <v>LUIZ JORGE CAVALCCANTI EIRELI</v>
          </cell>
          <cell r="H64" t="str">
            <v>B</v>
          </cell>
          <cell r="I64" t="str">
            <v>S</v>
          </cell>
          <cell r="J64" t="str">
            <v>000002656</v>
          </cell>
          <cell r="K64">
            <v>44603</v>
          </cell>
          <cell r="L64" t="str">
            <v>26220235183468000143550010000026561009544068</v>
          </cell>
          <cell r="M64" t="str">
            <v>26 -  Pernambuco</v>
          </cell>
          <cell r="N64">
            <v>590</v>
          </cell>
        </row>
        <row r="65">
          <cell r="C65" t="str">
            <v>UPA BARRA DE JANGADA - C.G 005/2022</v>
          </cell>
          <cell r="E65" t="str">
            <v>3.99 - Outras despesas com Material de Consumo</v>
          </cell>
          <cell r="F65">
            <v>41250150000130</v>
          </cell>
          <cell r="G65" t="str">
            <v>ACESSORAUTOS PECAS E SERVOCOS LTDA</v>
          </cell>
          <cell r="H65" t="str">
            <v>B</v>
          </cell>
          <cell r="I65" t="str">
            <v>S</v>
          </cell>
          <cell r="J65" t="str">
            <v>000056000</v>
          </cell>
          <cell r="K65">
            <v>44638</v>
          </cell>
          <cell r="L65" t="str">
            <v>26220341250150000130550010000560001445982968</v>
          </cell>
          <cell r="M65" t="str">
            <v>26 -  Pernambuco</v>
          </cell>
          <cell r="N65">
            <v>400</v>
          </cell>
        </row>
        <row r="66">
          <cell r="C66" t="str">
            <v>UPA BARRA DE JANGADA - C.G 005/2022</v>
          </cell>
          <cell r="E66" t="str">
            <v xml:space="preserve">3.8 - Uniformes, Tecidos e Aviamentos </v>
          </cell>
          <cell r="F66">
            <v>2155469000982</v>
          </cell>
          <cell r="G66" t="str">
            <v>PERNAMBUCO DISTRIBUIDORA ATAC EPIS INS IND &amp; MRO LTDA</v>
          </cell>
          <cell r="H66" t="str">
            <v>B</v>
          </cell>
          <cell r="I66" t="str">
            <v>S</v>
          </cell>
          <cell r="J66" t="str">
            <v>000015188</v>
          </cell>
          <cell r="K66">
            <v>44641</v>
          </cell>
          <cell r="L66" t="str">
            <v>25220302155469000982550010000151881205127692</v>
          </cell>
          <cell r="M66" t="str">
            <v>25 -  Paraíba</v>
          </cell>
          <cell r="N66">
            <v>200.2</v>
          </cell>
        </row>
        <row r="67">
          <cell r="C67" t="str">
            <v>UPA BARRA DE JANGADA - C.G 005/2022</v>
          </cell>
          <cell r="E67" t="str">
            <v>3.99 - Outras despesas com Material de Consumo</v>
          </cell>
          <cell r="F67">
            <v>4940640000302</v>
          </cell>
          <cell r="G67" t="str">
            <v>VIA DA CONSTRUÇÃO LTDA</v>
          </cell>
          <cell r="H67" t="str">
            <v>B</v>
          </cell>
          <cell r="I67" t="str">
            <v>S</v>
          </cell>
          <cell r="J67" t="str">
            <v>000015905</v>
          </cell>
          <cell r="K67">
            <v>44624</v>
          </cell>
          <cell r="L67" t="str">
            <v>26220304940640000302550010000159051008709280</v>
          </cell>
          <cell r="M67" t="str">
            <v>26 -  Pernambuco</v>
          </cell>
          <cell r="N67">
            <v>1463.9</v>
          </cell>
        </row>
        <row r="68">
          <cell r="C68" t="str">
            <v>UPA BARRA DE JANGADA - C.G 005/2022</v>
          </cell>
          <cell r="E68" t="str">
            <v xml:space="preserve">5.21 - Seguros em geral </v>
          </cell>
          <cell r="F68">
            <v>61198164000160</v>
          </cell>
          <cell r="G68" t="str">
            <v>PORTO SEGURO</v>
          </cell>
          <cell r="H68" t="str">
            <v>S</v>
          </cell>
          <cell r="I68" t="str">
            <v>N</v>
          </cell>
          <cell r="N68">
            <v>2421.67</v>
          </cell>
        </row>
        <row r="69">
          <cell r="C69" t="str">
            <v>UPA BARRA DE JANGADA - C.G 005/2022</v>
          </cell>
          <cell r="E69" t="str">
            <v>5.18 - Teledonia Fixa</v>
          </cell>
          <cell r="F69">
            <v>10739225002242</v>
          </cell>
          <cell r="G69" t="str">
            <v>ALGAR TELECOM</v>
          </cell>
          <cell r="H69" t="str">
            <v>S</v>
          </cell>
          <cell r="I69" t="str">
            <v>S</v>
          </cell>
          <cell r="J69" t="str">
            <v>000096089</v>
          </cell>
          <cell r="K69">
            <v>44652</v>
          </cell>
          <cell r="M69" t="str">
            <v>26 -  Pernambuco</v>
          </cell>
          <cell r="N69">
            <v>849.97</v>
          </cell>
        </row>
        <row r="70">
          <cell r="C70" t="str">
            <v>UPA BARRA DE JANGADA - C.G 005/2022</v>
          </cell>
          <cell r="E70" t="str">
            <v>5.13 - Água e Esgoto</v>
          </cell>
          <cell r="F70">
            <v>9769035000164</v>
          </cell>
          <cell r="G70" t="str">
            <v>COMPESA</v>
          </cell>
          <cell r="H70" t="str">
            <v>S</v>
          </cell>
          <cell r="I70" t="str">
            <v>N</v>
          </cell>
          <cell r="N70">
            <v>5833.44</v>
          </cell>
        </row>
        <row r="71">
          <cell r="C71" t="str">
            <v>UPA BARRA DE JANGADA - C.G 005/2022</v>
          </cell>
          <cell r="E71" t="str">
            <v>5.12 - Energia Elétrica</v>
          </cell>
          <cell r="F71">
            <v>10835932000108</v>
          </cell>
          <cell r="G71" t="str">
            <v>CELPE</v>
          </cell>
          <cell r="H71" t="str">
            <v>S</v>
          </cell>
          <cell r="I71" t="str">
            <v>N</v>
          </cell>
          <cell r="N71">
            <v>25467.279999999999</v>
          </cell>
        </row>
        <row r="72">
          <cell r="C72" t="str">
            <v>UPA BARRA DE JANGADA - C.G 005/2022</v>
          </cell>
          <cell r="E72" t="str">
            <v>5.3 - Locação de Máquinas e Equipamentos</v>
          </cell>
          <cell r="F72">
            <v>14543772000184</v>
          </cell>
          <cell r="G72" t="str">
            <v>BRAVO LOCACAO DE MAQUINAS E EQUIPAMENTOS LTDA</v>
          </cell>
          <cell r="H72" t="str">
            <v>S</v>
          </cell>
          <cell r="I72" t="str">
            <v>N</v>
          </cell>
          <cell r="N72">
            <v>1500</v>
          </cell>
        </row>
        <row r="73">
          <cell r="C73" t="str">
            <v>UPA BARRA DE JANGADA - C.G 005/2022</v>
          </cell>
          <cell r="E73" t="str">
            <v>5.3 - Locação de Máquinas e Equipamentos</v>
          </cell>
          <cell r="F73">
            <v>10279299000119</v>
          </cell>
          <cell r="G73" t="str">
            <v>RGRAPH LOC COM E SERV LTDA- ME</v>
          </cell>
          <cell r="H73" t="str">
            <v>S</v>
          </cell>
          <cell r="I73" t="str">
            <v>N</v>
          </cell>
          <cell r="N73">
            <v>3277.68</v>
          </cell>
        </row>
        <row r="74">
          <cell r="C74" t="str">
            <v>UPA BARRA DE JANGADA - C.G 005/2022</v>
          </cell>
          <cell r="E74" t="str">
            <v>5.3 - Locação de Máquinas e Equipamentos</v>
          </cell>
          <cell r="F74">
            <v>26081685000131</v>
          </cell>
          <cell r="G74" t="str">
            <v>CG REFRIGERAÇOES LTDA</v>
          </cell>
          <cell r="H74" t="str">
            <v>S</v>
          </cell>
          <cell r="I74" t="str">
            <v>N</v>
          </cell>
          <cell r="N74">
            <v>320</v>
          </cell>
        </row>
        <row r="75">
          <cell r="C75" t="str">
            <v>UPA BARRA DE JANGADA - C.G 005/2022</v>
          </cell>
          <cell r="E75" t="str">
            <v>5.1 - Locação de Equipamentos Médicos-Hospitalares</v>
          </cell>
          <cell r="F75">
            <v>24380578002041</v>
          </cell>
          <cell r="G75" t="str">
            <v>WHITE MARTINS GASES INDUSTRIAIS NE LTDA</v>
          </cell>
          <cell r="H75" t="str">
            <v>S</v>
          </cell>
          <cell r="I75" t="str">
            <v>N</v>
          </cell>
          <cell r="N75">
            <v>890</v>
          </cell>
        </row>
        <row r="76">
          <cell r="C76" t="str">
            <v>UPA BARRA DE JANGADA - C.G 005/2022</v>
          </cell>
          <cell r="E76" t="str">
            <v>5.1 - Locação de Equipamentos Médicos-Hospitalares</v>
          </cell>
          <cell r="F76">
            <v>331788002405</v>
          </cell>
          <cell r="G76" t="str">
            <v>AIR LIQUID LTDA</v>
          </cell>
          <cell r="H76" t="str">
            <v>S</v>
          </cell>
          <cell r="I76" t="str">
            <v>N</v>
          </cell>
          <cell r="N76">
            <v>3691.46</v>
          </cell>
        </row>
        <row r="77">
          <cell r="C77" t="str">
            <v>UPA BARRA DE JANGADA - C.G 005/2022</v>
          </cell>
          <cell r="E77" t="str">
            <v>5.8 - Locação de Veículos Automotores</v>
          </cell>
          <cell r="F77">
            <v>33174692000143</v>
          </cell>
          <cell r="G77" t="str">
            <v>JG LOCACAO DE VEICULOS EIRELI</v>
          </cell>
          <cell r="H77" t="str">
            <v>S</v>
          </cell>
          <cell r="I77" t="str">
            <v>N</v>
          </cell>
          <cell r="N77">
            <v>1980</v>
          </cell>
        </row>
        <row r="78">
          <cell r="C78" t="str">
            <v>UPA BARRA DE JANGADA - C.G 005/2022</v>
          </cell>
          <cell r="E78" t="str">
            <v>5.19 - Serviços Gráficos, de Encadernação e de Emolduração</v>
          </cell>
          <cell r="F78">
            <v>11529142000167</v>
          </cell>
          <cell r="G78" t="str">
            <v>MARILI CRISTINA DE FRANCA</v>
          </cell>
          <cell r="H78" t="str">
            <v>S</v>
          </cell>
          <cell r="I78" t="str">
            <v>S</v>
          </cell>
          <cell r="J78" t="str">
            <v>000000178</v>
          </cell>
          <cell r="K78">
            <v>44644</v>
          </cell>
          <cell r="M78" t="str">
            <v>26 -  Pernambuco</v>
          </cell>
          <cell r="N78">
            <v>320</v>
          </cell>
        </row>
        <row r="79">
          <cell r="C79" t="str">
            <v>UPA BARRA DE JANGADA - C.G 005/2022</v>
          </cell>
          <cell r="E79" t="str">
            <v>5.16 - Serviços Médico-Hospitalares, Odotonlogia e Laboratoriais</v>
          </cell>
          <cell r="F79">
            <v>43135927000141</v>
          </cell>
          <cell r="G79" t="str">
            <v>MED ASSISTENCIA E SERVICOS MEDICOS LTDA</v>
          </cell>
          <cell r="H79" t="str">
            <v>S</v>
          </cell>
          <cell r="I79" t="str">
            <v>S</v>
          </cell>
          <cell r="J79" t="str">
            <v>59</v>
          </cell>
          <cell r="K79">
            <v>44655</v>
          </cell>
          <cell r="M79" t="str">
            <v>26 -  Pernambuco</v>
          </cell>
          <cell r="N79">
            <v>1250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 t="str">
            <v>00.000.000/0001-91</v>
          </cell>
          <cell r="G80" t="str">
            <v>BANCO DO BRASIL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1622.5</v>
          </cell>
        </row>
        <row r="81">
          <cell r="C81" t="str">
            <v>UPA BARRA DE JANGADA - C.G 005/2022</v>
          </cell>
          <cell r="E81" t="str">
            <v>5.16 - Serviços Médico-Hospitalares, Odotonlogia e Laboratoriais</v>
          </cell>
          <cell r="F81">
            <v>40521199000118</v>
          </cell>
          <cell r="G81" t="str">
            <v>ANA CLARA FURTADO ANDREATTA</v>
          </cell>
          <cell r="H81" t="str">
            <v>S</v>
          </cell>
          <cell r="I81" t="str">
            <v>S</v>
          </cell>
          <cell r="J81" t="str">
            <v>5</v>
          </cell>
          <cell r="K81">
            <v>44645</v>
          </cell>
          <cell r="M81" t="str">
            <v>26 -  Pernambuco</v>
          </cell>
          <cell r="N81">
            <v>1200</v>
          </cell>
        </row>
        <row r="82">
          <cell r="C82" t="str">
            <v>UPA BARRA DE JANGADA - C.G 005/2022</v>
          </cell>
          <cell r="E82" t="str">
            <v>5.16 - Serviços Médico-Hospitalares, Odotonlogia e Laboratoriais</v>
          </cell>
          <cell r="F82">
            <v>45735127000197</v>
          </cell>
          <cell r="G82" t="str">
            <v>GLOBALMED ATIVIDADES MEDICAS LTDA</v>
          </cell>
          <cell r="H82" t="str">
            <v>S</v>
          </cell>
          <cell r="I82" t="str">
            <v>S</v>
          </cell>
          <cell r="J82" t="str">
            <v>00000008</v>
          </cell>
          <cell r="K82">
            <v>44657</v>
          </cell>
          <cell r="M82" t="str">
            <v>26 -  Pernambuco</v>
          </cell>
          <cell r="N82">
            <v>1200</v>
          </cell>
        </row>
        <row r="83">
          <cell r="C83" t="str">
            <v>UPA BARRA DE JANGADA - C.G 005/2022</v>
          </cell>
          <cell r="E83" t="str">
            <v>5.16 - Serviços Médico-Hospitalares, Odotonlogia e Laboratoriais</v>
          </cell>
          <cell r="F83">
            <v>45735127000197</v>
          </cell>
          <cell r="G83" t="str">
            <v>GLOBALMED ATIVIDADES MEDICAS LTDA</v>
          </cell>
          <cell r="H83" t="str">
            <v>S</v>
          </cell>
          <cell r="I83" t="str">
            <v>S</v>
          </cell>
          <cell r="J83" t="str">
            <v>00000009</v>
          </cell>
          <cell r="K83">
            <v>44657</v>
          </cell>
          <cell r="M83" t="str">
            <v>26 -  Pernambuco</v>
          </cell>
          <cell r="N83">
            <v>1200</v>
          </cell>
        </row>
        <row r="84">
          <cell r="C84" t="str">
            <v>UPA BARRA DE JANGADA - C.G 005/2022</v>
          </cell>
          <cell r="E84" t="str">
            <v>5.16 - Serviços Médico-Hospitalares, Odotonlogia e Laboratoriais</v>
          </cell>
          <cell r="F84">
            <v>41129365000106</v>
          </cell>
          <cell r="G84" t="str">
            <v>F E D SERVICOS MEDICOS LTDA</v>
          </cell>
          <cell r="H84" t="str">
            <v>S</v>
          </cell>
          <cell r="I84" t="str">
            <v>S</v>
          </cell>
          <cell r="J84" t="str">
            <v>39</v>
          </cell>
          <cell r="K84">
            <v>44655</v>
          </cell>
          <cell r="M84" t="str">
            <v>26 -  Pernambuco</v>
          </cell>
          <cell r="N84">
            <v>5400</v>
          </cell>
        </row>
        <row r="85">
          <cell r="C85" t="str">
            <v>UPA BARRA DE JANGADA - C.G 005/2022</v>
          </cell>
          <cell r="E85" t="str">
            <v>5.16 - Serviços Médico-Hospitalares, Odotonlogia e Laboratoriais</v>
          </cell>
          <cell r="F85">
            <v>40924886000184</v>
          </cell>
          <cell r="G85" t="str">
            <v>PREVENTMED ATIVIDADES MEDICAS LTDA</v>
          </cell>
          <cell r="H85" t="str">
            <v>S</v>
          </cell>
          <cell r="I85" t="str">
            <v>S</v>
          </cell>
          <cell r="J85" t="str">
            <v>00000061</v>
          </cell>
          <cell r="K85">
            <v>44655</v>
          </cell>
          <cell r="M85" t="str">
            <v>26 -  Pernambuco</v>
          </cell>
          <cell r="N85">
            <v>1250</v>
          </cell>
        </row>
        <row r="86">
          <cell r="C86" t="str">
            <v>UPA BARRA DE JANGADA - C.G 005/2022</v>
          </cell>
          <cell r="E86" t="str">
            <v>5.16 - Serviços Médico-Hospitalares, Odotonlogia e Laboratoriais</v>
          </cell>
          <cell r="F86">
            <v>44005081000198</v>
          </cell>
          <cell r="G86" t="str">
            <v>ULTRASAUDE LTDA</v>
          </cell>
          <cell r="H86" t="str">
            <v>S</v>
          </cell>
          <cell r="I86" t="str">
            <v>S</v>
          </cell>
          <cell r="J86" t="str">
            <v>00000049</v>
          </cell>
          <cell r="K86">
            <v>44650</v>
          </cell>
          <cell r="M86" t="str">
            <v>26 -  Pernambuco</v>
          </cell>
          <cell r="N86">
            <v>2400</v>
          </cell>
        </row>
        <row r="87">
          <cell r="C87" t="str">
            <v>UPA BARRA DE JANGADA - C.G 005/2022</v>
          </cell>
          <cell r="E87" t="str">
            <v>5.16 - Serviços Médico-Hospitalares, Odotonlogia e Laboratoriais</v>
          </cell>
          <cell r="F87">
            <v>31145185000156</v>
          </cell>
          <cell r="G87" t="str">
            <v>CONSULT LAB LABORATORIO DE ANALISES CLINICAS LTDA</v>
          </cell>
          <cell r="H87" t="str">
            <v>S</v>
          </cell>
          <cell r="I87" t="str">
            <v>S</v>
          </cell>
          <cell r="J87" t="str">
            <v>000000491</v>
          </cell>
          <cell r="K87">
            <v>44652</v>
          </cell>
          <cell r="M87" t="str">
            <v>26 -  Pernambuco</v>
          </cell>
          <cell r="N87">
            <v>32095.51</v>
          </cell>
        </row>
        <row r="88">
          <cell r="C88" t="str">
            <v>UPA BARRA DE JANGADA - C.G 005/2022</v>
          </cell>
          <cell r="E88" t="str">
            <v>5.11 - Fornecimento de Alimentação</v>
          </cell>
          <cell r="F88">
            <v>28637117000108</v>
          </cell>
          <cell r="G88" t="str">
            <v>INOWA SOLUCOES EM FORN DE ALIMEN</v>
          </cell>
          <cell r="H88" t="str">
            <v>S</v>
          </cell>
          <cell r="I88" t="str">
            <v>S</v>
          </cell>
          <cell r="J88" t="str">
            <v>000001050</v>
          </cell>
          <cell r="K88">
            <v>44655</v>
          </cell>
          <cell r="M88" t="str">
            <v>26 -  Pernambuco</v>
          </cell>
          <cell r="N88">
            <v>7641.5</v>
          </cell>
        </row>
        <row r="89">
          <cell r="C89" t="str">
            <v>UPA BARRA DE JANGADA - C.G 005/2022</v>
          </cell>
          <cell r="E89" t="str">
            <v>5.15 - Serviços Domésticos</v>
          </cell>
          <cell r="F89">
            <v>16783034000130</v>
          </cell>
          <cell r="G89" t="str">
            <v>SINTESE LICENCIAMENTO DE PROGRAMA PARA COMPUTADORES</v>
          </cell>
          <cell r="H89" t="str">
            <v>S</v>
          </cell>
          <cell r="I89" t="str">
            <v>S</v>
          </cell>
          <cell r="J89" t="str">
            <v>00018468</v>
          </cell>
          <cell r="K89">
            <v>44621</v>
          </cell>
          <cell r="M89" t="str">
            <v>26 -  Pernambuco</v>
          </cell>
          <cell r="N89">
            <v>1500</v>
          </cell>
        </row>
        <row r="90">
          <cell r="C90" t="str">
            <v>UPA BARRA DE JANGADA - C.G 005/2022</v>
          </cell>
          <cell r="E90" t="str">
            <v>5.15 - Serviços Domésticos</v>
          </cell>
          <cell r="F90">
            <v>69920213000138</v>
          </cell>
          <cell r="G90" t="str">
            <v>PALAS INFORMATICA LTDA</v>
          </cell>
          <cell r="H90" t="str">
            <v>S</v>
          </cell>
          <cell r="I90" t="str">
            <v>S</v>
          </cell>
          <cell r="J90" t="str">
            <v>21383</v>
          </cell>
          <cell r="K90">
            <v>44652</v>
          </cell>
          <cell r="M90" t="str">
            <v>26 -  Pernambuco</v>
          </cell>
          <cell r="N90">
            <v>250.2</v>
          </cell>
        </row>
        <row r="91">
          <cell r="C91" t="str">
            <v>UPA BARRA DE JANGADA - C.G 005/2022</v>
          </cell>
          <cell r="E91" t="str">
            <v>5.2 - Serviços Técnicos Profissionais</v>
          </cell>
          <cell r="F91">
            <v>44820600000171</v>
          </cell>
          <cell r="G91" t="str">
            <v>JOSE FRANCISCO DO MONTE GALVAO</v>
          </cell>
          <cell r="H91" t="str">
            <v>S</v>
          </cell>
          <cell r="I91" t="str">
            <v>S</v>
          </cell>
          <cell r="J91" t="str">
            <v>46230</v>
          </cell>
          <cell r="K91">
            <v>44657</v>
          </cell>
          <cell r="M91" t="str">
            <v>26 -  Pernambuco</v>
          </cell>
          <cell r="N91">
            <v>2500</v>
          </cell>
        </row>
        <row r="92">
          <cell r="C92" t="str">
            <v>UPA BARRA DE JANGADA - C.G 005/2022</v>
          </cell>
          <cell r="E92" t="str">
            <v>5.2 - Serviços Técnicos Profissionais</v>
          </cell>
          <cell r="F92">
            <v>8190737000126</v>
          </cell>
          <cell r="G92" t="str">
            <v>PH CONTABILIDADE SOCIEDADE SIMPLES LTDA - ME</v>
          </cell>
          <cell r="H92" t="str">
            <v>S</v>
          </cell>
          <cell r="I92" t="str">
            <v>S</v>
          </cell>
          <cell r="J92" t="str">
            <v>00001361</v>
          </cell>
          <cell r="K92">
            <v>44643</v>
          </cell>
          <cell r="M92" t="str">
            <v>26 -  Pernambuco</v>
          </cell>
          <cell r="N92">
            <v>6060</v>
          </cell>
        </row>
        <row r="93">
          <cell r="C93" t="str">
            <v>UPA BARRA DE JANGADA - C.G 005/2022</v>
          </cell>
          <cell r="E93" t="str">
            <v>5.2 - Serviços Técnicos Profissionais</v>
          </cell>
          <cell r="F93">
            <v>38404090000159</v>
          </cell>
          <cell r="G93" t="str">
            <v>TRECCHINA TECNOLOGIA E INOVACAO LTDA</v>
          </cell>
          <cell r="H93" t="str">
            <v>S</v>
          </cell>
          <cell r="I93" t="str">
            <v>S</v>
          </cell>
          <cell r="J93" t="str">
            <v>00000078</v>
          </cell>
          <cell r="K93">
            <v>44655</v>
          </cell>
          <cell r="M93" t="str">
            <v>26 -  Pernambuco</v>
          </cell>
          <cell r="N93">
            <v>4000</v>
          </cell>
        </row>
        <row r="94">
          <cell r="C94" t="str">
            <v>UPA BARRA DE JANGADA - C.G 005/2022</v>
          </cell>
          <cell r="E94" t="str">
            <v>5.2 - Serviços Técnicos Profissionais</v>
          </cell>
          <cell r="F94">
            <v>23107889000106</v>
          </cell>
          <cell r="G94" t="str">
            <v xml:space="preserve">COELHO PEDROSA ADVOGADOS ASSOCIADOS </v>
          </cell>
          <cell r="H94" t="str">
            <v>S</v>
          </cell>
          <cell r="I94" t="str">
            <v>S</v>
          </cell>
          <cell r="J94" t="str">
            <v>00000384</v>
          </cell>
          <cell r="K94">
            <v>44652</v>
          </cell>
          <cell r="M94" t="str">
            <v>26 -  Pernambuco</v>
          </cell>
          <cell r="N94">
            <v>6060</v>
          </cell>
        </row>
        <row r="95">
          <cell r="C95" t="str">
            <v>UPA BARRA DE JANGADA - C.G 005/2022</v>
          </cell>
          <cell r="E95" t="str">
            <v>5.2 - Serviços Técnicos Profissionais</v>
          </cell>
          <cell r="F95">
            <v>32085944000103</v>
          </cell>
          <cell r="G95" t="str">
            <v>JF TECNOLOGIA E SOLUCOES ADMINISTRATIVAS</v>
          </cell>
          <cell r="H95" t="str">
            <v>S</v>
          </cell>
          <cell r="I95" t="str">
            <v>S</v>
          </cell>
          <cell r="J95" t="str">
            <v>00000101</v>
          </cell>
          <cell r="K95">
            <v>44653</v>
          </cell>
          <cell r="M95" t="str">
            <v>26 -  Pernambuco</v>
          </cell>
          <cell r="N95">
            <v>2500</v>
          </cell>
        </row>
        <row r="96">
          <cell r="C96" t="str">
            <v>UPA BARRA DE JANGADA - C.G 005/2022</v>
          </cell>
          <cell r="E96" t="str">
            <v>5.2 - Serviços Técnicos Profissionais</v>
          </cell>
          <cell r="F96">
            <v>24127434000115</v>
          </cell>
          <cell r="G96" t="str">
            <v>RODRIGO ALMENDRA E ADVOGADOS ASSOCIADOS</v>
          </cell>
          <cell r="H96" t="str">
            <v>S</v>
          </cell>
          <cell r="I96" t="str">
            <v>S</v>
          </cell>
          <cell r="J96" t="str">
            <v>00000501</v>
          </cell>
          <cell r="K96">
            <v>44645</v>
          </cell>
          <cell r="M96" t="str">
            <v>26 -  Pernambuco</v>
          </cell>
          <cell r="N96">
            <v>4400</v>
          </cell>
        </row>
        <row r="97">
          <cell r="C97" t="str">
            <v>UPA BARRA DE JANGADA - C.G 005/2022</v>
          </cell>
          <cell r="E97" t="str">
            <v>5.10 - Detetização/Tratamento de Resíduos e Afins</v>
          </cell>
          <cell r="F97">
            <v>10333266000100</v>
          </cell>
          <cell r="G97" t="str">
            <v>CARLOS ANTONIO DE OLIVEIRA MILET JUNIOR - ME</v>
          </cell>
          <cell r="H97" t="str">
            <v>S</v>
          </cell>
          <cell r="I97" t="str">
            <v>S</v>
          </cell>
          <cell r="J97" t="str">
            <v>00009332</v>
          </cell>
          <cell r="K97">
            <v>44644</v>
          </cell>
          <cell r="M97" t="str">
            <v>26 -  Pernambuco</v>
          </cell>
          <cell r="N97">
            <v>180</v>
          </cell>
        </row>
        <row r="98">
          <cell r="C98" t="str">
            <v>UPA BARRA DE JANGADA - C.G 005/2022</v>
          </cell>
          <cell r="E98" t="str">
            <v>5.23 - Limpeza e Conservação</v>
          </cell>
          <cell r="F98">
            <v>10229013000190</v>
          </cell>
          <cell r="G98" t="str">
            <v>INTERCLEAN ADMINISTRACAO LTDA</v>
          </cell>
          <cell r="H98" t="str">
            <v>S</v>
          </cell>
          <cell r="I98" t="str">
            <v>S</v>
          </cell>
          <cell r="J98" t="str">
            <v>00000601</v>
          </cell>
          <cell r="K98">
            <v>44652</v>
          </cell>
          <cell r="M98" t="str">
            <v>26 -  Pernambuco</v>
          </cell>
          <cell r="N98">
            <v>49187</v>
          </cell>
        </row>
        <row r="99">
          <cell r="C99" t="str">
            <v>UPA BARRA DE JANGADA - C.G 005/2022</v>
          </cell>
          <cell r="E99" t="str">
            <v>5.99 - Outros Serviços de Terceiros Pessoa Jurídica</v>
          </cell>
          <cell r="F99">
            <v>24380578002041</v>
          </cell>
          <cell r="G99" t="str">
            <v>WHITE MARTINS GASES INDUSTRIAIS NE LTDA</v>
          </cell>
          <cell r="H99" t="str">
            <v>S</v>
          </cell>
          <cell r="I99" t="str">
            <v>S</v>
          </cell>
          <cell r="J99" t="str">
            <v>137985</v>
          </cell>
          <cell r="K99">
            <v>44627</v>
          </cell>
          <cell r="M99" t="str">
            <v>26 -  Pernambuco</v>
          </cell>
          <cell r="N99">
            <v>300</v>
          </cell>
        </row>
        <row r="100">
          <cell r="C100" t="str">
            <v>UPA BARRA DE JANGADA - C.G 005/2022</v>
          </cell>
          <cell r="E100" t="str">
            <v>5.99 - Outros Serviços de Terceiros Pessoa Jurídica</v>
          </cell>
          <cell r="F100">
            <v>11343756000150</v>
          </cell>
          <cell r="G100" t="str">
            <v>J L GRUPOS GERADORES LTDA</v>
          </cell>
          <cell r="H100" t="str">
            <v>S</v>
          </cell>
          <cell r="I100" t="str">
            <v>S</v>
          </cell>
          <cell r="J100" t="str">
            <v>000003272</v>
          </cell>
          <cell r="K100">
            <v>44657</v>
          </cell>
          <cell r="M100" t="str">
            <v>26 -  Pernambuco</v>
          </cell>
          <cell r="N100">
            <v>350</v>
          </cell>
        </row>
        <row r="101">
          <cell r="C101" t="str">
            <v>UPA BARRA DE JANGADA - C.G 005/2022</v>
          </cell>
          <cell r="E101" t="str">
            <v>5.99 - Outros Serviços de Terceiros Pessoa Jurídica</v>
          </cell>
          <cell r="F101">
            <v>1545203000126</v>
          </cell>
          <cell r="G101" t="str">
            <v>ENAE -EMPRESA NACIONAL DE ESTERILIZACAO EIRELI</v>
          </cell>
          <cell r="H101" t="str">
            <v>S</v>
          </cell>
          <cell r="I101" t="str">
            <v>S</v>
          </cell>
          <cell r="J101" t="str">
            <v>00012733</v>
          </cell>
          <cell r="K101">
            <v>44656</v>
          </cell>
          <cell r="M101" t="str">
            <v>26 -  Pernambuco</v>
          </cell>
          <cell r="N101">
            <v>13999.42</v>
          </cell>
        </row>
        <row r="102">
          <cell r="C102" t="str">
            <v>UPA BARRA DE JANGADA - C.G 005/2022</v>
          </cell>
          <cell r="E102" t="str">
            <v>5.99 - Outros Serviços de Terceiros Pessoa Jurídica</v>
          </cell>
          <cell r="F102">
            <v>3313161000123</v>
          </cell>
          <cell r="G102" t="str">
            <v>CENTRAL DE ATENDIMENTO MEDICO SANTO EXPEDITO LTDA</v>
          </cell>
          <cell r="H102" t="str">
            <v>S</v>
          </cell>
          <cell r="I102" t="str">
            <v>S</v>
          </cell>
          <cell r="J102" t="str">
            <v>000014564</v>
          </cell>
          <cell r="K102">
            <v>44656</v>
          </cell>
          <cell r="M102" t="str">
            <v>26 -  Pernambuco</v>
          </cell>
          <cell r="N102">
            <v>2828.54</v>
          </cell>
        </row>
        <row r="103">
          <cell r="C103" t="str">
            <v>UPA BARRA DE JANGADA - C.G 005/2022</v>
          </cell>
          <cell r="E103" t="str">
            <v>5.5 - Reparo e Manutenção de Máquinas e Equipamentos</v>
          </cell>
          <cell r="F103">
            <v>1141468000169</v>
          </cell>
          <cell r="G103" t="str">
            <v>MEDCALL COMERCIO E SERVICOS DE EQUIPAMENTOS MEDICOS</v>
          </cell>
          <cell r="H103" t="str">
            <v>S</v>
          </cell>
          <cell r="I103" t="str">
            <v>S</v>
          </cell>
          <cell r="J103" t="str">
            <v>00003084</v>
          </cell>
          <cell r="K103">
            <v>44655</v>
          </cell>
          <cell r="M103" t="str">
            <v>26 -  Pernambuco</v>
          </cell>
          <cell r="N103">
            <v>3200</v>
          </cell>
        </row>
        <row r="104">
          <cell r="C104" t="str">
            <v>UPA BARRA DE JANGADA - C.G 005/2022</v>
          </cell>
          <cell r="E104" t="str">
            <v>5.5 - Reparo e Manutenção de Máquinas e Equipamentos</v>
          </cell>
          <cell r="F104">
            <v>20278964000103</v>
          </cell>
          <cell r="G104" t="str">
            <v>JOSE PAULO C DA SILVA ME</v>
          </cell>
          <cell r="H104" t="str">
            <v>S</v>
          </cell>
          <cell r="I104" t="str">
            <v>S</v>
          </cell>
          <cell r="J104" t="str">
            <v>00000993</v>
          </cell>
          <cell r="K104">
            <v>44652</v>
          </cell>
          <cell r="M104" t="str">
            <v>26 -  Pernambuco</v>
          </cell>
          <cell r="N104">
            <v>1000</v>
          </cell>
        </row>
        <row r="105">
          <cell r="C105" t="str">
            <v>UPA BARRA DE JANGADA - C.G 005/2022</v>
          </cell>
          <cell r="E105" t="str">
            <v>5.6 - Reparo e Manutanção de Veículos</v>
          </cell>
          <cell r="F105">
            <v>41250150000130</v>
          </cell>
          <cell r="G105" t="str">
            <v>ACESSORAUTOS PECAS E SERVICOS LTDA</v>
          </cell>
          <cell r="H105" t="str">
            <v>S</v>
          </cell>
          <cell r="I105" t="str">
            <v>S</v>
          </cell>
          <cell r="J105" t="str">
            <v>3580</v>
          </cell>
          <cell r="K105">
            <v>44638</v>
          </cell>
          <cell r="M105" t="str">
            <v>26 -  Pernambuco</v>
          </cell>
          <cell r="N105">
            <v>250</v>
          </cell>
        </row>
        <row r="106">
          <cell r="C106" t="str">
            <v>UPA BARRA DE JANGADA - C.G 005/2022</v>
          </cell>
          <cell r="E106" t="str">
            <v>3.4 - Material Farmacológico</v>
          </cell>
          <cell r="F106">
            <v>42529464000130</v>
          </cell>
          <cell r="G106" t="str">
            <v>PERFILMED ATIVIDADES MEDICAS LTDA</v>
          </cell>
          <cell r="H106" t="str">
            <v>S</v>
          </cell>
          <cell r="I106" t="str">
            <v>S</v>
          </cell>
          <cell r="J106" t="str">
            <v>000000291</v>
          </cell>
          <cell r="K106">
            <v>44657</v>
          </cell>
          <cell r="M106" t="str">
            <v>26 -  Pernambuco</v>
          </cell>
          <cell r="N106">
            <v>1050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45340695000199</v>
          </cell>
          <cell r="G107" t="str">
            <v>MM SERVICOS MEDICOS LTDA</v>
          </cell>
          <cell r="H107" t="str">
            <v>S</v>
          </cell>
          <cell r="I107" t="str">
            <v>S</v>
          </cell>
          <cell r="J107" t="str">
            <v>000000006</v>
          </cell>
          <cell r="K107">
            <v>44656</v>
          </cell>
          <cell r="M107" t="str">
            <v>26 -  Pernambuco</v>
          </cell>
          <cell r="N107">
            <v>4000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40125375000100</v>
          </cell>
          <cell r="G108" t="str">
            <v>DELMONDES DANDA SERVICOS MEDICOS LTDA</v>
          </cell>
          <cell r="H108" t="str">
            <v>S</v>
          </cell>
          <cell r="I108" t="str">
            <v>S</v>
          </cell>
          <cell r="J108" t="str">
            <v>47</v>
          </cell>
          <cell r="K108">
            <v>44645</v>
          </cell>
          <cell r="M108" t="str">
            <v>26 -  Pernambuco</v>
          </cell>
          <cell r="N108">
            <v>1000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45684587000133</v>
          </cell>
          <cell r="G109" t="str">
            <v>MARIA LUIZA SOUZA BEZERRA DE CARVALHO</v>
          </cell>
          <cell r="H109" t="str">
            <v>S</v>
          </cell>
          <cell r="I109" t="str">
            <v>S</v>
          </cell>
          <cell r="J109" t="str">
            <v>0000000003</v>
          </cell>
          <cell r="K109">
            <v>44649</v>
          </cell>
          <cell r="M109" t="str">
            <v>26 -  Pernambuco</v>
          </cell>
          <cell r="N109">
            <v>3450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45684587000133</v>
          </cell>
          <cell r="G110" t="str">
            <v>MARIA LUIZA SOUZA BEZERRA DE CARVALHO</v>
          </cell>
          <cell r="H110" t="str">
            <v>S</v>
          </cell>
          <cell r="I110" t="str">
            <v>S</v>
          </cell>
          <cell r="J110" t="str">
            <v>0000000002</v>
          </cell>
          <cell r="K110">
            <v>44649</v>
          </cell>
          <cell r="M110" t="str">
            <v>26 -  Pernambuco</v>
          </cell>
          <cell r="N110">
            <v>1200</v>
          </cell>
        </row>
        <row r="111">
          <cell r="C111" t="str">
            <v>UPA BARRA DE JANGADA - C.G 005/2022</v>
          </cell>
          <cell r="E111" t="str">
            <v>1.99 - Outras Despesas com Pessoal</v>
          </cell>
          <cell r="F111">
            <v>28637117000108</v>
          </cell>
          <cell r="G111" t="str">
            <v>INOWA SOLUCOES EM FORN DE ALIMEN</v>
          </cell>
          <cell r="H111" t="str">
            <v>S</v>
          </cell>
          <cell r="I111" t="str">
            <v>S</v>
          </cell>
          <cell r="J111" t="str">
            <v>000001050</v>
          </cell>
          <cell r="K111">
            <v>44655</v>
          </cell>
          <cell r="M111" t="str">
            <v>26 -  Pernambuco</v>
          </cell>
          <cell r="N111">
            <v>34625.75</v>
          </cell>
        </row>
        <row r="112">
          <cell r="C112" t="str">
            <v>UPA BARRA DE JANGADA - C.G 005/2022</v>
          </cell>
          <cell r="E112" t="str">
            <v xml:space="preserve">5.25 - Serviços Bancários </v>
          </cell>
          <cell r="F112" t="str">
            <v>00.000.000/0001-91</v>
          </cell>
          <cell r="G112" t="str">
            <v>BANCO DO BRASIL</v>
          </cell>
          <cell r="H112" t="str">
            <v>S</v>
          </cell>
          <cell r="I112" t="str">
            <v>N</v>
          </cell>
          <cell r="N112">
            <v>153</v>
          </cell>
        </row>
        <row r="113">
          <cell r="C113" t="str">
            <v>UPA BARRA DE JANGADA - C.G 005/2022</v>
          </cell>
          <cell r="E113" t="str">
            <v>1.99 - Outras Despesas com Pessoal</v>
          </cell>
          <cell r="F113">
            <v>9759606000180</v>
          </cell>
          <cell r="G113" t="str">
            <v>SINDICATO DAS EMPRESAS DE TRANSPORTE DE PE</v>
          </cell>
          <cell r="H113" t="str">
            <v>S</v>
          </cell>
          <cell r="I113" t="str">
            <v>N</v>
          </cell>
          <cell r="N113">
            <v>18268.77</v>
          </cell>
        </row>
        <row r="114">
          <cell r="C114" t="str">
            <v>UPA BARRA DE JANGADA - C.G 005/2022</v>
          </cell>
          <cell r="E114" t="str">
            <v>5.3 - Locação de Máquinas e Equipamentos</v>
          </cell>
          <cell r="F114">
            <v>24801362000140</v>
          </cell>
          <cell r="G114" t="str">
            <v>AMD TECNOLOGIA DA INFORMAÇÃO E SISTEMAS</v>
          </cell>
          <cell r="H114" t="str">
            <v>S</v>
          </cell>
          <cell r="I114" t="str">
            <v>N</v>
          </cell>
          <cell r="N114">
            <v>2388</v>
          </cell>
        </row>
        <row r="115">
          <cell r="C115" t="str">
            <v>UPA BARRA DE JANGADA - C.G 005/2022</v>
          </cell>
          <cell r="E115" t="str">
            <v>5.10 - Detetização/Tratamento de Resíduos e Afins</v>
          </cell>
          <cell r="F115">
            <v>11049848000121</v>
          </cell>
          <cell r="G115" t="str">
            <v>BRASCON</v>
          </cell>
          <cell r="H115" t="str">
            <v>S</v>
          </cell>
          <cell r="I115" t="str">
            <v>S</v>
          </cell>
          <cell r="J115" t="str">
            <v>00107044</v>
          </cell>
          <cell r="K115">
            <v>44658</v>
          </cell>
          <cell r="M115" t="str">
            <v>2611309 - Pombos - PE</v>
          </cell>
          <cell r="N115">
            <v>2726</v>
          </cell>
        </row>
        <row r="116">
          <cell r="C116" t="str">
            <v>UPA BARRA DE JANGADA - C.G 005/2022</v>
          </cell>
          <cell r="E116" t="str">
            <v>5.8 - Locação de Veículos Automotores</v>
          </cell>
          <cell r="F116">
            <v>41916984000132</v>
          </cell>
          <cell r="G116" t="str">
            <v xml:space="preserve">MEDICAL RESCUE </v>
          </cell>
          <cell r="H116" t="str">
            <v>S</v>
          </cell>
          <cell r="I116" t="str">
            <v>S</v>
          </cell>
          <cell r="J116" t="str">
            <v>000000031</v>
          </cell>
          <cell r="K116">
            <v>44673</v>
          </cell>
          <cell r="M116" t="str">
            <v>2611606 - Recife - PE</v>
          </cell>
          <cell r="N116">
            <v>3350</v>
          </cell>
        </row>
        <row r="117">
          <cell r="C117" t="str">
            <v>UPA BARRA DE JANGADA - C.G 005/2022</v>
          </cell>
          <cell r="E117" t="str">
            <v>4.3 - Reparo e Manutenção de Equipamentos</v>
          </cell>
          <cell r="F117">
            <v>24380578002041</v>
          </cell>
          <cell r="G117" t="str">
            <v>WHITE MARTINS GASES INDUSTRIAIS NE LTDA</v>
          </cell>
          <cell r="H117" t="str">
            <v>S</v>
          </cell>
          <cell r="I117" t="str">
            <v>S</v>
          </cell>
          <cell r="J117" t="str">
            <v>12532</v>
          </cell>
          <cell r="K117">
            <v>44632</v>
          </cell>
          <cell r="M117" t="str">
            <v>2607901 - Jaboatão dos Guararapes - PE</v>
          </cell>
          <cell r="N117">
            <v>315.79000000000002</v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ABFEC-F0C5-4E5A-A9EB-EA162DA646AD}">
  <sheetPr>
    <tabColor rgb="FF92D050"/>
  </sheetPr>
  <dimension ref="A1:L1992"/>
  <sheetViews>
    <sheetView showGridLines="0" tabSelected="1" topLeftCell="B85" zoomScale="90" zoomScaleNormal="90" workbookViewId="0">
      <selection activeCell="C97" sqref="C9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3.12 - Material Hospitalar</v>
      </c>
      <c r="D2" s="3">
        <f>'[1]TCE - ANEXO IV - Preencher'!F11</f>
        <v>30848237000198</v>
      </c>
      <c r="E2" s="5" t="str">
        <f>'[1]TCE - ANEXO IV - Preencher'!G11</f>
        <v>PH COMERCIO DE PRODUTOS MEDICOS HOSPITAL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000009323</v>
      </c>
      <c r="I2" s="6">
        <f>IF('[1]TCE - ANEXO IV - Preencher'!K11="","",'[1]TCE - ANEXO IV - Preencher'!K11)</f>
        <v>44628</v>
      </c>
      <c r="J2" s="5" t="str">
        <f>'[1]TCE - ANEXO IV - Preencher'!L11</f>
        <v>26220330848237000198550010000093231522800413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590.70000000000005</v>
      </c>
    </row>
    <row r="3" spans="1:12" s="8" customFormat="1" ht="19.5" customHeight="1" x14ac:dyDescent="0.2">
      <c r="A3" s="3">
        <f>IFERROR(VLOOKUP(B3,'[1]DADOS (OCULTAR)'!$Q$3:$S$103,3,0),"")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3.12 - Material Hospitalar</v>
      </c>
      <c r="D3" s="3">
        <f>'[1]TCE - ANEXO IV - Preencher'!F12</f>
        <v>58426628000990</v>
      </c>
      <c r="E3" s="5" t="str">
        <f>'[1]TCE - ANEXO IV - Preencher'!G12</f>
        <v>SAMTRONIC INDUSTRIA E COM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000000135</v>
      </c>
      <c r="I3" s="6">
        <f>IF('[1]TCE - ANEXO IV - Preencher'!K12="","",'[1]TCE - ANEXO IV - Preencher'!K12)</f>
        <v>44630</v>
      </c>
      <c r="J3" s="5" t="str">
        <f>'[1]TCE - ANEXO IV - Preencher'!L12</f>
        <v>26220358426628000990550010000001351385507245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18950</v>
      </c>
    </row>
    <row r="4" spans="1:12" s="8" customFormat="1" ht="19.5" customHeight="1" x14ac:dyDescent="0.2">
      <c r="A4" s="3">
        <f>IFERROR(VLOOKUP(B4,'[1]DADOS (OCULTAR)'!$Q$3:$S$103,3,0),"")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546859</v>
      </c>
      <c r="I4" s="6">
        <f>IF('[1]TCE - ANEXO IV - Preencher'!K13="","",'[1]TCE - ANEXO IV - Preencher'!K13)</f>
        <v>44635</v>
      </c>
      <c r="J4" s="5" t="str">
        <f>'[1]TCE - ANEXO IV - Preencher'!L13</f>
        <v>26220310779833000156550010005468591100405238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949</v>
      </c>
    </row>
    <row r="5" spans="1:12" s="8" customFormat="1" ht="19.5" customHeight="1" x14ac:dyDescent="0.2">
      <c r="A5" s="3">
        <f>IFERROR(VLOOKUP(B5,'[1]DADOS (OCULTAR)'!$Q$3:$S$103,3,0),"")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9607807000161</v>
      </c>
      <c r="E5" s="5" t="str">
        <f>'[1]TCE - ANEXO IV - Preencher'!G14</f>
        <v>INJEFARMA C E S DIST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000019370</v>
      </c>
      <c r="I5" s="6">
        <f>IF('[1]TCE - ANEXO IV - Preencher'!K14="","",'[1]TCE - ANEXO IV - Preencher'!K14)</f>
        <v>44645</v>
      </c>
      <c r="J5" s="5" t="str">
        <f>'[1]TCE - ANEXO IV - Preencher'!L14</f>
        <v>26220309607807000161550010000193701145499350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736.2</v>
      </c>
    </row>
    <row r="6" spans="1:12" s="8" customFormat="1" ht="19.5" customHeight="1" x14ac:dyDescent="0.2">
      <c r="A6" s="3">
        <f>IFERROR(VLOOKUP(B6,'[1]DADOS (OCULTAR)'!$Q$3:$S$103,3,0),"")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10739225002242</v>
      </c>
      <c r="E6" s="5" t="str">
        <f>'[1]TCE - ANEXO IV - Preencher'!G15</f>
        <v>ULTRAMEGA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00151097</v>
      </c>
      <c r="I6" s="6">
        <f>IF('[1]TCE - ANEXO IV - Preencher'!K15="","",'[1]TCE - ANEXO IV - Preencher'!K15)</f>
        <v>44645</v>
      </c>
      <c r="J6" s="5" t="str">
        <f>'[1]TCE - ANEXO IV - Preencher'!L15</f>
        <v>26220321596736000144550010001510971001559590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2047.2</v>
      </c>
    </row>
    <row r="7" spans="1:12" s="8" customFormat="1" ht="19.5" customHeight="1" x14ac:dyDescent="0.2">
      <c r="A7" s="3">
        <f>IFERROR(VLOOKUP(B7,'[1]DADOS (OCULTAR)'!$Q$3:$S$103,3,0),"")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000547660</v>
      </c>
      <c r="I7" s="6">
        <f>IF('[1]TCE - ANEXO IV - Preencher'!K16="","",'[1]TCE - ANEXO IV - Preencher'!K16)</f>
        <v>44645</v>
      </c>
      <c r="J7" s="5" t="str">
        <f>'[1]TCE - ANEXO IV - Preencher'!L16</f>
        <v>26220310779833000156550010005476601114510157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452</v>
      </c>
    </row>
    <row r="8" spans="1:12" s="8" customFormat="1" ht="19.5" customHeight="1" x14ac:dyDescent="0.2">
      <c r="A8" s="3">
        <f>IFERROR(VLOOKUP(B8,'[1]DADOS (OCULTAR)'!$Q$3:$S$103,3,0),"")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DISTRIBUIDORA DE PRODUTOS MEDICOS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00003901</v>
      </c>
      <c r="I8" s="6">
        <f>IF('[1]TCE - ANEXO IV - Preencher'!K17="","",'[1]TCE - ANEXO IV - Preencher'!K17)</f>
        <v>44645</v>
      </c>
      <c r="J8" s="5" t="str">
        <f>'[1]TCE - ANEXO IV - Preencher'!L17</f>
        <v>26220311449180000290550010000039011000048627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342.78</v>
      </c>
    </row>
    <row r="9" spans="1:12" s="8" customFormat="1" ht="19.5" customHeight="1" x14ac:dyDescent="0.2">
      <c r="A9" s="3">
        <f>IFERROR(VLOOKUP(B9,'[1]DADOS (OCULTAR)'!$Q$3:$S$103,3,0),"")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000012932</v>
      </c>
      <c r="I9" s="6">
        <f>IF('[1]TCE - ANEXO IV - Preencher'!K18="","",'[1]TCE - ANEXO IV - Preencher'!K18)</f>
        <v>44645</v>
      </c>
      <c r="J9" s="5" t="str">
        <f>'[1]TCE - ANEXO IV - Preencher'!L18</f>
        <v>26220308674752000301550010000129321301235092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128.52000000000001</v>
      </c>
    </row>
    <row r="10" spans="1:12" s="8" customFormat="1" ht="19.5" customHeight="1" x14ac:dyDescent="0.2">
      <c r="A10" s="3">
        <f>IFERROR(VLOOKUP(B10,'[1]DADOS (OCULTAR)'!$Q$3:$S$103,3,0),"")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546017</v>
      </c>
      <c r="I10" s="6">
        <f>IF('[1]TCE - ANEXO IV - Preencher'!K19="","",'[1]TCE - ANEXO IV - Preencher'!K19)</f>
        <v>44623</v>
      </c>
      <c r="J10" s="5" t="str">
        <f>'[1]TCE - ANEXO IV - Preencher'!L19</f>
        <v>26220310779833000156550010005460171110342413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2500</v>
      </c>
    </row>
    <row r="11" spans="1:12" s="8" customFormat="1" ht="19.5" customHeight="1" x14ac:dyDescent="0.2">
      <c r="A11" s="3">
        <f>IFERROR(VLOOKUP(B11,'[1]DADOS (OCULTAR)'!$Q$3:$S$103,3,0),"")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3.4 - Material Farmacológico</v>
      </c>
      <c r="D11" s="3">
        <f>'[1]TCE - ANEXO IV - Preencher'!F20</f>
        <v>67729178000491</v>
      </c>
      <c r="E11" s="5" t="str">
        <f>'[1]TCE - ANEXO IV - Preencher'!G20</f>
        <v>COMERCIAL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1544512</v>
      </c>
      <c r="I11" s="6">
        <f>IF('[1]TCE - ANEXO IV - Preencher'!K20="","",'[1]TCE - ANEXO IV - Preencher'!K20)</f>
        <v>44617</v>
      </c>
      <c r="J11" s="5" t="str">
        <f>'[1]TCE - ANEXO IV - Preencher'!L20</f>
        <v>35220267729178000491550010015445121884671222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6005.33</v>
      </c>
    </row>
    <row r="12" spans="1:12" s="8" customFormat="1" ht="19.5" customHeight="1" x14ac:dyDescent="0.2">
      <c r="A12" s="3">
        <f>IFERROR(VLOOKUP(B12,'[1]DADOS (OCULTAR)'!$Q$3:$S$103,3,0),"")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3.4 - Material Farmacológico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000126230</v>
      </c>
      <c r="I12" s="6">
        <f>IF('[1]TCE - ANEXO IV - Preencher'!K21="","",'[1]TCE - ANEXO IV - Preencher'!K21)</f>
        <v>44628</v>
      </c>
      <c r="J12" s="5" t="str">
        <f>'[1]TCE - ANEXO IV - Preencher'!L21</f>
        <v>26220308674752000140550010001262301092001700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1072.04</v>
      </c>
    </row>
    <row r="13" spans="1:12" s="8" customFormat="1" ht="19.5" customHeight="1" x14ac:dyDescent="0.2">
      <c r="A13" s="3">
        <f>IFERROR(VLOOKUP(B13,'[1]DADOS (OCULTAR)'!$Q$3:$S$103,3,0),"")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3.4 - Material Farmacológico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000126303</v>
      </c>
      <c r="I13" s="6">
        <f>IF('[1]TCE - ANEXO IV - Preencher'!K22="","",'[1]TCE - ANEXO IV - Preencher'!K22)</f>
        <v>44628</v>
      </c>
      <c r="J13" s="5" t="str">
        <f>'[1]TCE - ANEXO IV - Preencher'!L22</f>
        <v>26220308674752000140550010001263031184021900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426.4</v>
      </c>
    </row>
    <row r="14" spans="1:12" s="8" customFormat="1" ht="19.5" customHeight="1" x14ac:dyDescent="0.2">
      <c r="A14" s="3">
        <f>IFERROR(VLOOKUP(B14,'[1]DADOS (OCULTAR)'!$Q$3:$S$103,3,0),"")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3.4 - Material Farmacológico</v>
      </c>
      <c r="D14" s="3">
        <f>'[1]TCE - ANEXO IV - Preencher'!F23</f>
        <v>7484373000124</v>
      </c>
      <c r="E14" s="5" t="str">
        <f>'[1]TCE - ANEXO IV - Preencher'!G23</f>
        <v>UNI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000142048</v>
      </c>
      <c r="I14" s="6">
        <f>IF('[1]TCE - ANEXO IV - Preencher'!K23="","",'[1]TCE - ANEXO IV - Preencher'!K23)</f>
        <v>44629</v>
      </c>
      <c r="J14" s="5" t="str">
        <f>'[1]TCE - ANEXO IV - Preencher'!L23</f>
        <v>26220307484373000124550010001420481001084474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1225</v>
      </c>
    </row>
    <row r="15" spans="1:12" s="8" customFormat="1" ht="19.5" customHeight="1" x14ac:dyDescent="0.2">
      <c r="A15" s="3">
        <f>IFERROR(VLOOKUP(B15,'[1]DADOS (OCULTAR)'!$Q$3:$S$103,3,0),"")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3.4 - Material Farmacológico</v>
      </c>
      <c r="D15" s="3">
        <f>'[1]TCE - ANEXO IV - Preencher'!F24</f>
        <v>21381761000100</v>
      </c>
      <c r="E15" s="5" t="str">
        <f>'[1]TCE - ANEXO IV - Preencher'!G24</f>
        <v>SIX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000047527</v>
      </c>
      <c r="I15" s="6">
        <f>IF('[1]TCE - ANEXO IV - Preencher'!K24="","",'[1]TCE - ANEXO IV - Preencher'!K24)</f>
        <v>44644</v>
      </c>
      <c r="J15" s="5" t="str">
        <f>'[1]TCE - ANEXO IV - Preencher'!L24</f>
        <v>26220321381761000100550010000475271455233927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1200</v>
      </c>
    </row>
    <row r="16" spans="1:12" s="8" customFormat="1" ht="19.5" customHeight="1" x14ac:dyDescent="0.2">
      <c r="A16" s="3">
        <f>IFERROR(VLOOKUP(B16,'[1]DADOS (OCULTAR)'!$Q$3:$S$103,3,0),"")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3.4 - Material Farmacológico</v>
      </c>
      <c r="D16" s="3">
        <f>'[1]TCE - ANEXO IV - Preencher'!F25</f>
        <v>9007162000126</v>
      </c>
      <c r="E16" s="5" t="str">
        <f>'[1]TCE - ANEXO IV - Preencher'!G25</f>
        <v>MAUES LOBATO COM E REP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000084955</v>
      </c>
      <c r="I16" s="6">
        <f>IF('[1]TCE - ANEXO IV - Preencher'!K25="","",'[1]TCE - ANEXO IV - Preencher'!K25)</f>
        <v>44645</v>
      </c>
      <c r="J16" s="5" t="str">
        <f>'[1]TCE - ANEXO IV - Preencher'!L25</f>
        <v>26220309007162000126550010000849551399263394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2304</v>
      </c>
    </row>
    <row r="17" spans="1:12" s="8" customFormat="1" ht="19.5" customHeight="1" x14ac:dyDescent="0.2">
      <c r="A17" s="3">
        <f>IFERROR(VLOOKUP(B17,'[1]DADOS (OCULTAR)'!$Q$3:$S$103,3,0),"")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3.4 - Material Farmacológico</v>
      </c>
      <c r="D17" s="3">
        <f>'[1]TCE - ANEXO IV - Preencher'!F26</f>
        <v>21596736000144</v>
      </c>
      <c r="E17" s="5" t="str">
        <f>'[1]TCE - ANEXO IV - Preencher'!G26</f>
        <v>ULTRAMEGA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00151096</v>
      </c>
      <c r="I17" s="6">
        <f>IF('[1]TCE - ANEXO IV - Preencher'!K26="","",'[1]TCE - ANEXO IV - Preencher'!K26)</f>
        <v>44645</v>
      </c>
      <c r="J17" s="5" t="str">
        <f>'[1]TCE - ANEXO IV - Preencher'!L26</f>
        <v>26220321596736000144550010001510961001559584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2343</v>
      </c>
    </row>
    <row r="18" spans="1:12" s="8" customFormat="1" ht="19.5" customHeight="1" x14ac:dyDescent="0.2">
      <c r="A18" s="3">
        <f>IFERROR(VLOOKUP(B18,'[1]DADOS (OCULTAR)'!$Q$3:$S$103,3,0),"")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3.4 - Material Farmacológico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160159</v>
      </c>
      <c r="I18" s="6">
        <f>IF('[1]TCE - ANEXO IV - Preencher'!K27="","",'[1]TCE - ANEXO IV - Preencher'!K27)</f>
        <v>44645</v>
      </c>
      <c r="J18" s="5" t="str">
        <f>'[1]TCE - ANEXO IV - Preencher'!L27</f>
        <v>26220312882932000194550010001601591704768242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3884.9</v>
      </c>
    </row>
    <row r="19" spans="1:12" s="8" customFormat="1" ht="19.5" customHeight="1" x14ac:dyDescent="0.2">
      <c r="A19" s="3">
        <f>IFERROR(VLOOKUP(B19,'[1]DADOS (OCULTAR)'!$Q$3:$S$103,3,0),"")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3.4 - Material Farmacológico</v>
      </c>
      <c r="D19" s="3">
        <f>'[1]TCE - ANEXO IV - Preencher'!F28</f>
        <v>1835769000192</v>
      </c>
      <c r="E19" s="5" t="str">
        <f>'[1]TCE - ANEXO IV - Preencher'!G28</f>
        <v>BRAMED MATERIAL CIRURGICO LTDA - EPP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000018675</v>
      </c>
      <c r="I19" s="6">
        <f>IF('[1]TCE - ANEXO IV - Preencher'!K28="","",'[1]TCE - ANEXO IV - Preencher'!K28)</f>
        <v>44645</v>
      </c>
      <c r="J19" s="5" t="str">
        <f>'[1]TCE - ANEXO IV - Preencher'!L28</f>
        <v>26220301835769000192550010000186751776970200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1350</v>
      </c>
    </row>
    <row r="20" spans="1:12" s="8" customFormat="1" ht="19.5" customHeight="1" x14ac:dyDescent="0.2">
      <c r="A20" s="3">
        <f>IFERROR(VLOOKUP(B20,'[1]DADOS (OCULTAR)'!$Q$3:$S$103,3,0),"")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0024377</v>
      </c>
      <c r="I20" s="6">
        <f>IF('[1]TCE - ANEXO IV - Preencher'!K29="","",'[1]TCE - ANEXO IV - Preencher'!K29)</f>
        <v>44645</v>
      </c>
      <c r="J20" s="5" t="str">
        <f>'[1]TCE - ANEXO IV - Preencher'!L29</f>
        <v>26220367729178000653550010000243771337451310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7605.8</v>
      </c>
    </row>
    <row r="21" spans="1:12" s="8" customFormat="1" ht="19.5" customHeight="1" x14ac:dyDescent="0.2">
      <c r="A21" s="3">
        <f>IFERROR(VLOOKUP(B21,'[1]DADOS (OCULTAR)'!$Q$3:$S$103,3,0),"")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11563145000117</v>
      </c>
      <c r="E21" s="5" t="str">
        <f>'[1]TCE - ANEXO IV - Preencher'!G30</f>
        <v>COMERCIAL MOSTAERT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000110255</v>
      </c>
      <c r="I21" s="6">
        <f>IF('[1]TCE - ANEXO IV - Preencher'!K30="","",'[1]TCE - ANEXO IV - Preencher'!K30)</f>
        <v>44649</v>
      </c>
      <c r="J21" s="5" t="str">
        <f>'[1]TCE - ANEXO IV - Preencher'!L30</f>
        <v>26220311563145000117550010001102551199218453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1405.09</v>
      </c>
    </row>
    <row r="22" spans="1:12" s="8" customFormat="1" ht="19.5" customHeight="1" x14ac:dyDescent="0.2">
      <c r="A22" s="3">
        <f>IFERROR(VLOOKUP(B22,'[1]DADOS (OCULTAR)'!$Q$3:$S$103,3,0),"")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6065614000138</v>
      </c>
      <c r="E22" s="5" t="str">
        <f>'[1]TCE - ANEXO IV - Preencher'!G31</f>
        <v>SUPERMEDICA DISTRIB HOSPITALAR EIRELE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000169610</v>
      </c>
      <c r="I22" s="6">
        <f>IF('[1]TCE - ANEXO IV - Preencher'!K31="","",'[1]TCE - ANEXO IV - Preencher'!K31)</f>
        <v>44645</v>
      </c>
      <c r="J22" s="5" t="str">
        <f>'[1]TCE - ANEXO IV - Preencher'!L31</f>
        <v>52220306065614000138550010001696101221707220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3452.8</v>
      </c>
    </row>
    <row r="23" spans="1:12" s="8" customFormat="1" ht="19.5" customHeight="1" x14ac:dyDescent="0.2">
      <c r="A23" s="3">
        <f>IFERROR(VLOOKUP(B23,'[1]DADOS (OCULTAR)'!$Q$3:$S$103,3,0),"")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7484373000124</v>
      </c>
      <c r="E23" s="5" t="str">
        <f>'[1]TCE - ANEXO IV - Preencher'!G32</f>
        <v>UNI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143257</v>
      </c>
      <c r="I23" s="6">
        <f>IF('[1]TCE - ANEXO IV - Preencher'!K32="","",'[1]TCE - ANEXO IV - Preencher'!K32)</f>
        <v>44648</v>
      </c>
      <c r="J23" s="5" t="str">
        <f>'[1]TCE - ANEXO IV - Preencher'!L32</f>
        <v>26220307484373000124550010001432571738249130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2250</v>
      </c>
    </row>
    <row r="24" spans="1:12" s="8" customFormat="1" ht="19.5" customHeight="1" x14ac:dyDescent="0.2">
      <c r="A24" s="3">
        <f>IFERROR(VLOOKUP(B24,'[1]DADOS (OCULTAR)'!$Q$3:$S$103,3,0),"")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26754510000148</v>
      </c>
      <c r="E24" s="5" t="str">
        <f>'[1]TCE - ANEXO IV - Preencher'!G33</f>
        <v>HORUS FARMA DISTRB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000003198</v>
      </c>
      <c r="I24" s="6">
        <f>IF('[1]TCE - ANEXO IV - Preencher'!K33="","",'[1]TCE - ANEXO IV - Preencher'!K33)</f>
        <v>44648</v>
      </c>
      <c r="J24" s="5" t="str">
        <f>'[1]TCE - ANEXO IV - Preencher'!L33</f>
        <v>26220326754510000148550010000031981621059757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1174</v>
      </c>
    </row>
    <row r="25" spans="1:12" s="8" customFormat="1" ht="19.5" customHeight="1" x14ac:dyDescent="0.2">
      <c r="A25" s="3">
        <f>IFERROR(VLOOKUP(B25,'[1]DADOS (OCULTAR)'!$Q$3:$S$103,3,0),"")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3.2 - Gás e Outros Materiais Engarrafados</v>
      </c>
      <c r="D25" s="3">
        <f>'[1]TCE - ANEXO IV - Preencher'!F34</f>
        <v>24380578002203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167686</v>
      </c>
      <c r="I25" s="6">
        <f>IF('[1]TCE - ANEXO IV - Preencher'!K34="","",'[1]TCE - ANEXO IV - Preencher'!K34)</f>
        <v>44609</v>
      </c>
      <c r="J25" s="5" t="str">
        <f>'[1]TCE - ANEXO IV - Preencher'!L34</f>
        <v>26220224380578002203552000001676861870940508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4035.68</v>
      </c>
    </row>
    <row r="26" spans="1:12" s="8" customFormat="1" ht="19.5" customHeight="1" x14ac:dyDescent="0.2">
      <c r="A26" s="3">
        <f>IFERROR(VLOOKUP(B26,'[1]DADOS (OCULTAR)'!$Q$3:$S$103,3,0),"")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315494</v>
      </c>
      <c r="I26" s="6">
        <f>IF('[1]TCE - ANEXO IV - Preencher'!K35="","",'[1]TCE - ANEXO IV - Preencher'!K35)</f>
        <v>44617</v>
      </c>
      <c r="J26" s="5" t="str">
        <f>'[1]TCE - ANEXO IV - Preencher'!L35</f>
        <v>26220224380578002041552000003154941871896948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103.92</v>
      </c>
    </row>
    <row r="27" spans="1:12" s="8" customFormat="1" ht="19.5" customHeight="1" x14ac:dyDescent="0.2">
      <c r="A27" s="3">
        <f>IFERROR(VLOOKUP(B27,'[1]DADOS (OCULTAR)'!$Q$3:$S$103,3,0),"")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2285</v>
      </c>
      <c r="I27" s="6">
        <f>IF('[1]TCE - ANEXO IV - Preencher'!K36="","",'[1]TCE - ANEXO IV - Preencher'!K36)</f>
        <v>44628</v>
      </c>
      <c r="J27" s="5" t="str">
        <f>'[1]TCE - ANEXO IV - Preencher'!L36</f>
        <v>26220324380578002203550290000022851873109687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4156.62</v>
      </c>
    </row>
    <row r="28" spans="1:12" s="8" customFormat="1" ht="19.5" customHeight="1" x14ac:dyDescent="0.2">
      <c r="A28" s="3">
        <f>IFERROR(VLOOKUP(B28,'[1]DADOS (OCULTAR)'!$Q$3:$S$103,3,0),"")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315492</v>
      </c>
      <c r="I28" s="6">
        <f>IF('[1]TCE - ANEXO IV - Preencher'!K37="","",'[1]TCE - ANEXO IV - Preencher'!K37)</f>
        <v>44617</v>
      </c>
      <c r="J28" s="5" t="str">
        <f>'[1]TCE - ANEXO IV - Preencher'!L37</f>
        <v>26220224380578002041552000003154921871896919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104.92</v>
      </c>
    </row>
    <row r="29" spans="1:12" s="8" customFormat="1" ht="19.5" customHeight="1" x14ac:dyDescent="0.2">
      <c r="A29" s="3">
        <f>IFERROR(VLOOKUP(B29,'[1]DADOS (OCULTAR)'!$Q$3:$S$103,3,0),"")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315493</v>
      </c>
      <c r="I29" s="6">
        <f>IF('[1]TCE - ANEXO IV - Preencher'!K38="","",'[1]TCE - ANEXO IV - Preencher'!K38)</f>
        <v>44617</v>
      </c>
      <c r="J29" s="5" t="str">
        <f>'[1]TCE - ANEXO IV - Preencher'!L38</f>
        <v>26220224380578002041552000003154931871896924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211.9</v>
      </c>
    </row>
    <row r="30" spans="1:12" s="8" customFormat="1" ht="19.5" customHeight="1" x14ac:dyDescent="0.2">
      <c r="A30" s="3">
        <f>IFERROR(VLOOKUP(B30,'[1]DADOS (OCULTAR)'!$Q$3:$S$103,3,0),"")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315494</v>
      </c>
      <c r="I30" s="6">
        <f>IF('[1]TCE - ANEXO IV - Preencher'!K39="","",'[1]TCE - ANEXO IV - Preencher'!K39)</f>
        <v>44617</v>
      </c>
      <c r="J30" s="5" t="str">
        <f>'[1]TCE - ANEXO IV - Preencher'!L39</f>
        <v>26220224380578002041552000003154941871896948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104.92</v>
      </c>
    </row>
    <row r="31" spans="1:12" s="8" customFormat="1" ht="19.5" customHeight="1" x14ac:dyDescent="0.2">
      <c r="A31" s="3">
        <f>IFERROR(VLOOKUP(B31,'[1]DADOS (OCULTAR)'!$Q$3:$S$103,3,0),"")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315495</v>
      </c>
      <c r="I31" s="6">
        <f>IF('[1]TCE - ANEXO IV - Preencher'!K40="","",'[1]TCE - ANEXO IV - Preencher'!K40)</f>
        <v>44617</v>
      </c>
      <c r="J31" s="5" t="str">
        <f>'[1]TCE - ANEXO IV - Preencher'!L40</f>
        <v>26220224380578002041552000003154951871896953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69.95</v>
      </c>
    </row>
    <row r="32" spans="1:12" s="8" customFormat="1" ht="19.5" customHeight="1" x14ac:dyDescent="0.2">
      <c r="A32" s="3">
        <f>IFERROR(VLOOKUP(B32,'[1]DADOS (OCULTAR)'!$Q$3:$S$103,3,0),"")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315496</v>
      </c>
      <c r="I32" s="6">
        <f>IF('[1]TCE - ANEXO IV - Preencher'!K41="","",'[1]TCE - ANEXO IV - Preencher'!K41)</f>
        <v>44617</v>
      </c>
      <c r="J32" s="5" t="str">
        <f>'[1]TCE - ANEXO IV - Preencher'!L41</f>
        <v>26220224380578002041552000003154961871896977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69.95</v>
      </c>
    </row>
    <row r="33" spans="1:12" s="8" customFormat="1" ht="19.5" customHeight="1" x14ac:dyDescent="0.2">
      <c r="A33" s="3">
        <f>IFERROR(VLOOKUP(B33,'[1]DADOS (OCULTAR)'!$Q$3:$S$103,3,0),"")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315497</v>
      </c>
      <c r="I33" s="6">
        <f>IF('[1]TCE - ANEXO IV - Preencher'!K42="","",'[1]TCE - ANEXO IV - Preencher'!K42)</f>
        <v>44617</v>
      </c>
      <c r="J33" s="5" t="str">
        <f>'[1]TCE - ANEXO IV - Preencher'!L42</f>
        <v>26220224380578002041552000003154971871896982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104.92</v>
      </c>
    </row>
    <row r="34" spans="1:12" s="8" customFormat="1" ht="19.5" customHeight="1" x14ac:dyDescent="0.2">
      <c r="A34" s="3">
        <f>IFERROR(VLOOKUP(B34,'[1]DADOS (OCULTAR)'!$Q$3:$S$103,3,0),"")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315498</v>
      </c>
      <c r="I34" s="6">
        <f>IF('[1]TCE - ANEXO IV - Preencher'!K43="","",'[1]TCE - ANEXO IV - Preencher'!K43)</f>
        <v>44617</v>
      </c>
      <c r="J34" s="5" t="str">
        <f>'[1]TCE - ANEXO IV - Preencher'!L43</f>
        <v>26220224380578002041552000003154981871896998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106.97</v>
      </c>
    </row>
    <row r="35" spans="1:12" s="8" customFormat="1" ht="19.5" customHeight="1" x14ac:dyDescent="0.2">
      <c r="A35" s="3">
        <f>IFERROR(VLOOKUP(B35,'[1]DADOS (OCULTAR)'!$Q$3:$S$103,3,0),"")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3.7 - Material de Limpeza e Produtos de Hgienização</v>
      </c>
      <c r="D35" s="3">
        <f>'[1]TCE - ANEXO IV - Preencher'!F44</f>
        <v>11024546000107</v>
      </c>
      <c r="E35" s="5" t="str">
        <f>'[1]TCE - ANEXO IV - Preencher'!G44</f>
        <v>IRMAOS COSTA SUPERMERCADOS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36011</v>
      </c>
      <c r="I35" s="6">
        <f>IF('[1]TCE - ANEXO IV - Preencher'!K44="","",'[1]TCE - ANEXO IV - Preencher'!K44)</f>
        <v>44621</v>
      </c>
      <c r="J35" s="5" t="str">
        <f>'[1]TCE - ANEXO IV - Preencher'!L44</f>
        <v>26220311024546000107550010000360111144278485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1863.69</v>
      </c>
    </row>
    <row r="36" spans="1:12" s="8" customFormat="1" ht="19.5" customHeight="1" x14ac:dyDescent="0.2">
      <c r="A36" s="3">
        <f>IFERROR(VLOOKUP(B36,'[1]DADOS (OCULTAR)'!$Q$3:$S$103,3,0),"")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3.7 - Material de Limpeza e Produtos de Hgienização</v>
      </c>
      <c r="D36" s="3">
        <f>'[1]TCE - ANEXO IV - Preencher'!F45</f>
        <v>22006201000139</v>
      </c>
      <c r="E36" s="5" t="str">
        <f>'[1]TCE - ANEXO IV - Preencher'!G45</f>
        <v>FORTPEL COMERCIO DE DESCARTAVEIS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121698</v>
      </c>
      <c r="I36" s="6">
        <f>IF('[1]TCE - ANEXO IV - Preencher'!K45="","",'[1]TCE - ANEXO IV - Preencher'!K45)</f>
        <v>44602</v>
      </c>
      <c r="J36" s="5" t="str">
        <f>'[1]TCE - ANEXO IV - Preencher'!L45</f>
        <v>26220222006201000139550000001216981101216980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372</v>
      </c>
    </row>
    <row r="37" spans="1:12" s="8" customFormat="1" ht="19.5" customHeight="1" x14ac:dyDescent="0.2">
      <c r="A37" s="3">
        <f>IFERROR(VLOOKUP(B37,'[1]DADOS (OCULTAR)'!$Q$3:$S$103,3,0),"")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3.14 - Alimentação Preparada</v>
      </c>
      <c r="D37" s="3">
        <f>'[1]TCE - ANEXO IV - Preencher'!F46</f>
        <v>11024546000107</v>
      </c>
      <c r="E37" s="5" t="str">
        <f>'[1]TCE - ANEXO IV - Preencher'!G46</f>
        <v>IRMAOS COSTA SUPERMERCADOS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36011</v>
      </c>
      <c r="I37" s="6">
        <f>IF('[1]TCE - ANEXO IV - Preencher'!K46="","",'[1]TCE - ANEXO IV - Preencher'!K46)</f>
        <v>44621</v>
      </c>
      <c r="J37" s="5" t="str">
        <f>'[1]TCE - ANEXO IV - Preencher'!L46</f>
        <v>26220311024546000107550010000360111144278485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1863.69</v>
      </c>
    </row>
    <row r="38" spans="1:12" s="8" customFormat="1" ht="19.5" customHeight="1" x14ac:dyDescent="0.2">
      <c r="A38" s="3">
        <f>IFERROR(VLOOKUP(B38,'[1]DADOS (OCULTAR)'!$Q$3:$S$103,3,0),"")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3.14 - Alimentação Preparada</v>
      </c>
      <c r="D38" s="3">
        <f>'[1]TCE - ANEXO IV - Preencher'!F47</f>
        <v>22006201000139</v>
      </c>
      <c r="E38" s="5" t="str">
        <f>'[1]TCE - ANEXO IV - Preencher'!G47</f>
        <v>FORTPEL COMERCIO DE DESCARTAVEIS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124947</v>
      </c>
      <c r="I38" s="6">
        <f>IF('[1]TCE - ANEXO IV - Preencher'!K47="","",'[1]TCE - ANEXO IV - Preencher'!K47)</f>
        <v>44629</v>
      </c>
      <c r="J38" s="5" t="str">
        <f>'[1]TCE - ANEXO IV - Preencher'!L47</f>
        <v>26220322006201000139550000001249471101249476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1326.8</v>
      </c>
    </row>
    <row r="39" spans="1:12" s="8" customFormat="1" ht="19.5" customHeight="1" x14ac:dyDescent="0.2">
      <c r="A39" s="3">
        <f>IFERROR(VLOOKUP(B39,'[1]DADOS (OCULTAR)'!$Q$3:$S$103,3,0),"")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3.14 - Alimentação Preparada</v>
      </c>
      <c r="D39" s="3">
        <f>'[1]TCE - ANEXO IV - Preencher'!F48</f>
        <v>1087587000180</v>
      </c>
      <c r="E39" s="5" t="str">
        <f>'[1]TCE - ANEXO IV - Preencher'!G48</f>
        <v>DEPOSITO PAULO BAHIA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000000609</v>
      </c>
      <c r="I39" s="6">
        <f>IF('[1]TCE - ANEXO IV - Preencher'!K48="","",'[1]TCE - ANEXO IV - Preencher'!K48)</f>
        <v>44622</v>
      </c>
      <c r="J39" s="5" t="str">
        <f>'[1]TCE - ANEXO IV - Preencher'!L48</f>
        <v>26220301087587000180550010000006091000002528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638</v>
      </c>
    </row>
    <row r="40" spans="1:12" s="8" customFormat="1" ht="19.5" customHeight="1" x14ac:dyDescent="0.2">
      <c r="A40" s="3">
        <f>IFERROR(VLOOKUP(B40,'[1]DADOS (OCULTAR)'!$Q$3:$S$103,3,0),"")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3.14 - Alimentação Preparada</v>
      </c>
      <c r="D40" s="3">
        <f>'[1]TCE - ANEXO IV - Preencher'!F49</f>
        <v>11024546000107</v>
      </c>
      <c r="E40" s="5" t="str">
        <f>'[1]TCE - ANEXO IV - Preencher'!G49</f>
        <v>IRMAOS COSTA SUPERMERCADOS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36011</v>
      </c>
      <c r="I40" s="6">
        <f>IF('[1]TCE - ANEXO IV - Preencher'!K49="","",'[1]TCE - ANEXO IV - Preencher'!K49)</f>
        <v>44621</v>
      </c>
      <c r="J40" s="5" t="str">
        <f>'[1]TCE - ANEXO IV - Preencher'!L49</f>
        <v>26220311024546000107550010000360111144278485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1863.69</v>
      </c>
    </row>
    <row r="41" spans="1:12" s="8" customFormat="1" ht="19.5" customHeight="1" x14ac:dyDescent="0.2">
      <c r="A41" s="3">
        <f>IFERROR(VLOOKUP(B41,'[1]DADOS (OCULTAR)'!$Q$3:$S$103,3,0),"")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3.14 - Alimentação Preparada</v>
      </c>
      <c r="D41" s="3">
        <f>'[1]TCE - ANEXO IV - Preencher'!F50</f>
        <v>26946032000178</v>
      </c>
      <c r="E41" s="5" t="str">
        <f>'[1]TCE - ANEXO IV - Preencher'!G50</f>
        <v>R DA SILVA BATISTA PROD DE LIMPEZA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000006343</v>
      </c>
      <c r="I41" s="6">
        <f>IF('[1]TCE - ANEXO IV - Preencher'!K50="","",'[1]TCE - ANEXO IV - Preencher'!K50)</f>
        <v>44634</v>
      </c>
      <c r="J41" s="5" t="str">
        <f>'[1]TCE - ANEXO IV - Preencher'!L50</f>
        <v>26220326946032000178550010000063431000693550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600.99</v>
      </c>
    </row>
    <row r="42" spans="1:12" s="8" customFormat="1" ht="19.5" customHeight="1" x14ac:dyDescent="0.2">
      <c r="A42" s="3">
        <f>IFERROR(VLOOKUP(B42,'[1]DADOS (OCULTAR)'!$Q$3:$S$103,3,0),"")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3.14 - Alimentação Preparada</v>
      </c>
      <c r="D42" s="3">
        <f>'[1]TCE - ANEXO IV - Preencher'!F51</f>
        <v>11024546000107</v>
      </c>
      <c r="E42" s="5" t="str">
        <f>'[1]TCE - ANEXO IV - Preencher'!G51</f>
        <v>IRMAOS COSTA SUPERMERCADOS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36248</v>
      </c>
      <c r="I42" s="6">
        <f>IF('[1]TCE - ANEXO IV - Preencher'!K51="","",'[1]TCE - ANEXO IV - Preencher'!K51)</f>
        <v>44637</v>
      </c>
      <c r="J42" s="5" t="str">
        <f>'[1]TCE - ANEXO IV - Preencher'!L51</f>
        <v>26220311024546000107550010000362481145534060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80</v>
      </c>
    </row>
    <row r="43" spans="1:12" s="8" customFormat="1" ht="19.5" customHeight="1" x14ac:dyDescent="0.2">
      <c r="A43" s="3">
        <f>IFERROR(VLOOKUP(B43,'[1]DADOS (OCULTAR)'!$Q$3:$S$103,3,0),"")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1087587000180</v>
      </c>
      <c r="E43" s="5" t="str">
        <f>'[1]TCE - ANEXO IV - Preencher'!G52</f>
        <v>DEPOSITO PAULO BAHIA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000000610</v>
      </c>
      <c r="I43" s="6">
        <f>IF('[1]TCE - ANEXO IV - Preencher'!K52="","",'[1]TCE - ANEXO IV - Preencher'!K52)</f>
        <v>44594</v>
      </c>
      <c r="J43" s="5" t="str">
        <f>'[1]TCE - ANEXO IV - Preencher'!L52</f>
        <v>26220301087487000180550010000006101000002537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100</v>
      </c>
    </row>
    <row r="44" spans="1:12" s="8" customFormat="1" ht="19.5" customHeight="1" x14ac:dyDescent="0.2">
      <c r="A44" s="3">
        <f>IFERROR(VLOOKUP(B44,'[1]DADOS (OCULTAR)'!$Q$3:$S$103,3,0),"")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11849935000163</v>
      </c>
      <c r="E44" s="5" t="str">
        <f>'[1]TCE - ANEXO IV - Preencher'!G53</f>
        <v>LUCKY STORE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0000002327</v>
      </c>
      <c r="I44" s="6">
        <f>IF('[1]TCE - ANEXO IV - Preencher'!K53="","",'[1]TCE - ANEXO IV - Preencher'!K53)</f>
        <v>44637</v>
      </c>
      <c r="J44" s="5" t="str">
        <f>'[1]TCE - ANEXO IV - Preencher'!L53</f>
        <v>26220311849935000163550010000023271060480948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116</v>
      </c>
    </row>
    <row r="45" spans="1:12" s="8" customFormat="1" ht="19.5" customHeight="1" x14ac:dyDescent="0.2">
      <c r="A45" s="3">
        <f>IFERROR(VLOOKUP(B45,'[1]DADOS (OCULTAR)'!$Q$3:$S$103,3,0),"")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3.14 - Alimentação Preparada</v>
      </c>
      <c r="D45" s="3">
        <f>'[1]TCE - ANEXO IV - Preencher'!F54</f>
        <v>11024546000107</v>
      </c>
      <c r="E45" s="5" t="str">
        <f>'[1]TCE - ANEXO IV - Preencher'!G54</f>
        <v>IRMAOS COSTA SUPERMERCADOS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36352</v>
      </c>
      <c r="I45" s="6">
        <f>IF('[1]TCE - ANEXO IV - Preencher'!K54="","",'[1]TCE - ANEXO IV - Preencher'!K54)</f>
        <v>44644</v>
      </c>
      <c r="J45" s="5" t="str">
        <f>'[1]TCE - ANEXO IV - Preencher'!L54</f>
        <v>26220311024546000107550010000363521146093929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1195.98</v>
      </c>
    </row>
    <row r="46" spans="1:12" s="8" customFormat="1" ht="19.5" customHeight="1" x14ac:dyDescent="0.2">
      <c r="A46" s="3">
        <f>IFERROR(VLOOKUP(B46,'[1]DADOS (OCULTAR)'!$Q$3:$S$103,3,0),"")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3.6 - Material de Expediente</v>
      </c>
      <c r="D46" s="3">
        <f>'[1]TCE - ANEXO IV - Preencher'!F55</f>
        <v>26946032000178</v>
      </c>
      <c r="E46" s="5" t="str">
        <f>'[1]TCE - ANEXO IV - Preencher'!G55</f>
        <v>R DA SILVA BATISTA PROD DE LIMPEZA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000006343</v>
      </c>
      <c r="I46" s="6">
        <f>IF('[1]TCE - ANEXO IV - Preencher'!K55="","",'[1]TCE - ANEXO IV - Preencher'!K55)</f>
        <v>44634</v>
      </c>
      <c r="J46" s="5" t="str">
        <f>'[1]TCE - ANEXO IV - Preencher'!L55</f>
        <v>26220326946032000178550010000063431000693550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600.99</v>
      </c>
    </row>
    <row r="47" spans="1:12" s="8" customFormat="1" ht="19.5" customHeight="1" x14ac:dyDescent="0.2">
      <c r="A47" s="3">
        <f>IFERROR(VLOOKUP(B47,'[1]DADOS (OCULTAR)'!$Q$3:$S$103,3,0),"")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3.6 - Material de Expediente</v>
      </c>
      <c r="D47" s="3">
        <f>'[1]TCE - ANEXO IV - Preencher'!F56</f>
        <v>22006201000139</v>
      </c>
      <c r="E47" s="5" t="str">
        <f>'[1]TCE - ANEXO IV - Preencher'!G56</f>
        <v>FORTPEL COMERCIO DE DESCARTAVEIS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124947</v>
      </c>
      <c r="I47" s="6">
        <f>IF('[1]TCE - ANEXO IV - Preencher'!K56="","",'[1]TCE - ANEXO IV - Preencher'!K56)</f>
        <v>44629</v>
      </c>
      <c r="J47" s="5" t="str">
        <f>'[1]TCE - ANEXO IV - Preencher'!L56</f>
        <v>26220322006201000139550000001249471101249476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1326.8</v>
      </c>
    </row>
    <row r="48" spans="1:12" s="8" customFormat="1" ht="19.5" customHeight="1" x14ac:dyDescent="0.2">
      <c r="A48" s="3">
        <f>IFERROR(VLOOKUP(B48,'[1]DADOS (OCULTAR)'!$Q$3:$S$103,3,0),"")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3.1 - Combustíveis e Lubrificantes Automotivos</v>
      </c>
      <c r="D48" s="3">
        <f>'[1]TCE - ANEXO IV - Preencher'!F57</f>
        <v>11681483000153</v>
      </c>
      <c r="E48" s="5" t="str">
        <f>'[1]TCE - ANEXO IV - Preencher'!G57</f>
        <v>POSTO SÃO CRISTOVAO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2342</v>
      </c>
      <c r="I48" s="6">
        <f>IF('[1]TCE - ANEXO IV - Preencher'!K57="","",'[1]TCE - ANEXO IV - Preencher'!K57)</f>
        <v>44623</v>
      </c>
      <c r="J48" s="5" t="str">
        <f>'[1]TCE - ANEXO IV - Preencher'!L57</f>
        <v>26220311681483000153550120000023421000879370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5084</v>
      </c>
    </row>
    <row r="49" spans="1:12" s="8" customFormat="1" ht="19.5" customHeight="1" x14ac:dyDescent="0.2">
      <c r="A49" s="3">
        <f>IFERROR(VLOOKUP(B49,'[1]DADOS (OCULTAR)'!$Q$3:$S$103,3,0),"")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4940640000302</v>
      </c>
      <c r="E49" s="5" t="str">
        <f>'[1]TCE - ANEXO IV - Preencher'!G58</f>
        <v>VIA DA CONSTRUÇÃO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000015905</v>
      </c>
      <c r="I49" s="6">
        <f>IF('[1]TCE - ANEXO IV - Preencher'!K58="","",'[1]TCE - ANEXO IV - Preencher'!K58)</f>
        <v>44624</v>
      </c>
      <c r="J49" s="5" t="str">
        <f>'[1]TCE - ANEXO IV - Preencher'!L58</f>
        <v>26220304940640000302550010000159051008709280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1463.9</v>
      </c>
    </row>
    <row r="50" spans="1:12" s="8" customFormat="1" ht="19.5" customHeight="1" x14ac:dyDescent="0.2">
      <c r="A50" s="3">
        <f>IFERROR(VLOOKUP(B50,'[1]DADOS (OCULTAR)'!$Q$3:$S$103,3,0),"")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 xml:space="preserve">3.10 - Material para Manutenção de Bens Móveis </v>
      </c>
      <c r="D50" s="3">
        <f>'[1]TCE - ANEXO IV - Preencher'!F59</f>
        <v>11849935000163</v>
      </c>
      <c r="E50" s="5" t="str">
        <f>'[1]TCE - ANEXO IV - Preencher'!G59</f>
        <v>LUCKY STORE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0000002327</v>
      </c>
      <c r="I50" s="6">
        <f>IF('[1]TCE - ANEXO IV - Preencher'!K59="","",'[1]TCE - ANEXO IV - Preencher'!K59)</f>
        <v>44637</v>
      </c>
      <c r="J50" s="5" t="str">
        <f>'[1]TCE - ANEXO IV - Preencher'!L59</f>
        <v>26220311849935000163550010000023271060480948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116</v>
      </c>
    </row>
    <row r="51" spans="1:12" s="8" customFormat="1" ht="19.5" customHeight="1" x14ac:dyDescent="0.2">
      <c r="A51" s="3">
        <f>IFERROR(VLOOKUP(B51,'[1]DADOS (OCULTAR)'!$Q$3:$S$103,3,0),"")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3.99 - Outras despesas com Material de Consumo</v>
      </c>
      <c r="D51" s="3">
        <f>'[1]TCE - ANEXO IV - Preencher'!F60</f>
        <v>10779833000156</v>
      </c>
      <c r="E51" s="5" t="str">
        <f>'[1]TCE - ANEXO IV - Preencher'!G60</f>
        <v>MEDICAL MERCANTIL DE APARELHAGEM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546859</v>
      </c>
      <c r="I51" s="6">
        <f>IF('[1]TCE - ANEXO IV - Preencher'!K60="","",'[1]TCE - ANEXO IV - Preencher'!K60)</f>
        <v>44635</v>
      </c>
      <c r="J51" s="5" t="str">
        <f>'[1]TCE - ANEXO IV - Preencher'!L60</f>
        <v>2622031077983300015655001000546859110040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0</v>
      </c>
    </row>
    <row r="52" spans="1:12" s="8" customFormat="1" ht="19.5" customHeight="1" x14ac:dyDescent="0.2">
      <c r="A52" s="3">
        <f>IFERROR(VLOOKUP(B52,'[1]DADOS (OCULTAR)'!$Q$3:$S$103,3,0),"")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3.99 - Outras despesas com Material de Consumo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000127981</v>
      </c>
      <c r="I52" s="6">
        <f>IF('[1]TCE - ANEXO IV - Preencher'!K61="","",'[1]TCE - ANEXO IV - Preencher'!K61)</f>
        <v>44645</v>
      </c>
      <c r="J52" s="5" t="str">
        <f>'[1]TCE - ANEXO IV - Preencher'!L61</f>
        <v>26220308674752000140550010001279811549860020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5286.53</v>
      </c>
    </row>
    <row r="53" spans="1:12" s="8" customFormat="1" ht="19.5" customHeight="1" x14ac:dyDescent="0.2">
      <c r="A53" s="3">
        <f>IFERROR(VLOOKUP(B53,'[1]DADOS (OCULTAR)'!$Q$3:$S$103,3,0),"")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>IBF INDUSTRIA BRASILEIRA DE FILMES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0028467</v>
      </c>
      <c r="I53" s="6">
        <f>IF('[1]TCE - ANEXO IV - Preencher'!K62="","",'[1]TCE - ANEXO IV - Preencher'!K62)</f>
        <v>44648</v>
      </c>
      <c r="J53" s="5" t="str">
        <f>'[1]TCE - ANEXO IV - Preencher'!L62</f>
        <v>26220333255787001325550050000284671726814170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8968.23</v>
      </c>
    </row>
    <row r="54" spans="1:12" s="8" customFormat="1" ht="19.5" customHeight="1" x14ac:dyDescent="0.2">
      <c r="A54" s="3">
        <f>IFERROR(VLOOKUP(B54,'[1]DADOS (OCULTAR)'!$Q$3:$S$103,3,0),"")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3.99 - Outras despesas com Material de Consumo</v>
      </c>
      <c r="D54" s="3">
        <f>'[1]TCE - ANEXO IV - Preencher'!F63</f>
        <v>11681483000153</v>
      </c>
      <c r="E54" s="5" t="str">
        <f>'[1]TCE - ANEXO IV - Preencher'!G63</f>
        <v>POSTO SÃO CRISTOVAO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2342</v>
      </c>
      <c r="I54" s="6">
        <f>IF('[1]TCE - ANEXO IV - Preencher'!K63="","",'[1]TCE - ANEXO IV - Preencher'!K63)</f>
        <v>44623</v>
      </c>
      <c r="J54" s="5" t="str">
        <f>'[1]TCE - ANEXO IV - Preencher'!L63</f>
        <v>26220311681483000153550120000023421000879370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5084</v>
      </c>
    </row>
    <row r="55" spans="1:12" s="8" customFormat="1" ht="19.5" customHeight="1" x14ac:dyDescent="0.2">
      <c r="A55" s="3">
        <f>IFERROR(VLOOKUP(B55,'[1]DADOS (OCULTAR)'!$Q$3:$S$103,3,0),"")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3.99 - Outras despesas com Material de Consumo</v>
      </c>
      <c r="D55" s="3">
        <f>'[1]TCE - ANEXO IV - Preencher'!F64</f>
        <v>35183468000143</v>
      </c>
      <c r="E55" s="5" t="str">
        <f>'[1]TCE - ANEXO IV - Preencher'!G64</f>
        <v>LUIZ JORGE CAVALCCANTI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000002656</v>
      </c>
      <c r="I55" s="6">
        <f>IF('[1]TCE - ANEXO IV - Preencher'!K64="","",'[1]TCE - ANEXO IV - Preencher'!K64)</f>
        <v>44603</v>
      </c>
      <c r="J55" s="5" t="str">
        <f>'[1]TCE - ANEXO IV - Preencher'!L64</f>
        <v>26220235183468000143550010000026561009544068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590</v>
      </c>
    </row>
    <row r="56" spans="1:12" s="8" customFormat="1" ht="19.5" customHeight="1" x14ac:dyDescent="0.2">
      <c r="A56" s="3">
        <f>IFERROR(VLOOKUP(B56,'[1]DADOS (OCULTAR)'!$Q$3:$S$103,3,0),"")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3.99 - Outras despesas com Material de Consumo</v>
      </c>
      <c r="D56" s="3">
        <f>'[1]TCE - ANEXO IV - Preencher'!F65</f>
        <v>41250150000130</v>
      </c>
      <c r="E56" s="5" t="str">
        <f>'[1]TCE - ANEXO IV - Preencher'!G65</f>
        <v>ACESSORAUTOS PECAS E SERVOCOS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000056000</v>
      </c>
      <c r="I56" s="6">
        <f>IF('[1]TCE - ANEXO IV - Preencher'!K65="","",'[1]TCE - ANEXO IV - Preencher'!K65)</f>
        <v>44638</v>
      </c>
      <c r="J56" s="5" t="str">
        <f>'[1]TCE - ANEXO IV - Preencher'!L65</f>
        <v>26220341250150000130550010000560001445982968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400</v>
      </c>
    </row>
    <row r="57" spans="1:12" s="8" customFormat="1" ht="19.5" customHeight="1" x14ac:dyDescent="0.2">
      <c r="A57" s="3">
        <f>IFERROR(VLOOKUP(B57,'[1]DADOS (OCULTAR)'!$Q$3:$S$103,3,0),"")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 xml:space="preserve">3.8 - Uniformes, Tecidos e Aviamentos </v>
      </c>
      <c r="D57" s="3">
        <f>'[1]TCE - ANEXO IV - Preencher'!F66</f>
        <v>2155469000982</v>
      </c>
      <c r="E57" s="5" t="str">
        <f>'[1]TCE - ANEXO IV - Preencher'!G66</f>
        <v>PERNAMBUCO DISTRIBUIDORA ATAC EPIS INS IND &amp; MRO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000015188</v>
      </c>
      <c r="I57" s="6">
        <f>IF('[1]TCE - ANEXO IV - Preencher'!K66="","",'[1]TCE - ANEXO IV - Preencher'!K66)</f>
        <v>44641</v>
      </c>
      <c r="J57" s="5" t="str">
        <f>'[1]TCE - ANEXO IV - Preencher'!L66</f>
        <v>25220302155469000982550010000151881205127692</v>
      </c>
      <c r="K57" s="5" t="str">
        <f>IF(F57="B",LEFT('[1]TCE - ANEXO IV - Preencher'!M66,2),IF(F57="S",LEFT('[1]TCE - ANEXO IV - Preencher'!M66,7),IF('[1]TCE - ANEXO IV - Preencher'!H66="","")))</f>
        <v>25</v>
      </c>
      <c r="L57" s="7">
        <f>'[1]TCE - ANEXO IV - Preencher'!N66</f>
        <v>200.2</v>
      </c>
    </row>
    <row r="58" spans="1:12" s="8" customFormat="1" ht="19.5" customHeight="1" x14ac:dyDescent="0.2">
      <c r="A58" s="3">
        <f>IFERROR(VLOOKUP(B58,'[1]DADOS (OCULTAR)'!$Q$3:$S$103,3,0),"")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3.99 - Outras despesas com Material de Consumo</v>
      </c>
      <c r="D58" s="3">
        <f>'[1]TCE - ANEXO IV - Preencher'!F67</f>
        <v>4940640000302</v>
      </c>
      <c r="E58" s="5" t="str">
        <f>'[1]TCE - ANEXO IV - Preencher'!G67</f>
        <v>VIA DA CONSTRUÇÃO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000015905</v>
      </c>
      <c r="I58" s="6">
        <f>IF('[1]TCE - ANEXO IV - Preencher'!K67="","",'[1]TCE - ANEXO IV - Preencher'!K67)</f>
        <v>44624</v>
      </c>
      <c r="J58" s="5" t="str">
        <f>'[1]TCE - ANEXO IV - Preencher'!L67</f>
        <v>26220304940640000302550010000159051008709280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1463.9</v>
      </c>
    </row>
    <row r="59" spans="1:12" s="8" customFormat="1" ht="19.5" customHeight="1" x14ac:dyDescent="0.2">
      <c r="A59" s="3">
        <f>IFERROR(VLOOKUP(B59,'[1]DADOS (OCULTAR)'!$Q$3:$S$103,3,0),"")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5.21 - Seguros em geral </v>
      </c>
      <c r="D59" s="3">
        <f>'[1]TCE - ANEXO IV - Preencher'!F68</f>
        <v>61198164000160</v>
      </c>
      <c r="E59" s="5" t="str">
        <f>'[1]TCE - ANEXO IV - Preencher'!G68</f>
        <v>PORTO SEGURO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2421.67</v>
      </c>
    </row>
    <row r="60" spans="1:12" s="8" customFormat="1" ht="19.5" customHeight="1" x14ac:dyDescent="0.2">
      <c r="A60" s="3">
        <f>IFERROR(VLOOKUP(B60,'[1]DADOS (OCULTAR)'!$Q$3:$S$103,3,0),"")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5.18 - Teledonia Fixa</v>
      </c>
      <c r="D60" s="3">
        <f>'[1]TCE - ANEXO IV - Preencher'!F69</f>
        <v>10739225002242</v>
      </c>
      <c r="E60" s="5" t="str">
        <f>'[1]TCE - ANEXO IV - Preencher'!G69</f>
        <v>ALGAR TELECOM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000096089</v>
      </c>
      <c r="I60" s="6">
        <f>IF('[1]TCE - ANEXO IV - Preencher'!K69="","",'[1]TCE - ANEXO IV - Preencher'!K69)</f>
        <v>44652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849.97</v>
      </c>
    </row>
    <row r="61" spans="1:12" s="8" customFormat="1" ht="19.5" customHeight="1" x14ac:dyDescent="0.2">
      <c r="A61" s="3">
        <f>IFERROR(VLOOKUP(B61,'[1]DADOS (OCULTAR)'!$Q$3:$S$103,3,0),"")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5.13 - Água e Esgoto</v>
      </c>
      <c r="D61" s="3">
        <f>'[1]TCE - ANEXO IV - Preencher'!F70</f>
        <v>9769035000164</v>
      </c>
      <c r="E61" s="5" t="str">
        <f>'[1]TCE - ANEXO IV - Preencher'!G70</f>
        <v>COMPESA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5833.44</v>
      </c>
    </row>
    <row r="62" spans="1:12" s="8" customFormat="1" ht="19.5" customHeight="1" x14ac:dyDescent="0.2">
      <c r="A62" s="3">
        <f>IFERROR(VLOOKUP(B62,'[1]DADOS (OCULTAR)'!$Q$3:$S$103,3,0),"")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5.12 - Energia Elétrica</v>
      </c>
      <c r="D62" s="3">
        <f>'[1]TCE - ANEXO IV - Preencher'!F71</f>
        <v>10835932000108</v>
      </c>
      <c r="E62" s="5" t="str">
        <f>'[1]TCE - ANEXO IV - Preencher'!G71</f>
        <v>CELPE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25467.279999999999</v>
      </c>
    </row>
    <row r="63" spans="1:12" s="8" customFormat="1" ht="19.5" customHeight="1" x14ac:dyDescent="0.2">
      <c r="A63" s="3">
        <f>IFERROR(VLOOKUP(B63,'[1]DADOS (OCULTAR)'!$Q$3:$S$103,3,0),"")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5.3 - Locação de Máquinas e Equipamentos</v>
      </c>
      <c r="D63" s="3">
        <f>'[1]TCE - ANEXO IV - Preencher'!F72</f>
        <v>14543772000184</v>
      </c>
      <c r="E63" s="5" t="str">
        <f>'[1]TCE - ANEXO IV - Preencher'!G72</f>
        <v>BRAVO LOCACAO DE MAQUINAS E EQUIPAMENTOS LTDA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1500</v>
      </c>
    </row>
    <row r="64" spans="1:12" s="8" customFormat="1" ht="19.5" customHeight="1" x14ac:dyDescent="0.2">
      <c r="A64" s="3">
        <f>IFERROR(VLOOKUP(B64,'[1]DADOS (OCULTAR)'!$Q$3:$S$103,3,0),"")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5.3 - Locação de Máquinas e Equipamentos</v>
      </c>
      <c r="D64" s="3">
        <f>'[1]TCE - ANEXO IV - Preencher'!F73</f>
        <v>10279299000119</v>
      </c>
      <c r="E64" s="5" t="str">
        <f>'[1]TCE - ANEXO IV - Preencher'!G73</f>
        <v>RGRAPH LOC COM E SERV LTDA- ME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3277.68</v>
      </c>
    </row>
    <row r="65" spans="1:12" s="8" customFormat="1" ht="19.5" customHeight="1" x14ac:dyDescent="0.2">
      <c r="A65" s="3">
        <f>IFERROR(VLOOKUP(B65,'[1]DADOS (OCULTAR)'!$Q$3:$S$103,3,0),"")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5.3 - Locação de Máquinas e Equipamentos</v>
      </c>
      <c r="D65" s="3">
        <f>'[1]TCE - ANEXO IV - Preencher'!F74</f>
        <v>26081685000131</v>
      </c>
      <c r="E65" s="5" t="str">
        <f>'[1]TCE - ANEXO IV - Preencher'!G74</f>
        <v>CG REFRIGERAÇOES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320</v>
      </c>
    </row>
    <row r="66" spans="1:12" s="8" customFormat="1" ht="19.5" customHeight="1" x14ac:dyDescent="0.2">
      <c r="A66" s="3">
        <f>IFERROR(VLOOKUP(B66,'[1]DADOS (OCULTAR)'!$Q$3:$S$103,3,0),"")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5.1 - Locação de Equipamentos Médicos-Hospitalares</v>
      </c>
      <c r="D66" s="3">
        <f>'[1]TCE - ANEXO IV - Preencher'!F75</f>
        <v>24380578002041</v>
      </c>
      <c r="E66" s="5" t="str">
        <f>'[1]TCE - ANEXO IV - Preencher'!G75</f>
        <v>WHITE MARTINS GASES INDUSTRIAIS NE LTDA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890</v>
      </c>
    </row>
    <row r="67" spans="1:12" s="8" customFormat="1" ht="19.5" customHeight="1" x14ac:dyDescent="0.2">
      <c r="A67" s="3">
        <f>IFERROR(VLOOKUP(B67,'[1]DADOS (OCULTAR)'!$Q$3:$S$103,3,0),"")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5.1 - Locação de Equipamentos Médicos-Hospitalares</v>
      </c>
      <c r="D67" s="3">
        <f>'[1]TCE - ANEXO IV - Preencher'!F76</f>
        <v>331788002405</v>
      </c>
      <c r="E67" s="5" t="str">
        <f>'[1]TCE - ANEXO IV - Preencher'!G76</f>
        <v>AIR LIQUID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3691.46</v>
      </c>
    </row>
    <row r="68" spans="1:12" s="8" customFormat="1" ht="19.5" customHeight="1" x14ac:dyDescent="0.2">
      <c r="A68" s="3">
        <f>IFERROR(VLOOKUP(B68,'[1]DADOS (OCULTAR)'!$Q$3:$S$103,3,0),"")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5.8 - Locação de Veículos Automotores</v>
      </c>
      <c r="D68" s="3">
        <f>'[1]TCE - ANEXO IV - Preencher'!F77</f>
        <v>33174692000143</v>
      </c>
      <c r="E68" s="5" t="str">
        <f>'[1]TCE - ANEXO IV - Preencher'!G77</f>
        <v>JG LOCACAO DE VEICULOS EIRELI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1980</v>
      </c>
    </row>
    <row r="69" spans="1:12" s="8" customFormat="1" ht="19.5" customHeight="1" x14ac:dyDescent="0.2">
      <c r="A69" s="3">
        <f>IFERROR(VLOOKUP(B69,'[1]DADOS (OCULTAR)'!$Q$3:$S$103,3,0),"")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5.19 - Serviços Gráficos, de Encadernação e de Emolduração</v>
      </c>
      <c r="D69" s="3">
        <f>'[1]TCE - ANEXO IV - Preencher'!F78</f>
        <v>11529142000167</v>
      </c>
      <c r="E69" s="5" t="str">
        <f>'[1]TCE - ANEXO IV - Preencher'!G78</f>
        <v>MARILI CRISTINA DE FRANCA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000000178</v>
      </c>
      <c r="I69" s="6">
        <f>IF('[1]TCE - ANEXO IV - Preencher'!K78="","",'[1]TCE - ANEXO IV - Preencher'!K78)</f>
        <v>44644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320</v>
      </c>
    </row>
    <row r="70" spans="1:12" s="8" customFormat="1" ht="19.5" customHeight="1" x14ac:dyDescent="0.2">
      <c r="A70" s="3">
        <f>IFERROR(VLOOKUP(B70,'[1]DADOS (OCULTAR)'!$Q$3:$S$103,3,0),"")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43135927000141</v>
      </c>
      <c r="E70" s="5" t="str">
        <f>'[1]TCE - ANEXO IV - Preencher'!G79</f>
        <v>MED ASSISTENCIA E SERVICOS MEDICOS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59</v>
      </c>
      <c r="I70" s="6">
        <f>IF('[1]TCE - ANEXO IV - Preencher'!K79="","",'[1]TCE - ANEXO IV - Preencher'!K79)</f>
        <v>44655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1250</v>
      </c>
    </row>
    <row r="71" spans="1:12" s="8" customFormat="1" ht="19.5" customHeight="1" x14ac:dyDescent="0.2">
      <c r="A71" s="3">
        <f>IFERROR(VLOOKUP(B71,'[1]DADOS (OCULTAR)'!$Q$3:$S$103,3,0),"")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5.25 - Serviços Bancários </v>
      </c>
      <c r="D71" s="3" t="str">
        <f>'[1]TCE - ANEXO IV - Preencher'!F80</f>
        <v>00.000.000/0001-91</v>
      </c>
      <c r="E71" s="5" t="str">
        <f>'[1]TCE - ANEXO IV - Preencher'!G80</f>
        <v>BANCO DO BRASIL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1622.5</v>
      </c>
    </row>
    <row r="72" spans="1:12" s="8" customFormat="1" ht="19.5" customHeight="1" x14ac:dyDescent="0.2">
      <c r="A72" s="3">
        <f>IFERROR(VLOOKUP(B72,'[1]DADOS (OCULTAR)'!$Q$3:$S$103,3,0),"")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40521199000118</v>
      </c>
      <c r="E72" s="5" t="str">
        <f>'[1]TCE - ANEXO IV - Preencher'!G81</f>
        <v>ANA CLARA FURTADO ANDREATTA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5</v>
      </c>
      <c r="I72" s="6">
        <f>IF('[1]TCE - ANEXO IV - Preencher'!K81="","",'[1]TCE - ANEXO IV - Preencher'!K81)</f>
        <v>44645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1200</v>
      </c>
    </row>
    <row r="73" spans="1:12" s="8" customFormat="1" ht="19.5" customHeight="1" x14ac:dyDescent="0.2">
      <c r="A73" s="3">
        <f>IFERROR(VLOOKUP(B73,'[1]DADOS (OCULTAR)'!$Q$3:$S$103,3,0),"")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45735127000197</v>
      </c>
      <c r="E73" s="5" t="str">
        <f>'[1]TCE - ANEXO IV - Preencher'!G82</f>
        <v>GLOBALMED ATIVIDADES MEDICAS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00000008</v>
      </c>
      <c r="I73" s="6">
        <f>IF('[1]TCE - ANEXO IV - Preencher'!K82="","",'[1]TCE - ANEXO IV - Preencher'!K82)</f>
        <v>44657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1200</v>
      </c>
    </row>
    <row r="74" spans="1:12" s="8" customFormat="1" ht="19.5" customHeight="1" x14ac:dyDescent="0.2">
      <c r="A74" s="3">
        <f>IFERROR(VLOOKUP(B74,'[1]DADOS (OCULTAR)'!$Q$3:$S$103,3,0),"")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45735127000197</v>
      </c>
      <c r="E74" s="5" t="str">
        <f>'[1]TCE - ANEXO IV - Preencher'!G83</f>
        <v>GLOBALMED ATIVIDADES MEDICAS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00000009</v>
      </c>
      <c r="I74" s="6">
        <f>IF('[1]TCE - ANEXO IV - Preencher'!K83="","",'[1]TCE - ANEXO IV - Preencher'!K83)</f>
        <v>44657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(OCULTAR)'!$Q$3:$S$103,3,0),"")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41129365000106</v>
      </c>
      <c r="E75" s="5" t="str">
        <f>'[1]TCE - ANEXO IV - Preencher'!G84</f>
        <v>F E D SERVICOS MEDICOS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39</v>
      </c>
      <c r="I75" s="6">
        <f>IF('[1]TCE - ANEXO IV - Preencher'!K84="","",'[1]TCE - ANEXO IV - Preencher'!K84)</f>
        <v>44655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5400</v>
      </c>
    </row>
    <row r="76" spans="1:12" s="8" customFormat="1" ht="19.5" customHeight="1" x14ac:dyDescent="0.2">
      <c r="A76" s="3">
        <f>IFERROR(VLOOKUP(B76,'[1]DADOS (OCULTAR)'!$Q$3:$S$103,3,0),"")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40924886000184</v>
      </c>
      <c r="E76" s="5" t="str">
        <f>'[1]TCE - ANEXO IV - Preencher'!G85</f>
        <v>PREVENTMED ATIVIDADES MEDICAS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00000061</v>
      </c>
      <c r="I76" s="6">
        <f>IF('[1]TCE - ANEXO IV - Preencher'!K85="","",'[1]TCE - ANEXO IV - Preencher'!K85)</f>
        <v>44655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1250</v>
      </c>
    </row>
    <row r="77" spans="1:12" s="8" customFormat="1" ht="19.5" customHeight="1" x14ac:dyDescent="0.2">
      <c r="A77" s="3">
        <f>IFERROR(VLOOKUP(B77,'[1]DADOS (OCULTAR)'!$Q$3:$S$103,3,0),"")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44005081000198</v>
      </c>
      <c r="E77" s="5" t="str">
        <f>'[1]TCE - ANEXO IV - Preencher'!G86</f>
        <v>ULTRASAUDE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00000049</v>
      </c>
      <c r="I77" s="6">
        <f>IF('[1]TCE - ANEXO IV - Preencher'!K86="","",'[1]TCE - ANEXO IV - Preencher'!K86)</f>
        <v>44650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2400</v>
      </c>
    </row>
    <row r="78" spans="1:12" s="8" customFormat="1" ht="19.5" customHeight="1" x14ac:dyDescent="0.2">
      <c r="A78" s="3">
        <f>IFERROR(VLOOKUP(B78,'[1]DADOS (OCULTAR)'!$Q$3:$S$103,3,0),"")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31145185000156</v>
      </c>
      <c r="E78" s="5" t="str">
        <f>'[1]TCE - ANEXO IV - Preencher'!G87</f>
        <v>CONSULT LAB LABORATORIO DE ANALISES CLINICAS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000000491</v>
      </c>
      <c r="I78" s="6">
        <f>IF('[1]TCE - ANEXO IV - Preencher'!K87="","",'[1]TCE - ANEXO IV - Preencher'!K87)</f>
        <v>44652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32095.51</v>
      </c>
    </row>
    <row r="79" spans="1:12" s="8" customFormat="1" ht="19.5" customHeight="1" x14ac:dyDescent="0.2">
      <c r="A79" s="3">
        <f>IFERROR(VLOOKUP(B79,'[1]DADOS (OCULTAR)'!$Q$3:$S$103,3,0),"")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5.11 - Fornecimento de Alimentação</v>
      </c>
      <c r="D79" s="3">
        <f>'[1]TCE - ANEXO IV - Preencher'!F88</f>
        <v>28637117000108</v>
      </c>
      <c r="E79" s="5" t="str">
        <f>'[1]TCE - ANEXO IV - Preencher'!G88</f>
        <v>INOWA SOLUCOES EM FORN DE ALIMEN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000001050</v>
      </c>
      <c r="I79" s="6">
        <f>IF('[1]TCE - ANEXO IV - Preencher'!K88="","",'[1]TCE - ANEXO IV - Preencher'!K88)</f>
        <v>44655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7641.5</v>
      </c>
    </row>
    <row r="80" spans="1:12" s="8" customFormat="1" ht="19.5" customHeight="1" x14ac:dyDescent="0.2">
      <c r="A80" s="3">
        <f>IFERROR(VLOOKUP(B80,'[1]DADOS (OCULTAR)'!$Q$3:$S$103,3,0),"")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5.15 - Serviços Domésticos</v>
      </c>
      <c r="D80" s="3">
        <f>'[1]TCE - ANEXO IV - Preencher'!F89</f>
        <v>16783034000130</v>
      </c>
      <c r="E80" s="5" t="str">
        <f>'[1]TCE - ANEXO IV - Preencher'!G89</f>
        <v>SINTESE LICENCIAMENTO DE PROGRAMA PARA COMPUTADORES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00018468</v>
      </c>
      <c r="I80" s="6">
        <f>IF('[1]TCE - ANEXO IV - Preencher'!K89="","",'[1]TCE - ANEXO IV - Preencher'!K89)</f>
        <v>44621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1500</v>
      </c>
    </row>
    <row r="81" spans="1:12" s="8" customFormat="1" ht="19.5" customHeight="1" x14ac:dyDescent="0.2">
      <c r="A81" s="3">
        <f>IFERROR(VLOOKUP(B81,'[1]DADOS (OCULTAR)'!$Q$3:$S$103,3,0),"")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5.15 - Serviços Domésticos</v>
      </c>
      <c r="D81" s="3">
        <f>'[1]TCE - ANEXO IV - Preencher'!F90</f>
        <v>69920213000138</v>
      </c>
      <c r="E81" s="5" t="str">
        <f>'[1]TCE - ANEXO IV - Preencher'!G90</f>
        <v>PALAS INFORMATICA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21383</v>
      </c>
      <c r="I81" s="6">
        <f>IF('[1]TCE - ANEXO IV - Preencher'!K90="","",'[1]TCE - ANEXO IV - Preencher'!K90)</f>
        <v>44652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250.2</v>
      </c>
    </row>
    <row r="82" spans="1:12" s="8" customFormat="1" ht="19.5" customHeight="1" x14ac:dyDescent="0.2">
      <c r="A82" s="3">
        <f>IFERROR(VLOOKUP(B82,'[1]DADOS (OCULTAR)'!$Q$3:$S$103,3,0),"")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5.2 - Serviços Técnicos Profissionais</v>
      </c>
      <c r="D82" s="3">
        <f>'[1]TCE - ANEXO IV - Preencher'!F91</f>
        <v>44820600000171</v>
      </c>
      <c r="E82" s="5" t="str">
        <f>'[1]TCE - ANEXO IV - Preencher'!G91</f>
        <v>JOSE FRANCISCO DO MONTE GALVAO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46230</v>
      </c>
      <c r="I82" s="6">
        <f>IF('[1]TCE - ANEXO IV - Preencher'!K91="","",'[1]TCE - ANEXO IV - Preencher'!K91)</f>
        <v>44657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2500</v>
      </c>
    </row>
    <row r="83" spans="1:12" s="8" customFormat="1" ht="19.5" customHeight="1" x14ac:dyDescent="0.2">
      <c r="A83" s="3">
        <f>IFERROR(VLOOKUP(B83,'[1]DADOS (OCULTAR)'!$Q$3:$S$103,3,0),"")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5.2 - Serviços Técnicos Profissionais</v>
      </c>
      <c r="D83" s="3">
        <f>'[1]TCE - ANEXO IV - Preencher'!F92</f>
        <v>8190737000126</v>
      </c>
      <c r="E83" s="5" t="str">
        <f>'[1]TCE - ANEXO IV - Preencher'!G92</f>
        <v>PH CONTABILIDADE SOCIEDADE SIMPLES LTDA - ME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00001361</v>
      </c>
      <c r="I83" s="6">
        <f>IF('[1]TCE - ANEXO IV - Preencher'!K92="","",'[1]TCE - ANEXO IV - Preencher'!K92)</f>
        <v>44643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6060</v>
      </c>
    </row>
    <row r="84" spans="1:12" s="8" customFormat="1" ht="19.5" customHeight="1" x14ac:dyDescent="0.2">
      <c r="A84" s="3">
        <f>IFERROR(VLOOKUP(B84,'[1]DADOS (OCULTAR)'!$Q$3:$S$103,3,0),"")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5.2 - Serviços Técnicos Profissionais</v>
      </c>
      <c r="D84" s="3">
        <f>'[1]TCE - ANEXO IV - Preencher'!F93</f>
        <v>38404090000159</v>
      </c>
      <c r="E84" s="5" t="str">
        <f>'[1]TCE - ANEXO IV - Preencher'!G93</f>
        <v>TRECCHINA TECNOLOGIA E INOVACAO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00000078</v>
      </c>
      <c r="I84" s="6">
        <f>IF('[1]TCE - ANEXO IV - Preencher'!K93="","",'[1]TCE - ANEXO IV - Preencher'!K93)</f>
        <v>44655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4000</v>
      </c>
    </row>
    <row r="85" spans="1:12" s="8" customFormat="1" ht="19.5" customHeight="1" x14ac:dyDescent="0.2">
      <c r="A85" s="3">
        <f>IFERROR(VLOOKUP(B85,'[1]DADOS (OCULTAR)'!$Q$3:$S$103,3,0),"")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5.2 - Serviços Técnicos Profissionais</v>
      </c>
      <c r="D85" s="3">
        <f>'[1]TCE - ANEXO IV - Preencher'!F94</f>
        <v>23107889000106</v>
      </c>
      <c r="E85" s="5" t="str">
        <f>'[1]TCE - ANEXO IV - Preencher'!G94</f>
        <v xml:space="preserve">COELHO PEDROSA ADVOGADOS ASSOCIADOS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00000384</v>
      </c>
      <c r="I85" s="6">
        <f>IF('[1]TCE - ANEXO IV - Preencher'!K94="","",'[1]TCE - ANEXO IV - Preencher'!K94)</f>
        <v>44652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6060</v>
      </c>
    </row>
    <row r="86" spans="1:12" s="8" customFormat="1" ht="19.5" customHeight="1" x14ac:dyDescent="0.2">
      <c r="A86" s="3">
        <f>IFERROR(VLOOKUP(B86,'[1]DADOS (OCULTAR)'!$Q$3:$S$103,3,0),"")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5.2 - Serviços Técnicos Profissionais</v>
      </c>
      <c r="D86" s="3">
        <f>'[1]TCE - ANEXO IV - Preencher'!F95</f>
        <v>32085944000103</v>
      </c>
      <c r="E86" s="5" t="str">
        <f>'[1]TCE - ANEXO IV - Preencher'!G95</f>
        <v>JF TECNOLOGIA E SOLUCOES ADMINISTRATIVAS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00000101</v>
      </c>
      <c r="I86" s="6">
        <f>IF('[1]TCE - ANEXO IV - Preencher'!K95="","",'[1]TCE - ANEXO IV - Preencher'!K95)</f>
        <v>44653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2500</v>
      </c>
    </row>
    <row r="87" spans="1:12" s="8" customFormat="1" ht="19.5" customHeight="1" x14ac:dyDescent="0.2">
      <c r="A87" s="3">
        <f>IFERROR(VLOOKUP(B87,'[1]DADOS (OCULTAR)'!$Q$3:$S$103,3,0),"")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5.2 - Serviços Técnicos Profissionais</v>
      </c>
      <c r="D87" s="3">
        <f>'[1]TCE - ANEXO IV - Preencher'!F96</f>
        <v>24127434000115</v>
      </c>
      <c r="E87" s="5" t="str">
        <f>'[1]TCE - ANEXO IV - Preencher'!G96</f>
        <v>RODRIGO ALMENDRA E ADVOGADOS ASSOCIADOS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00000501</v>
      </c>
      <c r="I87" s="6">
        <f>IF('[1]TCE - ANEXO IV - Preencher'!K96="","",'[1]TCE - ANEXO IV - Preencher'!K96)</f>
        <v>44645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4400</v>
      </c>
    </row>
    <row r="88" spans="1:12" s="8" customFormat="1" ht="19.5" customHeight="1" x14ac:dyDescent="0.2">
      <c r="A88" s="3">
        <f>IFERROR(VLOOKUP(B88,'[1]DADOS (OCULTAR)'!$Q$3:$S$103,3,0),"")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5.10 - Detetização/Tratamento de Resíduos e Afins</v>
      </c>
      <c r="D88" s="3">
        <f>'[1]TCE - ANEXO IV - Preencher'!F97</f>
        <v>10333266000100</v>
      </c>
      <c r="E88" s="5" t="str">
        <f>'[1]TCE - ANEXO IV - Preencher'!G97</f>
        <v>CARLOS ANTONIO DE OLIVEIRA MILET JUNIOR -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00009332</v>
      </c>
      <c r="I88" s="6">
        <f>IF('[1]TCE - ANEXO IV - Preencher'!K97="","",'[1]TCE - ANEXO IV - Preencher'!K97)</f>
        <v>44644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180</v>
      </c>
    </row>
    <row r="89" spans="1:12" s="8" customFormat="1" ht="19.5" customHeight="1" x14ac:dyDescent="0.2">
      <c r="A89" s="3">
        <f>IFERROR(VLOOKUP(B89,'[1]DADOS (OCULTAR)'!$Q$3:$S$103,3,0),"")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5.23 - Limpeza e Conservação</v>
      </c>
      <c r="D89" s="3">
        <f>'[1]TCE - ANEXO IV - Preencher'!F98</f>
        <v>10229013000190</v>
      </c>
      <c r="E89" s="5" t="str">
        <f>'[1]TCE - ANEXO IV - Preencher'!G98</f>
        <v>INTERCLEAN ADMINISTRACAO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00000601</v>
      </c>
      <c r="I89" s="6">
        <f>IF('[1]TCE - ANEXO IV - Preencher'!K98="","",'[1]TCE - ANEXO IV - Preencher'!K98)</f>
        <v>44652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49187</v>
      </c>
    </row>
    <row r="90" spans="1:12" s="8" customFormat="1" ht="19.5" customHeight="1" x14ac:dyDescent="0.2">
      <c r="A90" s="3">
        <f>IFERROR(VLOOKUP(B90,'[1]DADOS (OCULTAR)'!$Q$3:$S$103,3,0),"")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5.99 - Outros Serviços de Terceiros Pessoa Jurídica</v>
      </c>
      <c r="D90" s="3">
        <f>'[1]TCE - ANEXO IV - Preencher'!F99</f>
        <v>24380578002041</v>
      </c>
      <c r="E90" s="5" t="str">
        <f>'[1]TCE - ANEXO IV - Preencher'!G99</f>
        <v>WHITE MARTINS GASES INDUSTRIAIS NE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137985</v>
      </c>
      <c r="I90" s="6">
        <f>IF('[1]TCE - ANEXO IV - Preencher'!K99="","",'[1]TCE - ANEXO IV - Preencher'!K99)</f>
        <v>44627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300</v>
      </c>
    </row>
    <row r="91" spans="1:12" s="8" customFormat="1" ht="19.5" customHeight="1" x14ac:dyDescent="0.2">
      <c r="A91" s="3">
        <f>IFERROR(VLOOKUP(B91,'[1]DADOS (OCULTAR)'!$Q$3:$S$103,3,0),"")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5.99 - Outros Serviços de Terceiros Pessoa Jurídica</v>
      </c>
      <c r="D91" s="3">
        <f>'[1]TCE - ANEXO IV - Preencher'!F100</f>
        <v>11343756000150</v>
      </c>
      <c r="E91" s="5" t="str">
        <f>'[1]TCE - ANEXO IV - Preencher'!G100</f>
        <v>J L GRUPOS GERADORES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000003272</v>
      </c>
      <c r="I91" s="6">
        <f>IF('[1]TCE - ANEXO IV - Preencher'!K100="","",'[1]TCE - ANEXO IV - Preencher'!K100)</f>
        <v>44657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350</v>
      </c>
    </row>
    <row r="92" spans="1:12" s="8" customFormat="1" ht="19.5" customHeight="1" x14ac:dyDescent="0.2">
      <c r="A92" s="3">
        <f>IFERROR(VLOOKUP(B92,'[1]DADOS (OCULTAR)'!$Q$3:$S$103,3,0),"")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5.99 - Outros Serviços de Terceiros Pessoa Jurídica</v>
      </c>
      <c r="D92" s="3">
        <f>'[1]TCE - ANEXO IV - Preencher'!F101</f>
        <v>1545203000126</v>
      </c>
      <c r="E92" s="5" t="str">
        <f>'[1]TCE - ANEXO IV - Preencher'!G101</f>
        <v>ENAE -EMPRESA NACIONAL DE ESTERILIZACAO EIRELI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00012733</v>
      </c>
      <c r="I92" s="6">
        <f>IF('[1]TCE - ANEXO IV - Preencher'!K101="","",'[1]TCE - ANEXO IV - Preencher'!K101)</f>
        <v>44656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13999.42</v>
      </c>
    </row>
    <row r="93" spans="1:12" s="8" customFormat="1" ht="19.5" customHeight="1" x14ac:dyDescent="0.2">
      <c r="A93" s="3">
        <f>IFERROR(VLOOKUP(B93,'[1]DADOS (OCULTAR)'!$Q$3:$S$103,3,0),"")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5.99 - Outros Serviços de Terceiros Pessoa Jurídica</v>
      </c>
      <c r="D93" s="3">
        <f>'[1]TCE - ANEXO IV - Preencher'!F102</f>
        <v>3313161000123</v>
      </c>
      <c r="E93" s="5" t="str">
        <f>'[1]TCE - ANEXO IV - Preencher'!G102</f>
        <v>CENTRAL DE ATENDIMENTO MEDICO SANTO EXPEDITO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000014564</v>
      </c>
      <c r="I93" s="6">
        <f>IF('[1]TCE - ANEXO IV - Preencher'!K102="","",'[1]TCE - ANEXO IV - Preencher'!K102)</f>
        <v>44656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2828.54</v>
      </c>
    </row>
    <row r="94" spans="1:12" s="8" customFormat="1" ht="19.5" customHeight="1" x14ac:dyDescent="0.2">
      <c r="A94" s="3">
        <f>IFERROR(VLOOKUP(B94,'[1]DADOS (OCULTAR)'!$Q$3:$S$103,3,0),"")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5.5 - Reparo e Manutenção de Máquinas e Equipamentos</v>
      </c>
      <c r="D94" s="3">
        <f>'[1]TCE - ANEXO IV - Preencher'!F103</f>
        <v>1141468000169</v>
      </c>
      <c r="E94" s="5" t="str">
        <f>'[1]TCE - ANEXO IV - Preencher'!G103</f>
        <v>MEDCALL COMERCIO E SERVICOS DE EQUIPAMENTOS MEDICOS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00003084</v>
      </c>
      <c r="I94" s="6">
        <f>IF('[1]TCE - ANEXO IV - Preencher'!K103="","",'[1]TCE - ANEXO IV - Preencher'!K103)</f>
        <v>44655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3200</v>
      </c>
    </row>
    <row r="95" spans="1:12" s="8" customFormat="1" ht="19.5" customHeight="1" x14ac:dyDescent="0.2">
      <c r="A95" s="3">
        <f>IFERROR(VLOOKUP(B95,'[1]DADOS (OCULTAR)'!$Q$3:$S$103,3,0),"")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5.5 - Reparo e Manutenção de Máquinas e Equipamentos</v>
      </c>
      <c r="D95" s="3">
        <f>'[1]TCE - ANEXO IV - Preencher'!F104</f>
        <v>20278964000103</v>
      </c>
      <c r="E95" s="5" t="str">
        <f>'[1]TCE - ANEXO IV - Preencher'!G104</f>
        <v>JOSE PAULO C DA SILVA ME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00000993</v>
      </c>
      <c r="I95" s="6">
        <f>IF('[1]TCE - ANEXO IV - Preencher'!K104="","",'[1]TCE - ANEXO IV - Preencher'!K104)</f>
        <v>44652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1000</v>
      </c>
    </row>
    <row r="96" spans="1:12" s="8" customFormat="1" ht="19.5" customHeight="1" x14ac:dyDescent="0.2">
      <c r="A96" s="3">
        <f>IFERROR(VLOOKUP(B96,'[1]DADOS (OCULTAR)'!$Q$3:$S$103,3,0),"")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5.6 - Reparo e Manutanção de Veículos</v>
      </c>
      <c r="D96" s="3">
        <f>'[1]TCE - ANEXO IV - Preencher'!F105</f>
        <v>41250150000130</v>
      </c>
      <c r="E96" s="5" t="str">
        <f>'[1]TCE - ANEXO IV - Preencher'!G105</f>
        <v>ACESSORAUTOS PECAS E SERVICOS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3580</v>
      </c>
      <c r="I96" s="6">
        <f>IF('[1]TCE - ANEXO IV - Preencher'!K105="","",'[1]TCE - ANEXO IV - Preencher'!K105)</f>
        <v>44638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250</v>
      </c>
    </row>
    <row r="97" spans="1:12" s="8" customFormat="1" ht="19.5" customHeight="1" x14ac:dyDescent="0.2">
      <c r="A97" s="3">
        <f>IFERROR(VLOOKUP(B97,'[1]DADOS (OCULTAR)'!$Q$3:$S$103,3,0),"")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3.4 - Material Farmacológico</v>
      </c>
      <c r="D97" s="3">
        <f>'[1]TCE - ANEXO IV - Preencher'!F106</f>
        <v>42529464000130</v>
      </c>
      <c r="E97" s="5" t="str">
        <f>'[1]TCE - ANEXO IV - Preencher'!G106</f>
        <v>PERFILMED ATIVIDADES MEDICAS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000000291</v>
      </c>
      <c r="I97" s="6">
        <f>IF('[1]TCE - ANEXO IV - Preencher'!K106="","",'[1]TCE - ANEXO IV - Preencher'!K106)</f>
        <v>44657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1050</v>
      </c>
    </row>
    <row r="98" spans="1:12" s="8" customFormat="1" ht="19.5" customHeight="1" x14ac:dyDescent="0.2">
      <c r="A98" s="3">
        <f>IFERROR(VLOOKUP(B98,'[1]DADOS (OCULTAR)'!$Q$3:$S$103,3,0),"")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45340695000199</v>
      </c>
      <c r="E98" s="5" t="str">
        <f>'[1]TCE - ANEXO IV - Preencher'!G107</f>
        <v>MM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000000006</v>
      </c>
      <c r="I98" s="6">
        <f>IF('[1]TCE - ANEXO IV - Preencher'!K107="","",'[1]TCE - ANEXO IV - Preencher'!K107)</f>
        <v>44656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4000</v>
      </c>
    </row>
    <row r="99" spans="1:12" s="8" customFormat="1" ht="19.5" customHeight="1" x14ac:dyDescent="0.2">
      <c r="A99" s="3">
        <f>IFERROR(VLOOKUP(B99,'[1]DADOS (OCULTAR)'!$Q$3:$S$103,3,0),"")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40125375000100</v>
      </c>
      <c r="E99" s="5" t="str">
        <f>'[1]TCE - ANEXO IV - Preencher'!G108</f>
        <v>DELMONDES DANDA SERVICOS MEDICOS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47</v>
      </c>
      <c r="I99" s="6">
        <f>IF('[1]TCE - ANEXO IV - Preencher'!K108="","",'[1]TCE - ANEXO IV - Preencher'!K108)</f>
        <v>44645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1000</v>
      </c>
    </row>
    <row r="100" spans="1:12" s="8" customFormat="1" ht="19.5" customHeight="1" x14ac:dyDescent="0.2">
      <c r="A100" s="3">
        <f>IFERROR(VLOOKUP(B100,'[1]DADOS (OCULTAR)'!$Q$3:$S$103,3,0),"")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45684587000133</v>
      </c>
      <c r="E100" s="5" t="str">
        <f>'[1]TCE - ANEXO IV - Preencher'!G109</f>
        <v>MARIA LUIZA SOUZA BEZERRA DE CARVALHO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0000000003</v>
      </c>
      <c r="I100" s="6">
        <f>IF('[1]TCE - ANEXO IV - Preencher'!K109="","",'[1]TCE - ANEXO IV - Preencher'!K109)</f>
        <v>44649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3450</v>
      </c>
    </row>
    <row r="101" spans="1:12" s="8" customFormat="1" ht="19.5" customHeight="1" x14ac:dyDescent="0.2">
      <c r="A101" s="3">
        <f>IFERROR(VLOOKUP(B101,'[1]DADOS (OCULTAR)'!$Q$3:$S$103,3,0),"")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45684587000133</v>
      </c>
      <c r="E101" s="5" t="str">
        <f>'[1]TCE - ANEXO IV - Preencher'!G110</f>
        <v>MARIA LUIZA SOUZA BEZERRA DE CARVALHO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0000000002</v>
      </c>
      <c r="I101" s="6">
        <f>IF('[1]TCE - ANEXO IV - Preencher'!K110="","",'[1]TCE - ANEXO IV - Preencher'!K110)</f>
        <v>44649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1200</v>
      </c>
    </row>
    <row r="102" spans="1:12" s="8" customFormat="1" ht="19.5" customHeight="1" x14ac:dyDescent="0.2">
      <c r="A102" s="3">
        <f>IFERROR(VLOOKUP(B102,'[1]DADOS (OCULTAR)'!$Q$3:$S$103,3,0),"")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1.99 - Outras Despesas com Pessoal</v>
      </c>
      <c r="D102" s="3">
        <f>'[1]TCE - ANEXO IV - Preencher'!F111</f>
        <v>28637117000108</v>
      </c>
      <c r="E102" s="5" t="str">
        <f>'[1]TCE - ANEXO IV - Preencher'!G111</f>
        <v>INOWA SOLUCOES EM FORN DE ALIMEN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000001050</v>
      </c>
      <c r="I102" s="6">
        <f>IF('[1]TCE - ANEXO IV - Preencher'!K111="","",'[1]TCE - ANEXO IV - Preencher'!K111)</f>
        <v>44655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34625.75</v>
      </c>
    </row>
    <row r="103" spans="1:12" s="8" customFormat="1" ht="19.5" customHeight="1" x14ac:dyDescent="0.2">
      <c r="A103" s="3">
        <f>IFERROR(VLOOKUP(B103,'[1]DADOS (OCULTAR)'!$Q$3:$S$103,3,0),"")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 xml:space="preserve">5.25 - Serviços Bancários </v>
      </c>
      <c r="D103" s="3" t="str">
        <f>'[1]TCE - ANEXO IV - Preencher'!F112</f>
        <v>00.000.000/0001-91</v>
      </c>
      <c r="E103" s="5" t="str">
        <f>'[1]TCE - ANEXO IV - Preencher'!G112</f>
        <v>BANCO DO BRASIL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153</v>
      </c>
    </row>
    <row r="104" spans="1:12" s="8" customFormat="1" ht="19.5" customHeight="1" x14ac:dyDescent="0.2">
      <c r="A104" s="3">
        <f>IFERROR(VLOOKUP(B104,'[1]DADOS (OCULTAR)'!$Q$3:$S$103,3,0),"")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1.99 - Outras Despesas com Pessoal</v>
      </c>
      <c r="D104" s="3">
        <f>'[1]TCE - ANEXO IV - Preencher'!F113</f>
        <v>9759606000180</v>
      </c>
      <c r="E104" s="5" t="str">
        <f>'[1]TCE - ANEXO IV - Preencher'!G113</f>
        <v>SINDICATO DAS EMPRESAS DE TRANSPORTE DE PE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18268.77</v>
      </c>
    </row>
    <row r="105" spans="1:12" s="8" customFormat="1" ht="19.5" customHeight="1" x14ac:dyDescent="0.2">
      <c r="A105" s="3">
        <f>IFERROR(VLOOKUP(B105,'[1]DADOS (OCULTAR)'!$Q$3:$S$103,3,0),"")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5.3 - Locação de Máquinas e Equipamentos</v>
      </c>
      <c r="D105" s="3">
        <f>'[1]TCE - ANEXO IV - Preencher'!F114</f>
        <v>24801362000140</v>
      </c>
      <c r="E105" s="5" t="str">
        <f>'[1]TCE - ANEXO IV - Preencher'!G114</f>
        <v>AMD TECNOLOGIA DA INFORMAÇÃO E SISTEMAS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2388</v>
      </c>
    </row>
    <row r="106" spans="1:12" s="8" customFormat="1" ht="19.5" customHeight="1" x14ac:dyDescent="0.2">
      <c r="A106" s="3">
        <f>IFERROR(VLOOKUP(B106,'[1]DADOS (OCULTAR)'!$Q$3:$S$103,3,0),"")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5.10 - Detetização/Tratamento de Resíduos e Afins</v>
      </c>
      <c r="D106" s="3">
        <f>'[1]TCE - ANEXO IV - Preencher'!F115</f>
        <v>11049848000121</v>
      </c>
      <c r="E106" s="5" t="str">
        <f>'[1]TCE - ANEXO IV - Preencher'!G115</f>
        <v>BRASCON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00107044</v>
      </c>
      <c r="I106" s="6">
        <f>IF('[1]TCE - ANEXO IV - Preencher'!K115="","",'[1]TCE - ANEXO IV - Preencher'!K115)</f>
        <v>44658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2611309</v>
      </c>
      <c r="L106" s="7">
        <f>'[1]TCE - ANEXO IV - Preencher'!N115</f>
        <v>2726</v>
      </c>
    </row>
    <row r="107" spans="1:12" s="8" customFormat="1" ht="19.5" customHeight="1" x14ac:dyDescent="0.2">
      <c r="A107" s="3">
        <f>IFERROR(VLOOKUP(B107,'[1]DADOS (OCULTAR)'!$Q$3:$S$103,3,0),"")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5.8 - Locação de Veículos Automotores</v>
      </c>
      <c r="D107" s="3">
        <f>'[1]TCE - ANEXO IV - Preencher'!F116</f>
        <v>41916984000132</v>
      </c>
      <c r="E107" s="5" t="str">
        <f>'[1]TCE - ANEXO IV - Preencher'!G116</f>
        <v xml:space="preserve">MEDICAL RESCUE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000000031</v>
      </c>
      <c r="I107" s="6">
        <f>IF('[1]TCE - ANEXO IV - Preencher'!K116="","",'[1]TCE - ANEXO IV - Preencher'!K116)</f>
        <v>44673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3350</v>
      </c>
    </row>
    <row r="108" spans="1:12" s="8" customFormat="1" ht="19.5" customHeight="1" x14ac:dyDescent="0.2">
      <c r="A108" s="3">
        <f>IFERROR(VLOOKUP(B108,'[1]DADOS (OCULTAR)'!$Q$3:$S$103,3,0),"")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4.3 - Reparo e Manutenção de Equipamentos</v>
      </c>
      <c r="D108" s="3">
        <f>'[1]TCE - ANEXO IV - Preencher'!F117</f>
        <v>24380578002041</v>
      </c>
      <c r="E108" s="5" t="str">
        <f>'[1]TCE - ANEXO IV - Preencher'!G117</f>
        <v>WHITE MARTINS GASES INDUSTRIAIS NE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12532</v>
      </c>
      <c r="I108" s="6">
        <f>IF('[1]TCE - ANEXO IV - Preencher'!K117="","",'[1]TCE - ANEXO IV - Preencher'!K117)</f>
        <v>44632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315.79000000000002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2022-04-24T17:59:10Z</dcterms:created>
  <dcterms:modified xsi:type="dcterms:W3CDTF">2022-04-24T17:59:26Z</dcterms:modified>
</cp:coreProperties>
</file>