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Maio Barra\07.07\"/>
    </mc:Choice>
  </mc:AlternateContent>
  <xr:revisionPtr revIDLastSave="0" documentId="8_{853EB31F-20EB-43AD-AF12-414F48DC3B85}" xr6:coauthVersionLast="47" xr6:coauthVersionMax="47" xr10:uidLastSave="{00000000-0000-0000-0000-000000000000}"/>
  <bookViews>
    <workbookView xWindow="-120" yWindow="-120" windowWidth="21840" windowHeight="13140" xr2:uid="{1F518AEA-EA2E-4AA7-BC09-804005D991A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<sst xmlns="http://schemas.openxmlformats.org/spreadsheetml/2006/main" count="12" uniqueCount="12">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</sst>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Modelo_PCF_2022_REV_09_V3___REV_01___Em_25_04_2022%20(1)%2007.07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9759606000180</v>
          </cell>
          <cell r="G11" t="str">
            <v>SIND DAS EMP DE TRANSPORTE DE PASSAGEIRO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17777.82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28637117000108</v>
          </cell>
          <cell r="G12" t="str">
            <v>INOWA SOLUCOES EM FORN DE ALIMEN</v>
          </cell>
          <cell r="H12" t="str">
            <v>S</v>
          </cell>
          <cell r="I12" t="str">
            <v>S</v>
          </cell>
          <cell r="J12" t="str">
            <v>000001103</v>
          </cell>
          <cell r="K12">
            <v>44712</v>
          </cell>
          <cell r="L12" t="str">
            <v>26220528637117000108550010000011031000174291</v>
          </cell>
          <cell r="M12" t="str">
            <v>2611606 - Recife - PE</v>
          </cell>
          <cell r="N12">
            <v>34372.75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15610582000103</v>
          </cell>
          <cell r="G13" t="str">
            <v>M DE F M FRAGOSO ETIQUETAS</v>
          </cell>
          <cell r="H13" t="str">
            <v>B</v>
          </cell>
          <cell r="I13" t="str">
            <v>S</v>
          </cell>
          <cell r="J13" t="str">
            <v>000575</v>
          </cell>
          <cell r="K13">
            <v>44687</v>
          </cell>
          <cell r="L13" t="str">
            <v>26220515610582000103550010000005751153528246</v>
          </cell>
          <cell r="M13" t="str">
            <v>2611606 - Recife - PE</v>
          </cell>
          <cell r="N13">
            <v>690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21381761000100</v>
          </cell>
          <cell r="G14" t="str">
            <v>SIX DISTRIBUIDOR HOSPITALAR LTDA</v>
          </cell>
          <cell r="H14" t="str">
            <v>B</v>
          </cell>
          <cell r="I14" t="str">
            <v>S</v>
          </cell>
          <cell r="J14" t="str">
            <v>000048351</v>
          </cell>
          <cell r="K14">
            <v>44680</v>
          </cell>
          <cell r="L14" t="str">
            <v>26220421381761000100550010000483511408542342</v>
          </cell>
          <cell r="M14" t="str">
            <v>2611606 - Recife - PE</v>
          </cell>
          <cell r="N14">
            <v>336.5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00550005</v>
          </cell>
          <cell r="K15">
            <v>44680</v>
          </cell>
          <cell r="L15" t="str">
            <v>26220410779833000156550010005500051005520276</v>
          </cell>
          <cell r="M15" t="str">
            <v>2611606 - Recife - PE</v>
          </cell>
          <cell r="N15">
            <v>566.4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27970162000109</v>
          </cell>
          <cell r="G16" t="str">
            <v>SAUDE BRASIL COMERCIO E IMPORTACAO</v>
          </cell>
          <cell r="H16" t="str">
            <v>B</v>
          </cell>
          <cell r="I16" t="str">
            <v>S</v>
          </cell>
          <cell r="J16" t="str">
            <v>000001851</v>
          </cell>
          <cell r="K16">
            <v>44684</v>
          </cell>
          <cell r="L16" t="str">
            <v>26220527970162000109550010000018511000917144</v>
          </cell>
          <cell r="M16" t="str">
            <v>2611606 - Recife - PE</v>
          </cell>
          <cell r="N16">
            <v>2069.1999999999998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 t="str">
            <v>0026468</v>
          </cell>
          <cell r="K17">
            <v>44685</v>
          </cell>
          <cell r="L17" t="str">
            <v>26220567729178000653550010000264681299376453</v>
          </cell>
          <cell r="M17" t="str">
            <v>2611606 - Recife - PE</v>
          </cell>
          <cell r="N17">
            <v>32.22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9441460000120</v>
          </cell>
          <cell r="G18" t="str">
            <v>PADRAO DIST DE PRODUTOS E EQUIP HOSP PADRE CALLOU LTDA</v>
          </cell>
          <cell r="H18" t="str">
            <v>B</v>
          </cell>
          <cell r="I18" t="str">
            <v>S</v>
          </cell>
          <cell r="J18" t="str">
            <v>000287500</v>
          </cell>
          <cell r="K18">
            <v>44684</v>
          </cell>
          <cell r="L18" t="str">
            <v>26220509441460000120550010002875001859313127</v>
          </cell>
          <cell r="M18" t="str">
            <v>2611606 - Recife - PE</v>
          </cell>
          <cell r="N18">
            <v>182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25447067000108</v>
          </cell>
          <cell r="G19" t="str">
            <v>REFIT HOSPITALAR EIRELI EPP</v>
          </cell>
          <cell r="H19" t="str">
            <v>B</v>
          </cell>
          <cell r="I19" t="str">
            <v>S</v>
          </cell>
          <cell r="J19" t="str">
            <v>000002031</v>
          </cell>
          <cell r="K19">
            <v>44685</v>
          </cell>
          <cell r="L19" t="str">
            <v>26220525447067000108550010000020311029407557</v>
          </cell>
          <cell r="M19" t="str">
            <v>2611606 - Recife - PE</v>
          </cell>
          <cell r="N19">
            <v>452.25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236193000184</v>
          </cell>
          <cell r="G20" t="str">
            <v>CIRURGICA RECIFE COMERCIO E REPRESENTAÇOES LTDA</v>
          </cell>
          <cell r="H20" t="str">
            <v>B</v>
          </cell>
          <cell r="I20" t="str">
            <v>S</v>
          </cell>
          <cell r="J20" t="str">
            <v>000070973</v>
          </cell>
          <cell r="K20">
            <v>44685</v>
          </cell>
          <cell r="L20" t="str">
            <v>26220500236193000184550010000709731000709746</v>
          </cell>
          <cell r="M20" t="str">
            <v>2611606 - Recife - PE</v>
          </cell>
          <cell r="N20">
            <v>6532.03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12420164001048</v>
          </cell>
          <cell r="G21" t="str">
            <v>CM HOSPITALAR S.A. RECIFE</v>
          </cell>
          <cell r="H21" t="str">
            <v>B</v>
          </cell>
          <cell r="I21" t="str">
            <v>S</v>
          </cell>
          <cell r="J21" t="str">
            <v>000124799</v>
          </cell>
          <cell r="K21">
            <v>44685</v>
          </cell>
          <cell r="L21" t="str">
            <v>26220512420164001048550010001247991645368549</v>
          </cell>
          <cell r="M21" t="str">
            <v>2611606 - Recife - PE</v>
          </cell>
          <cell r="N21">
            <v>5927.09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000131333</v>
          </cell>
          <cell r="K22">
            <v>44686</v>
          </cell>
          <cell r="L22" t="str">
            <v>26220508674752000140550010001313331653742610</v>
          </cell>
          <cell r="M22" t="str">
            <v>2611606 - Recife - PE</v>
          </cell>
          <cell r="N22">
            <v>15021.51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21596736000144</v>
          </cell>
          <cell r="G23" t="str">
            <v>ULTRAMEGA DISTRIBUIDORA HOSPITALAR LTDA</v>
          </cell>
          <cell r="H23" t="str">
            <v>B</v>
          </cell>
          <cell r="I23" t="str">
            <v>S</v>
          </cell>
          <cell r="J23" t="str">
            <v>00154074</v>
          </cell>
          <cell r="K23">
            <v>44684</v>
          </cell>
          <cell r="L23" t="str">
            <v>26220521596736000144550010001540741001591864</v>
          </cell>
          <cell r="M23" t="str">
            <v>2611606 - Recife - PE</v>
          </cell>
          <cell r="N23">
            <v>4565.93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30848237000198</v>
          </cell>
          <cell r="G24" t="str">
            <v>PH COMERCIO DE PRODUTOS MEDICOS HOSPITAL</v>
          </cell>
          <cell r="H24" t="str">
            <v>B</v>
          </cell>
          <cell r="I24" t="str">
            <v>S</v>
          </cell>
          <cell r="J24" t="str">
            <v>000009887</v>
          </cell>
          <cell r="K24">
            <v>44687</v>
          </cell>
          <cell r="L24" t="str">
            <v>26220530848237000198550010000098871484133348</v>
          </cell>
          <cell r="M24" t="str">
            <v>2611606 - Recife - PE</v>
          </cell>
          <cell r="N24">
            <v>993.29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10739225002242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000550293</v>
          </cell>
          <cell r="K25">
            <v>44685</v>
          </cell>
          <cell r="L25" t="str">
            <v>26220510779833000156550010005502931005523159</v>
          </cell>
          <cell r="M25" t="str">
            <v>2611606 - Recife - PE</v>
          </cell>
          <cell r="N25">
            <v>340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30848237000198</v>
          </cell>
          <cell r="G26" t="str">
            <v>PH COMERCIO DE PRODUTOS MEDICOS HOSPITAL</v>
          </cell>
          <cell r="H26" t="str">
            <v>B</v>
          </cell>
          <cell r="I26" t="str">
            <v>S</v>
          </cell>
          <cell r="J26" t="str">
            <v>000009913</v>
          </cell>
          <cell r="K26">
            <v>44691</v>
          </cell>
          <cell r="L26" t="str">
            <v>26220530848237000198550010000099131049340302</v>
          </cell>
          <cell r="M26" t="str">
            <v>2611606 - Recife - PE</v>
          </cell>
          <cell r="N26">
            <v>803.75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12040718000190</v>
          </cell>
          <cell r="G27" t="str">
            <v>GRADUAL COMERCIO E SERVICOS EIRELI</v>
          </cell>
          <cell r="H27" t="str">
            <v>B</v>
          </cell>
          <cell r="I27" t="str">
            <v>S</v>
          </cell>
          <cell r="J27" t="str">
            <v>12421</v>
          </cell>
          <cell r="K27">
            <v>44691</v>
          </cell>
          <cell r="L27" t="str">
            <v>25220512040718000190550010000124211926412114</v>
          </cell>
          <cell r="M27" t="str">
            <v>25 -  Paraíba</v>
          </cell>
          <cell r="N27">
            <v>3068.8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000013824</v>
          </cell>
          <cell r="K28">
            <v>44692</v>
          </cell>
          <cell r="L28" t="str">
            <v>26220508674752000301550010000138241961088580</v>
          </cell>
          <cell r="M28" t="str">
            <v>2611606 - Recife - PE</v>
          </cell>
          <cell r="N28">
            <v>3469.97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5932624000160</v>
          </cell>
          <cell r="G29" t="str">
            <v>MEGAMED COMERCIO LTDA</v>
          </cell>
          <cell r="H29" t="str">
            <v>B</v>
          </cell>
          <cell r="I29" t="str">
            <v>S</v>
          </cell>
          <cell r="J29" t="str">
            <v>000017713</v>
          </cell>
          <cell r="K29">
            <v>44685</v>
          </cell>
          <cell r="L29" t="str">
            <v>26220505932624000160550010000177131830050429</v>
          </cell>
          <cell r="M29" t="str">
            <v>2611606 - Recife - PE</v>
          </cell>
          <cell r="N29">
            <v>4761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000550855</v>
          </cell>
          <cell r="K30">
            <v>44692</v>
          </cell>
          <cell r="L30" t="str">
            <v>26220510779833000156550010005508551005528772</v>
          </cell>
          <cell r="M30" t="str">
            <v>2611606 - Recife - PE</v>
          </cell>
          <cell r="N30">
            <v>3000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15227236000132</v>
          </cell>
          <cell r="G31" t="str">
            <v>ATOS MEDICA COM E REPRE DE PRODUTOS MEDICOS HOSP</v>
          </cell>
          <cell r="H31" t="str">
            <v>B</v>
          </cell>
          <cell r="I31" t="str">
            <v>S</v>
          </cell>
          <cell r="J31" t="str">
            <v>000017319</v>
          </cell>
          <cell r="K31">
            <v>44705</v>
          </cell>
          <cell r="L31" t="str">
            <v>26220515227236000132550010000173191133813258</v>
          </cell>
          <cell r="M31" t="str">
            <v>2611606 - Recife - PE</v>
          </cell>
          <cell r="N31">
            <v>551.76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000552078</v>
          </cell>
          <cell r="K32">
            <v>44708</v>
          </cell>
          <cell r="L32" t="str">
            <v>26220510779833000156550010005520781005541000</v>
          </cell>
          <cell r="M32" t="str">
            <v>2611606 - Recife - PE</v>
          </cell>
          <cell r="N32">
            <v>400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21596736000144</v>
          </cell>
          <cell r="G33" t="str">
            <v>ULTRAMEGA DISTRIBUIDORA HOSPITALAR LTDA</v>
          </cell>
          <cell r="H33" t="str">
            <v>B</v>
          </cell>
          <cell r="I33" t="str">
            <v>S</v>
          </cell>
          <cell r="J33" t="str">
            <v>00154074</v>
          </cell>
          <cell r="K33">
            <v>44684</v>
          </cell>
          <cell r="L33" t="str">
            <v>26220521596736000144550010001540741001591864</v>
          </cell>
          <cell r="M33" t="str">
            <v>2611606 - Recife - PE</v>
          </cell>
          <cell r="N33">
            <v>600.96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000017713</v>
          </cell>
          <cell r="K34">
            <v>44685</v>
          </cell>
          <cell r="L34" t="str">
            <v>26220505932624000160550010000177131830050429</v>
          </cell>
          <cell r="M34" t="str">
            <v>2611606 - Recife - PE</v>
          </cell>
          <cell r="N34">
            <v>122.4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21381761000100</v>
          </cell>
          <cell r="G35" t="str">
            <v>SIX DISTRIBUIDORA HOSPITALAR LTDA</v>
          </cell>
          <cell r="H35" t="str">
            <v>B</v>
          </cell>
          <cell r="I35" t="str">
            <v>S</v>
          </cell>
          <cell r="J35" t="str">
            <v>000048351</v>
          </cell>
          <cell r="K35">
            <v>44680</v>
          </cell>
          <cell r="L35" t="str">
            <v>26220421381761000100550010000483511408542342</v>
          </cell>
          <cell r="M35" t="str">
            <v>2611606 - Recife - PE</v>
          </cell>
          <cell r="N35">
            <v>1640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9007162000126</v>
          </cell>
          <cell r="G36" t="str">
            <v>MAUES LOBATO COM E REP LTDA</v>
          </cell>
          <cell r="H36" t="str">
            <v>B</v>
          </cell>
          <cell r="I36" t="str">
            <v>S</v>
          </cell>
          <cell r="J36" t="str">
            <v>000085521</v>
          </cell>
          <cell r="K36">
            <v>44680</v>
          </cell>
          <cell r="L36" t="str">
            <v>26220409007162000126550010000855211783281440</v>
          </cell>
          <cell r="M36" t="str">
            <v>2611606 - Recife - PE</v>
          </cell>
          <cell r="N36">
            <v>6537.6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11449180000100</v>
          </cell>
          <cell r="G37" t="str">
            <v>DPROSMED DISTRIBUIDORA DE PRODUTOS MEDICOS</v>
          </cell>
          <cell r="H37" t="str">
            <v>B</v>
          </cell>
          <cell r="I37" t="str">
            <v>S</v>
          </cell>
          <cell r="J37" t="str">
            <v>00050529</v>
          </cell>
          <cell r="K37">
            <v>44680</v>
          </cell>
          <cell r="L37" t="str">
            <v>26220411449180000100550010000505291000062065</v>
          </cell>
          <cell r="M37" t="str">
            <v>2611606 - Recife - PE</v>
          </cell>
          <cell r="N37">
            <v>4900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21939878000167</v>
          </cell>
          <cell r="G38" t="str">
            <v>BEM ESTAR PRODUTOS FARMACEUTICOS LTDA</v>
          </cell>
          <cell r="H38" t="str">
            <v>B</v>
          </cell>
          <cell r="I38" t="str">
            <v>S</v>
          </cell>
          <cell r="J38" t="str">
            <v>000003756</v>
          </cell>
          <cell r="K38">
            <v>44685</v>
          </cell>
          <cell r="L38" t="str">
            <v>26220521939878000167550010000037561100065730</v>
          </cell>
          <cell r="M38" t="str">
            <v>2611606 - Recife - PE</v>
          </cell>
          <cell r="N38">
            <v>1633.65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67729178000653</v>
          </cell>
          <cell r="G39" t="str">
            <v>COMERCIAL CIRURGICA RIOCLARENSE LTDA</v>
          </cell>
          <cell r="H39" t="str">
            <v>B</v>
          </cell>
          <cell r="I39" t="str">
            <v>S</v>
          </cell>
          <cell r="J39" t="str">
            <v>0026468</v>
          </cell>
          <cell r="K39">
            <v>44685</v>
          </cell>
          <cell r="L39" t="str">
            <v>26220567729178000653550010000264681299376453</v>
          </cell>
          <cell r="M39" t="str">
            <v>2611606 - Recife - PE</v>
          </cell>
          <cell r="N39">
            <v>21088.86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9007162000126</v>
          </cell>
          <cell r="G40" t="str">
            <v>MAUES LOBATO COM E REP LTDA</v>
          </cell>
          <cell r="H40" t="str">
            <v>B</v>
          </cell>
          <cell r="I40" t="str">
            <v>S</v>
          </cell>
          <cell r="J40" t="str">
            <v>000085577</v>
          </cell>
          <cell r="K40">
            <v>44685</v>
          </cell>
          <cell r="L40" t="str">
            <v>26220509007162000126550010000855771322577200</v>
          </cell>
          <cell r="M40" t="str">
            <v>2611606 - Recife - PE</v>
          </cell>
          <cell r="N40">
            <v>2283.6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8719794000150</v>
          </cell>
          <cell r="G41" t="str">
            <v>CENTRAL DISTRIBUIDORA DE ALIMENTOS LTDA</v>
          </cell>
          <cell r="H41" t="str">
            <v>B</v>
          </cell>
          <cell r="I41" t="str">
            <v>S</v>
          </cell>
          <cell r="J41" t="str">
            <v>000100025</v>
          </cell>
          <cell r="K41">
            <v>44685</v>
          </cell>
          <cell r="L41" t="str">
            <v>26220508719794000150550010001000251968073729</v>
          </cell>
          <cell r="M41" t="str">
            <v>2611606 - Recife - PE</v>
          </cell>
          <cell r="N41">
            <v>8979.1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9441460000120</v>
          </cell>
          <cell r="G42" t="str">
            <v>PADRAO DIST DE PRODUTOS E EQUIP HOSP PADRE CALLOU LTDA</v>
          </cell>
          <cell r="H42" t="str">
            <v>B</v>
          </cell>
          <cell r="I42" t="str">
            <v>S</v>
          </cell>
          <cell r="J42" t="str">
            <v>000287500</v>
          </cell>
          <cell r="K42">
            <v>44684</v>
          </cell>
          <cell r="L42" t="str">
            <v>26220509441460000120550010002875001859313127</v>
          </cell>
          <cell r="M42" t="str">
            <v>2611606 - Recife - PE</v>
          </cell>
          <cell r="N42">
            <v>266.2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8719794000150</v>
          </cell>
          <cell r="G43" t="str">
            <v>CENTRAL DISTRIBUIDORA DE ALIMENTOS LTDA</v>
          </cell>
          <cell r="H43" t="str">
            <v>B</v>
          </cell>
          <cell r="I43" t="str">
            <v>S</v>
          </cell>
          <cell r="J43" t="str">
            <v>000100040</v>
          </cell>
          <cell r="K43">
            <v>44685</v>
          </cell>
          <cell r="L43" t="str">
            <v>26220508719794000150550010001000401491516183</v>
          </cell>
          <cell r="M43" t="str">
            <v>2611606 - Recife - PE</v>
          </cell>
          <cell r="N43">
            <v>404.4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12420164001048</v>
          </cell>
          <cell r="G44" t="str">
            <v>CM HOSPITALAR S.A. RECIFE</v>
          </cell>
          <cell r="H44" t="str">
            <v>B</v>
          </cell>
          <cell r="I44" t="str">
            <v>S</v>
          </cell>
          <cell r="J44" t="str">
            <v>000124799</v>
          </cell>
          <cell r="K44">
            <v>44685</v>
          </cell>
          <cell r="L44" t="str">
            <v>26220512420164001048550010001247991645368549</v>
          </cell>
          <cell r="M44" t="str">
            <v>2611606 - Recife - PE</v>
          </cell>
          <cell r="N44">
            <v>1529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000131333</v>
          </cell>
          <cell r="K45">
            <v>44686</v>
          </cell>
          <cell r="L45" t="str">
            <v>26220508674752000140550010001313331653742610</v>
          </cell>
          <cell r="M45" t="str">
            <v>2611606 - Recife - PE</v>
          </cell>
          <cell r="N45">
            <v>12084.36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21596736000144</v>
          </cell>
          <cell r="G46" t="str">
            <v>ULTRAMEGA DISTRIBUIDORA HOSPITALAR LTDA</v>
          </cell>
          <cell r="H46" t="str">
            <v>B</v>
          </cell>
          <cell r="I46" t="str">
            <v>S</v>
          </cell>
          <cell r="J46" t="str">
            <v>00154074</v>
          </cell>
          <cell r="K46">
            <v>44684</v>
          </cell>
          <cell r="L46" t="str">
            <v>26220521596736000144550010001540741001591864</v>
          </cell>
          <cell r="M46" t="str">
            <v>2611606 - Recife - PE</v>
          </cell>
          <cell r="N46">
            <v>1252.6600000000001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>
            <v>9053134000145</v>
          </cell>
          <cell r="G47" t="str">
            <v>ELFA MEDICAMENTOS LTDA</v>
          </cell>
          <cell r="H47" t="str">
            <v>B</v>
          </cell>
          <cell r="I47" t="str">
            <v>S</v>
          </cell>
          <cell r="J47" t="str">
            <v>000354515</v>
          </cell>
          <cell r="K47">
            <v>44685</v>
          </cell>
          <cell r="L47" t="str">
            <v>53220509053134000145550050003545151776796382</v>
          </cell>
          <cell r="M47" t="str">
            <v>53 -  Distrito Federal</v>
          </cell>
          <cell r="N47">
            <v>459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>
            <v>9053134000226</v>
          </cell>
          <cell r="G48" t="str">
            <v>ELFA MEDICAMENTOS LTDA</v>
          </cell>
          <cell r="H48" t="str">
            <v>B</v>
          </cell>
          <cell r="I48" t="str">
            <v>S</v>
          </cell>
          <cell r="J48" t="str">
            <v>000432641</v>
          </cell>
          <cell r="K48">
            <v>44685</v>
          </cell>
          <cell r="L48" t="str">
            <v>252205090531340002265500500043264118908181799</v>
          </cell>
          <cell r="M48" t="str">
            <v>25 -  Paraíba</v>
          </cell>
          <cell r="N48">
            <v>1224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>
            <v>26769853000186</v>
          </cell>
          <cell r="G49" t="str">
            <v>J.V. LEAO DA SILVA FABRICA DE REMEDIO</v>
          </cell>
          <cell r="H49" t="str">
            <v>B</v>
          </cell>
          <cell r="I49" t="str">
            <v>S</v>
          </cell>
          <cell r="J49" t="str">
            <v>000000760</v>
          </cell>
          <cell r="K49">
            <v>44687</v>
          </cell>
          <cell r="L49" t="str">
            <v>26220526769853000186550010000007601100007604</v>
          </cell>
          <cell r="M49" t="str">
            <v>2611606 - Recife - PE</v>
          </cell>
          <cell r="N49">
            <v>356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>
            <v>35753111000153</v>
          </cell>
          <cell r="G50" t="str">
            <v>NORD PRODUTOS EM SAUDE LTDA</v>
          </cell>
          <cell r="H50" t="str">
            <v>B</v>
          </cell>
          <cell r="I50" t="str">
            <v>S</v>
          </cell>
          <cell r="J50" t="str">
            <v>6775</v>
          </cell>
          <cell r="K50">
            <v>44685</v>
          </cell>
          <cell r="L50" t="str">
            <v>26220535753111000153550010000067751000070721</v>
          </cell>
          <cell r="M50" t="str">
            <v>2611606 - Recife - PE</v>
          </cell>
          <cell r="N50">
            <v>8022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>
            <v>10779833000156</v>
          </cell>
          <cell r="G51" t="str">
            <v>MEDICAL MERCANTIL DE APARELHAGEM MEDICA LTDA</v>
          </cell>
          <cell r="H51" t="str">
            <v>B</v>
          </cell>
          <cell r="I51" t="str">
            <v>S</v>
          </cell>
          <cell r="J51" t="str">
            <v>000550293</v>
          </cell>
          <cell r="K51">
            <v>44685</v>
          </cell>
          <cell r="L51" t="str">
            <v>26220510779833000156550010005502931005523159</v>
          </cell>
          <cell r="M51" t="str">
            <v>2611606 - Recife - PE</v>
          </cell>
          <cell r="N51">
            <v>856.8</v>
          </cell>
        </row>
        <row r="52">
          <cell r="C52" t="str">
            <v>UPA BARRA DE JANGADA - C.G 005/2022</v>
          </cell>
          <cell r="E52" t="str">
            <v>3.4 - Material Farmacológico</v>
          </cell>
          <cell r="F52">
            <v>7812105000194</v>
          </cell>
          <cell r="G52" t="str">
            <v>ELFA MEDICAMENTOS LTDA</v>
          </cell>
          <cell r="H52" t="str">
            <v>B</v>
          </cell>
          <cell r="I52" t="str">
            <v>S</v>
          </cell>
          <cell r="J52" t="str">
            <v>000097205</v>
          </cell>
          <cell r="K52">
            <v>44685</v>
          </cell>
          <cell r="L52" t="str">
            <v>23220507812105000194550010000972051404270214</v>
          </cell>
          <cell r="M52" t="str">
            <v>23 -  Ceará</v>
          </cell>
          <cell r="N52">
            <v>2395</v>
          </cell>
        </row>
        <row r="53">
          <cell r="C53" t="str">
            <v>UPA BARRA DE JANGADA - C.G 005/2022</v>
          </cell>
          <cell r="E53" t="str">
            <v>3.4 - Material Farmacológico</v>
          </cell>
          <cell r="F53">
            <v>7484373000124</v>
          </cell>
          <cell r="G53" t="str">
            <v>UNI HOSPITALAR LTDA</v>
          </cell>
          <cell r="H53" t="str">
            <v>B</v>
          </cell>
          <cell r="I53" t="str">
            <v>S</v>
          </cell>
          <cell r="J53" t="str">
            <v>000146109</v>
          </cell>
          <cell r="K53">
            <v>44691</v>
          </cell>
          <cell r="L53" t="str">
            <v>26220507484373000124550010001461091541939570</v>
          </cell>
          <cell r="M53" t="str">
            <v>2611606 - Recife - PE</v>
          </cell>
          <cell r="N53">
            <v>2979.66</v>
          </cell>
        </row>
        <row r="54">
          <cell r="C54" t="str">
            <v>UPA BARRA DE JANGADA - C.G 005/2022</v>
          </cell>
          <cell r="E54" t="str">
            <v>3.4 - Material Farmacológico</v>
          </cell>
          <cell r="F54">
            <v>23680034000170</v>
          </cell>
          <cell r="G54" t="str">
            <v>D ARAUJO COMERCIO ATACADISTA LTDA</v>
          </cell>
          <cell r="H54" t="str">
            <v>B</v>
          </cell>
          <cell r="I54" t="str">
            <v>S</v>
          </cell>
          <cell r="J54" t="str">
            <v>000007007</v>
          </cell>
          <cell r="K54">
            <v>44697</v>
          </cell>
          <cell r="L54" t="str">
            <v>26220523680034000170550010000070071575837929</v>
          </cell>
          <cell r="M54" t="str">
            <v>2611606 - Recife - PE</v>
          </cell>
          <cell r="N54">
            <v>2586</v>
          </cell>
        </row>
        <row r="55">
          <cell r="C55" t="str">
            <v>UPA BARRA DE JANGADA - C.G 005/2022</v>
          </cell>
          <cell r="E55" t="str">
            <v>3.4 - Material Farmacológico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0027281</v>
          </cell>
          <cell r="K55">
            <v>44700</v>
          </cell>
          <cell r="L55" t="str">
            <v>26220567729178000653550010000272811489514631</v>
          </cell>
          <cell r="M55" t="str">
            <v>2611606 - Recife - PE</v>
          </cell>
          <cell r="N55">
            <v>2358</v>
          </cell>
        </row>
        <row r="56">
          <cell r="C56" t="str">
            <v>UPA BARRA DE JANGADA - C.G 005/2022</v>
          </cell>
          <cell r="E56" t="str">
            <v>3.4 - Material Farmacológico</v>
          </cell>
          <cell r="F56">
            <v>21381761000100</v>
          </cell>
          <cell r="G56" t="str">
            <v>SIX DISTRIBUIDORA HOSPITALAR LTDA</v>
          </cell>
          <cell r="H56" t="str">
            <v>B</v>
          </cell>
          <cell r="I56" t="str">
            <v>S</v>
          </cell>
          <cell r="J56" t="str">
            <v>000048795</v>
          </cell>
          <cell r="K56">
            <v>44700</v>
          </cell>
          <cell r="L56" t="str">
            <v>26220521381761000100550010000487951352354600</v>
          </cell>
          <cell r="M56" t="str">
            <v>2611606 - Recife - PE</v>
          </cell>
          <cell r="N56">
            <v>771.5</v>
          </cell>
        </row>
        <row r="57">
          <cell r="C57" t="str">
            <v>UPA BARRA DE JANGADA - C.G 005/2022</v>
          </cell>
          <cell r="E57" t="str">
            <v>3.4 - Material Farmacológico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000132749</v>
          </cell>
          <cell r="K57">
            <v>44701</v>
          </cell>
          <cell r="L57" t="str">
            <v>26220508674752000140550010001327491783115700</v>
          </cell>
          <cell r="M57" t="str">
            <v>2611606 - Recife - PE</v>
          </cell>
          <cell r="N57">
            <v>475.17</v>
          </cell>
        </row>
        <row r="58">
          <cell r="C58" t="str">
            <v>UPA BARRA DE JANGADA - C.G 005/2022</v>
          </cell>
          <cell r="E58" t="str">
            <v>3.4 - Material Farmacológico</v>
          </cell>
          <cell r="F58">
            <v>8674752000140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000133522</v>
          </cell>
          <cell r="K58">
            <v>44708</v>
          </cell>
          <cell r="L58" t="str">
            <v>26220508674752000140550010001335221232586847</v>
          </cell>
          <cell r="M58" t="str">
            <v>2611606 - Recife - PE</v>
          </cell>
          <cell r="N58">
            <v>5043.12</v>
          </cell>
        </row>
        <row r="59">
          <cell r="C59" t="str">
            <v>UPA BARRA DE JANGADA - C.G 005/2022</v>
          </cell>
          <cell r="E59" t="str">
            <v>3.4 - Material Farmacológico</v>
          </cell>
          <cell r="F59">
            <v>9441460000120</v>
          </cell>
          <cell r="G59" t="str">
            <v>PADRAO DIST DE PRODUTOS E EQUIP HOSP PADRE CALLOU LTDA</v>
          </cell>
          <cell r="H59" t="str">
            <v>B</v>
          </cell>
          <cell r="I59" t="str">
            <v>S</v>
          </cell>
          <cell r="J59" t="str">
            <v>000289578</v>
          </cell>
          <cell r="K59">
            <v>44708</v>
          </cell>
          <cell r="L59" t="str">
            <v>26220509441460000120550010002895781526307272</v>
          </cell>
          <cell r="M59" t="str">
            <v>2611606 - Recife - PE</v>
          </cell>
          <cell r="N59">
            <v>358.5</v>
          </cell>
        </row>
        <row r="60">
          <cell r="C60" t="str">
            <v>UPA BARRA DE JANGADA - C.G 005/2022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LTDA</v>
          </cell>
          <cell r="H60" t="str">
            <v>B</v>
          </cell>
          <cell r="I60" t="str">
            <v>S</v>
          </cell>
          <cell r="J60" t="str">
            <v>47153</v>
          </cell>
          <cell r="K60">
            <v>44680</v>
          </cell>
          <cell r="L60" t="str">
            <v>26220424380578002041550080000471531879179457</v>
          </cell>
          <cell r="M60" t="str">
            <v>2611606 - Recife - PE</v>
          </cell>
          <cell r="N60">
            <v>34.64</v>
          </cell>
        </row>
        <row r="61">
          <cell r="C61" t="str">
            <v>UPA BARRA DE JANGADA - C.G 005/2022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LTDA</v>
          </cell>
          <cell r="H61" t="str">
            <v>B</v>
          </cell>
          <cell r="I61" t="str">
            <v>S</v>
          </cell>
          <cell r="J61" t="str">
            <v>47160</v>
          </cell>
          <cell r="K61">
            <v>44681</v>
          </cell>
          <cell r="L61" t="str">
            <v>26220424380578002041550080000471601879325490</v>
          </cell>
          <cell r="M61" t="str">
            <v>2611606 - Recife - PE</v>
          </cell>
          <cell r="N61">
            <v>64.8</v>
          </cell>
        </row>
        <row r="62">
          <cell r="C62" t="str">
            <v>UPA BARRA DE JANGADA - C.G 005/2022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LTDA</v>
          </cell>
          <cell r="H62" t="str">
            <v>B</v>
          </cell>
          <cell r="I62" t="str">
            <v>S</v>
          </cell>
          <cell r="J62" t="str">
            <v>47175</v>
          </cell>
          <cell r="K62">
            <v>44683</v>
          </cell>
          <cell r="L62" t="str">
            <v>26220524380578002041550080000471751879439514</v>
          </cell>
          <cell r="M62" t="str">
            <v>2611606 - Recife - PE</v>
          </cell>
          <cell r="N62">
            <v>34.64</v>
          </cell>
        </row>
        <row r="63">
          <cell r="C63" t="str">
            <v>UPA BARRA DE JANGADA - C.G 005/2022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LTDA</v>
          </cell>
          <cell r="H63" t="str">
            <v>B</v>
          </cell>
          <cell r="I63" t="str">
            <v>S</v>
          </cell>
          <cell r="J63" t="str">
            <v>47197</v>
          </cell>
          <cell r="K63">
            <v>44685</v>
          </cell>
          <cell r="L63" t="str">
            <v>26220524380578002041550080000471971879672038</v>
          </cell>
          <cell r="M63" t="str">
            <v>2611606 - Recife - PE</v>
          </cell>
          <cell r="N63">
            <v>69.28</v>
          </cell>
        </row>
        <row r="64">
          <cell r="C64" t="str">
            <v>UPA BARRA DE JANGADA - C.G 005/2022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LTDA</v>
          </cell>
          <cell r="H64" t="str">
            <v>B</v>
          </cell>
          <cell r="I64" t="str">
            <v>S</v>
          </cell>
          <cell r="J64" t="str">
            <v>47222</v>
          </cell>
          <cell r="K64">
            <v>44687</v>
          </cell>
          <cell r="L64" t="str">
            <v>26220524380578002041550080000472221879957304</v>
          </cell>
          <cell r="M64" t="str">
            <v>2611606 - Recife - PE</v>
          </cell>
          <cell r="N64">
            <v>64.8</v>
          </cell>
        </row>
        <row r="65">
          <cell r="C65" t="str">
            <v>UPA BARRA DE JANGADA - C.G 005/2022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LTDA</v>
          </cell>
          <cell r="H65" t="str">
            <v>B</v>
          </cell>
          <cell r="I65" t="str">
            <v>S</v>
          </cell>
          <cell r="J65" t="str">
            <v>47245</v>
          </cell>
          <cell r="K65">
            <v>44690</v>
          </cell>
          <cell r="L65" t="str">
            <v>26220524380578002041550080000472451880327410</v>
          </cell>
          <cell r="M65" t="str">
            <v>2611606 - Recife - PE</v>
          </cell>
          <cell r="N65">
            <v>69.28</v>
          </cell>
        </row>
        <row r="66">
          <cell r="C66" t="str">
            <v>UPA BARRA DE JANGADA - C.G 005/2022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LTDA</v>
          </cell>
          <cell r="H66" t="str">
            <v>B</v>
          </cell>
          <cell r="I66" t="str">
            <v>S</v>
          </cell>
          <cell r="J66" t="str">
            <v>1601</v>
          </cell>
          <cell r="K66">
            <v>44685</v>
          </cell>
          <cell r="L66" t="str">
            <v>26220524380578002203550070000016011879705916</v>
          </cell>
          <cell r="M66" t="str">
            <v>2611606 - Recife - PE</v>
          </cell>
          <cell r="N66">
            <v>3305.48</v>
          </cell>
        </row>
        <row r="67">
          <cell r="C67" t="str">
            <v>UPA BARRA DE JANGADA - C.G 005/2022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LTDA</v>
          </cell>
          <cell r="H67" t="str">
            <v>B</v>
          </cell>
          <cell r="I67" t="str">
            <v>S</v>
          </cell>
          <cell r="J67" t="str">
            <v>47278</v>
          </cell>
          <cell r="K67">
            <v>44692</v>
          </cell>
          <cell r="L67" t="str">
            <v>26220524380578002041550080000472781880662440</v>
          </cell>
          <cell r="M67" t="str">
            <v>2611606 - Recife - PE</v>
          </cell>
          <cell r="N67">
            <v>103.92</v>
          </cell>
        </row>
        <row r="68">
          <cell r="C68" t="str">
            <v>UPA BARRA DE JANGADA - C.G 005/2022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LTDA</v>
          </cell>
          <cell r="H68" t="str">
            <v>B</v>
          </cell>
          <cell r="I68" t="str">
            <v>S</v>
          </cell>
          <cell r="J68" t="str">
            <v>47303</v>
          </cell>
          <cell r="K68">
            <v>44694</v>
          </cell>
          <cell r="L68" t="str">
            <v>26220524380578002041550080000473031880963495</v>
          </cell>
          <cell r="M68" t="str">
            <v>2611606 - Recife - PE</v>
          </cell>
          <cell r="N68">
            <v>34.64</v>
          </cell>
        </row>
        <row r="69">
          <cell r="C69" t="str">
            <v>UPA BARRA DE JANGADA - C.G 005/2022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LTDA</v>
          </cell>
          <cell r="H69" t="str">
            <v>B</v>
          </cell>
          <cell r="I69" t="str">
            <v>S</v>
          </cell>
          <cell r="J69" t="str">
            <v>47372</v>
          </cell>
          <cell r="K69">
            <v>44700</v>
          </cell>
          <cell r="L69" t="str">
            <v>26220524380578002041550080000473721881699012</v>
          </cell>
          <cell r="M69" t="str">
            <v>2611606 - Recife - PE</v>
          </cell>
          <cell r="N69">
            <v>34.64</v>
          </cell>
        </row>
        <row r="70">
          <cell r="C70" t="str">
            <v>UPA BARRA DE JANGADA - C.G 005/2022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LTDA</v>
          </cell>
          <cell r="H70" t="str">
            <v>B</v>
          </cell>
          <cell r="I70" t="str">
            <v>S</v>
          </cell>
          <cell r="J70" t="str">
            <v>47387</v>
          </cell>
          <cell r="K70">
            <v>44701</v>
          </cell>
          <cell r="L70" t="str">
            <v>26220524380578002041550080000473871881824634</v>
          </cell>
          <cell r="M70" t="str">
            <v>2611606 - Recife - PE</v>
          </cell>
          <cell r="N70">
            <v>134.08000000000001</v>
          </cell>
        </row>
        <row r="71">
          <cell r="C71" t="str">
            <v>UPA BARRA DE JANGADA - C.G 005/2022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LTDA</v>
          </cell>
          <cell r="H71" t="str">
            <v>B</v>
          </cell>
          <cell r="I71" t="str">
            <v>S</v>
          </cell>
          <cell r="J71" t="str">
            <v>318733</v>
          </cell>
          <cell r="K71">
            <v>44686</v>
          </cell>
          <cell r="L71" t="str">
            <v>26220524380578002041552000003187331879897248</v>
          </cell>
          <cell r="M71" t="str">
            <v>2611606 - Recife - PE</v>
          </cell>
          <cell r="N71">
            <v>34.64</v>
          </cell>
        </row>
        <row r="72">
          <cell r="C72" t="str">
            <v>UPA BARRA DE JANGADA - C.G 005/2022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LTDA</v>
          </cell>
          <cell r="H72" t="str">
            <v>B</v>
          </cell>
          <cell r="I72" t="str">
            <v>S</v>
          </cell>
          <cell r="J72" t="str">
            <v>318734</v>
          </cell>
          <cell r="K72">
            <v>44686</v>
          </cell>
          <cell r="L72" t="str">
            <v>26220524380578002041552000003187341879897300</v>
          </cell>
          <cell r="M72" t="str">
            <v>2611606 - Recife - PE</v>
          </cell>
          <cell r="N72">
            <v>99.44</v>
          </cell>
        </row>
        <row r="73">
          <cell r="C73" t="str">
            <v>UPA BARRA DE JANGADA - C.G 005/2022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LTDA</v>
          </cell>
          <cell r="H73" t="str">
            <v>B</v>
          </cell>
          <cell r="I73" t="str">
            <v>S</v>
          </cell>
          <cell r="J73" t="str">
            <v>318735</v>
          </cell>
          <cell r="K73">
            <v>44686</v>
          </cell>
          <cell r="L73" t="str">
            <v>26220524380578002041552000003187351879897374</v>
          </cell>
          <cell r="M73" t="str">
            <v>2611606 - Recife - PE</v>
          </cell>
          <cell r="N73">
            <v>99.44</v>
          </cell>
        </row>
        <row r="74">
          <cell r="C74" t="str">
            <v>UPA BARRA DE JANGADA - C.G 005/2022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LTDA</v>
          </cell>
          <cell r="H74" t="str">
            <v>B</v>
          </cell>
          <cell r="I74" t="str">
            <v>S</v>
          </cell>
          <cell r="J74" t="str">
            <v>318736</v>
          </cell>
          <cell r="K74">
            <v>44686</v>
          </cell>
          <cell r="L74" t="str">
            <v>26220524380578002041552000003187361879897428</v>
          </cell>
          <cell r="M74" t="str">
            <v>2611606 - Recife - PE</v>
          </cell>
          <cell r="N74">
            <v>69.28</v>
          </cell>
        </row>
        <row r="75">
          <cell r="C75" t="str">
            <v>UPA BARRA DE JANGADA - C.G 005/2022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LTDA</v>
          </cell>
          <cell r="H75" t="str">
            <v>B</v>
          </cell>
          <cell r="I75" t="str">
            <v>S</v>
          </cell>
          <cell r="J75" t="str">
            <v>318737</v>
          </cell>
          <cell r="K75">
            <v>44686</v>
          </cell>
          <cell r="L75" t="str">
            <v>26220524380578002041552000003187371879898480</v>
          </cell>
          <cell r="M75" t="str">
            <v>2611606 - Recife - PE</v>
          </cell>
          <cell r="N75">
            <v>64.8</v>
          </cell>
        </row>
        <row r="76">
          <cell r="C76" t="str">
            <v>UPA BARRA DE JANGADA - C.G 005/2022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LTDA</v>
          </cell>
          <cell r="H76" t="str">
            <v>B</v>
          </cell>
          <cell r="I76" t="str">
            <v>S</v>
          </cell>
          <cell r="J76" t="str">
            <v>318730</v>
          </cell>
          <cell r="K76">
            <v>44686</v>
          </cell>
          <cell r="L76" t="str">
            <v>26220524380578002041552000003187301879897050</v>
          </cell>
          <cell r="M76" t="str">
            <v>2611606 - Recife - PE</v>
          </cell>
          <cell r="N76">
            <v>168.72</v>
          </cell>
        </row>
        <row r="77">
          <cell r="C77" t="str">
            <v>UPA BARRA DE JANGADA - C.G 005/2022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LTDA</v>
          </cell>
          <cell r="H77" t="str">
            <v>B</v>
          </cell>
          <cell r="I77" t="str">
            <v>S</v>
          </cell>
          <cell r="J77" t="str">
            <v>318732</v>
          </cell>
          <cell r="K77">
            <v>44686</v>
          </cell>
          <cell r="L77" t="str">
            <v>26220524380578002041552000003187321879897194</v>
          </cell>
          <cell r="M77" t="str">
            <v>2611606 - Recife - PE</v>
          </cell>
          <cell r="N77">
            <v>99.44</v>
          </cell>
        </row>
        <row r="78">
          <cell r="C78" t="str">
            <v>UPA BARRA DE JANGADA - C.G 005/2022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LTDA</v>
          </cell>
          <cell r="H78" t="str">
            <v>B</v>
          </cell>
          <cell r="I78" t="str">
            <v>S</v>
          </cell>
          <cell r="J78" t="str">
            <v>318738</v>
          </cell>
          <cell r="K78">
            <v>44686</v>
          </cell>
          <cell r="L78" t="str">
            <v>26220524380578002041552000003187381879898500</v>
          </cell>
          <cell r="M78" t="str">
            <v>2611606 - Recife - PE</v>
          </cell>
          <cell r="N78">
            <v>134.08000000000001</v>
          </cell>
        </row>
        <row r="79">
          <cell r="C79" t="str">
            <v>UPA BARRA DE JANGADA - C.G 005/2022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LTDA</v>
          </cell>
          <cell r="H79" t="str">
            <v>B</v>
          </cell>
          <cell r="I79" t="str">
            <v>S</v>
          </cell>
          <cell r="J79" t="str">
            <v>318739</v>
          </cell>
          <cell r="K79">
            <v>44686</v>
          </cell>
          <cell r="L79" t="str">
            <v>26220524380578002041552000003187391879898540</v>
          </cell>
          <cell r="M79" t="str">
            <v>2611606 - Recife - PE</v>
          </cell>
          <cell r="N79">
            <v>99.44</v>
          </cell>
        </row>
        <row r="80">
          <cell r="C80" t="str">
            <v>UPA BARRA DE JANGADA - C.G 005/2022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LTDA</v>
          </cell>
          <cell r="H80" t="str">
            <v>B</v>
          </cell>
          <cell r="I80" t="str">
            <v>S</v>
          </cell>
          <cell r="J80" t="str">
            <v>2407</v>
          </cell>
          <cell r="K80">
            <v>44702</v>
          </cell>
          <cell r="L80" t="str">
            <v>26220524380578002203550290000024071881990950</v>
          </cell>
          <cell r="M80" t="str">
            <v>2611606 - Recife - PE</v>
          </cell>
          <cell r="N80">
            <v>3305.48</v>
          </cell>
        </row>
        <row r="81">
          <cell r="C81" t="str">
            <v>UPA BARRA DE JANGADA - C.G 005/2022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LTDA</v>
          </cell>
          <cell r="H81" t="str">
            <v>B</v>
          </cell>
          <cell r="I81" t="str">
            <v>S</v>
          </cell>
          <cell r="J81" t="str">
            <v>47409</v>
          </cell>
          <cell r="K81">
            <v>44704</v>
          </cell>
          <cell r="L81" t="str">
            <v>26220524380578002041550080000474091882046383</v>
          </cell>
          <cell r="M81" t="str">
            <v>2611606 - Recife - PE</v>
          </cell>
          <cell r="N81">
            <v>34.64</v>
          </cell>
        </row>
        <row r="82">
          <cell r="C82" t="str">
            <v>UPA BARRA DE JANGADA - C.G 005/2022</v>
          </cell>
          <cell r="E82" t="str">
            <v>3.99 - Outras despesas com Material de Consumo</v>
          </cell>
          <cell r="F82">
            <v>8674752000140</v>
          </cell>
          <cell r="G82" t="str">
            <v>CIRURGICA MONTEBELLO LTDA</v>
          </cell>
          <cell r="H82" t="str">
            <v>B</v>
          </cell>
          <cell r="I82" t="str">
            <v>S</v>
          </cell>
          <cell r="J82" t="str">
            <v>000131271</v>
          </cell>
          <cell r="K82">
            <v>44685</v>
          </cell>
          <cell r="L82" t="str">
            <v>26220508674752000140550010001312711571465111</v>
          </cell>
          <cell r="M82" t="str">
            <v>2611606 - Recife - PE</v>
          </cell>
          <cell r="N82">
            <v>3576.52</v>
          </cell>
        </row>
        <row r="83">
          <cell r="C83" t="str">
            <v>UPA BARRA DE JANGADA - C.G 005/2022</v>
          </cell>
          <cell r="E83" t="str">
            <v>3.99 - Outras despesas com Material de Consumo</v>
          </cell>
          <cell r="F83">
            <v>5932624000160</v>
          </cell>
          <cell r="G83" t="str">
            <v>MEGAMED COMERCIO LTDA</v>
          </cell>
          <cell r="H83" t="str">
            <v>B</v>
          </cell>
          <cell r="I83" t="str">
            <v>S</v>
          </cell>
          <cell r="J83" t="str">
            <v>000017763</v>
          </cell>
          <cell r="K83">
            <v>44691</v>
          </cell>
          <cell r="L83" t="str">
            <v>26220505932624000160550010000177631974215974</v>
          </cell>
          <cell r="M83" t="str">
            <v>2611606 - Recife - PE</v>
          </cell>
          <cell r="N83">
            <v>8015.49</v>
          </cell>
        </row>
        <row r="84">
          <cell r="C84" t="str">
            <v>UPA BARRA DE JANGADA - C.G 005/2022</v>
          </cell>
          <cell r="E84" t="str">
            <v>3.7 - Material de Limpeza e Produtos de Hgienização</v>
          </cell>
          <cell r="F84">
            <v>8674752000301</v>
          </cell>
          <cell r="G84" t="str">
            <v>CIRURGICA MONTEBELLO LTDA</v>
          </cell>
          <cell r="H84" t="str">
            <v>B</v>
          </cell>
          <cell r="I84" t="str">
            <v>S</v>
          </cell>
          <cell r="J84" t="str">
            <v>000013641</v>
          </cell>
          <cell r="K84">
            <v>44684</v>
          </cell>
          <cell r="L84" t="str">
            <v>26220508674752000301550010000136411119618474</v>
          </cell>
          <cell r="M84" t="str">
            <v>2611606 - Recife - PE</v>
          </cell>
          <cell r="N84">
            <v>555</v>
          </cell>
        </row>
        <row r="85">
          <cell r="C85" t="str">
            <v>UPA BARRA DE JANGADA - C.G 005/2022</v>
          </cell>
          <cell r="E85" t="str">
            <v>3.7 - Material de Limpeza e Produtos de Hgienização</v>
          </cell>
          <cell r="F85">
            <v>22006201000139</v>
          </cell>
          <cell r="G85" t="str">
            <v>FORTPEL COMERCIO DE DESCARTAVEIS LTDA - PE</v>
          </cell>
          <cell r="H85" t="str">
            <v>B</v>
          </cell>
          <cell r="I85" t="str">
            <v>S</v>
          </cell>
          <cell r="J85" t="str">
            <v>133126</v>
          </cell>
          <cell r="K85">
            <v>44685</v>
          </cell>
          <cell r="L85" t="str">
            <v>26220522006201000039550000001331261101331264</v>
          </cell>
          <cell r="M85" t="str">
            <v>26 -  Pernambuco</v>
          </cell>
          <cell r="N85">
            <v>720</v>
          </cell>
        </row>
        <row r="86">
          <cell r="C86" t="str">
            <v>UPA BARRA DE JANGADA - C.G 005/2022</v>
          </cell>
          <cell r="E86" t="str">
            <v>3.7 - Material de Limpeza e Produtos de Hgienização</v>
          </cell>
          <cell r="F86">
            <v>22006201000139</v>
          </cell>
          <cell r="G86" t="str">
            <v>FORTPEL COMERCIO DE DESCARTAVEIS LTDA - PE</v>
          </cell>
          <cell r="H86" t="str">
            <v>B</v>
          </cell>
          <cell r="I86" t="str">
            <v>S</v>
          </cell>
          <cell r="J86" t="str">
            <v>133469</v>
          </cell>
          <cell r="K86">
            <v>44687</v>
          </cell>
          <cell r="L86" t="str">
            <v>26220522006201000139550000001334691101334690</v>
          </cell>
          <cell r="M86" t="str">
            <v>2611606 - Recife - PE</v>
          </cell>
          <cell r="N86">
            <v>2578</v>
          </cell>
        </row>
        <row r="87">
          <cell r="C87" t="str">
            <v>UPA BARRA DE JANGADA - C.G 005/2022</v>
          </cell>
          <cell r="E87" t="str">
            <v>3.7 - Material de Limpeza e Produtos de Hgienização</v>
          </cell>
          <cell r="F87">
            <v>5932624000160</v>
          </cell>
          <cell r="G87" t="str">
            <v>MEGAMED COMERCIO LTDA</v>
          </cell>
          <cell r="H87" t="str">
            <v>B</v>
          </cell>
          <cell r="I87" t="str">
            <v>S</v>
          </cell>
          <cell r="J87" t="str">
            <v>000017714</v>
          </cell>
          <cell r="K87">
            <v>44685</v>
          </cell>
          <cell r="L87" t="str">
            <v>26220505932624000160550010000177141314665226</v>
          </cell>
          <cell r="M87" t="str">
            <v>2611606 - Recife - PE</v>
          </cell>
          <cell r="N87">
            <v>3095</v>
          </cell>
        </row>
        <row r="88">
          <cell r="C88" t="str">
            <v>UPA BARRA DE JANGADA - C.G 005/2022</v>
          </cell>
          <cell r="E88" t="str">
            <v>3.7 - Material de Limpeza e Produtos de Hgienização</v>
          </cell>
          <cell r="F88">
            <v>11449180000290</v>
          </cell>
          <cell r="G88" t="str">
            <v>DPROSMED DISTRIBUIDORA DE PRODUTOS MEDICOS</v>
          </cell>
          <cell r="H88" t="str">
            <v>B</v>
          </cell>
          <cell r="I88" t="str">
            <v>S</v>
          </cell>
          <cell r="J88" t="str">
            <v>00004644</v>
          </cell>
          <cell r="K88">
            <v>44700</v>
          </cell>
          <cell r="L88" t="str">
            <v>26220511449180000290550010000046441000069856</v>
          </cell>
          <cell r="M88" t="str">
            <v>2611606 - Recife - PE</v>
          </cell>
          <cell r="N88">
            <v>1550</v>
          </cell>
        </row>
        <row r="89">
          <cell r="C89" t="str">
            <v>UPA BARRA DE JANGADA - C.G 005/2022</v>
          </cell>
          <cell r="E89" t="str">
            <v>3.7 - Material de Limpeza e Produtos de Hgienização</v>
          </cell>
          <cell r="F89">
            <v>22006201000139</v>
          </cell>
          <cell r="G89" t="str">
            <v>FORTPEL COMERCIO DE DESCARTAVEIS LTDA - PE</v>
          </cell>
          <cell r="H89" t="str">
            <v>B</v>
          </cell>
          <cell r="I89" t="str">
            <v>S</v>
          </cell>
          <cell r="J89" t="str">
            <v>135348</v>
          </cell>
          <cell r="K89">
            <v>44701</v>
          </cell>
          <cell r="L89" t="str">
            <v>26220522006201000139550000001353481101353486</v>
          </cell>
          <cell r="M89" t="str">
            <v>2611606 - Recife - PE</v>
          </cell>
          <cell r="N89">
            <v>1404</v>
          </cell>
        </row>
        <row r="90">
          <cell r="C90" t="str">
            <v>UPA BARRA DE JANGADA - C.G 005/2022</v>
          </cell>
          <cell r="E90" t="str">
            <v>3.7 - Material de Limpeza e Produtos de Hgienização</v>
          </cell>
          <cell r="F90">
            <v>11449180000100</v>
          </cell>
          <cell r="G90" t="str">
            <v>DPROSMED DISTRIBUIDORA DE PRODUTOS MEDICOS</v>
          </cell>
          <cell r="H90" t="str">
            <v>B</v>
          </cell>
          <cell r="I90" t="str">
            <v>S</v>
          </cell>
          <cell r="J90" t="str">
            <v>00004696</v>
          </cell>
          <cell r="K90">
            <v>44705</v>
          </cell>
          <cell r="L90" t="str">
            <v>26220511449180000290550010000046961000071083</v>
          </cell>
          <cell r="M90" t="str">
            <v>2611606 - Recife - PE</v>
          </cell>
          <cell r="N90">
            <v>930</v>
          </cell>
        </row>
        <row r="91">
          <cell r="C91" t="str">
            <v>UPA BARRA DE JANGADA - C.G 005/2022</v>
          </cell>
          <cell r="E91" t="str">
            <v>3.7 - Material de Limpeza e Produtos de Hgienização</v>
          </cell>
          <cell r="F91">
            <v>11024546000107</v>
          </cell>
          <cell r="G91" t="str">
            <v>IRMAOS COSTA SUPERMERCADO LTDA</v>
          </cell>
          <cell r="H91" t="str">
            <v>B</v>
          </cell>
          <cell r="I91" t="str">
            <v>S</v>
          </cell>
          <cell r="J91" t="str">
            <v>37037</v>
          </cell>
          <cell r="K91">
            <v>44692</v>
          </cell>
          <cell r="L91" t="str">
            <v>26220511024546000107550010000370371150203198</v>
          </cell>
          <cell r="M91" t="str">
            <v>2611606 - Recife - PE</v>
          </cell>
          <cell r="N91">
            <v>122.94</v>
          </cell>
        </row>
        <row r="92">
          <cell r="C92" t="str">
            <v>UPA BARRA DE JANGADA - C.G 005/2022</v>
          </cell>
          <cell r="E92" t="str">
            <v>3.14 - Alimentação Preparada</v>
          </cell>
          <cell r="F92">
            <v>22006201000139</v>
          </cell>
          <cell r="G92" t="str">
            <v>FORTPEL COMERCIO DE DESCARTAVEIS LTDA - PE</v>
          </cell>
          <cell r="H92" t="str">
            <v>B</v>
          </cell>
          <cell r="I92" t="str">
            <v>S</v>
          </cell>
          <cell r="J92" t="str">
            <v>132625</v>
          </cell>
          <cell r="K92">
            <v>44680</v>
          </cell>
          <cell r="L92" t="str">
            <v>26220422006201000139550000001326251101326254</v>
          </cell>
          <cell r="M92" t="str">
            <v>2611606 - Recife - PE</v>
          </cell>
          <cell r="N92">
            <v>180</v>
          </cell>
        </row>
        <row r="93">
          <cell r="C93" t="str">
            <v>UPA BARRA DE JANGADA - C.G 005/2022</v>
          </cell>
          <cell r="E93" t="str">
            <v>3.14 - Alimentação Preparada</v>
          </cell>
          <cell r="F93">
            <v>22006201000139</v>
          </cell>
          <cell r="G93" t="str">
            <v>FORTPEL COMERCIO DE DESCARTAVEIS LTDA - PE</v>
          </cell>
          <cell r="H93" t="str">
            <v>B</v>
          </cell>
          <cell r="I93" t="str">
            <v>S</v>
          </cell>
          <cell r="J93" t="str">
            <v>135348</v>
          </cell>
          <cell r="K93">
            <v>44701</v>
          </cell>
          <cell r="L93" t="str">
            <v>26220522006201000139550000001353481101353486</v>
          </cell>
          <cell r="M93" t="str">
            <v>2611606 - Recife - PE</v>
          </cell>
          <cell r="N93">
            <v>120</v>
          </cell>
        </row>
        <row r="94">
          <cell r="C94" t="str">
            <v>UPA BARRA DE JANGADA - C.G 005/2022</v>
          </cell>
          <cell r="E94" t="str">
            <v>3.14 - Alimentação Preparada</v>
          </cell>
          <cell r="F94">
            <v>11024546000107</v>
          </cell>
          <cell r="G94" t="str">
            <v>IRMAOS COSTA SUPERMERCADO LTDA</v>
          </cell>
          <cell r="H94" t="str">
            <v>B</v>
          </cell>
          <cell r="I94" t="str">
            <v>S</v>
          </cell>
          <cell r="J94" t="str">
            <v>37037</v>
          </cell>
          <cell r="K94">
            <v>44692</v>
          </cell>
          <cell r="L94" t="str">
            <v>26220511024546000107550010000370371150203198</v>
          </cell>
          <cell r="M94" t="str">
            <v>2611606 - Recife - PE</v>
          </cell>
          <cell r="N94">
            <v>137.15</v>
          </cell>
        </row>
        <row r="95">
          <cell r="C95" t="str">
            <v>UPA BARRA DE JANGADA - C.G 005/2022</v>
          </cell>
          <cell r="E95" t="str">
            <v>3.14 - Alimentação Preparada</v>
          </cell>
          <cell r="F95">
            <v>22006201000139</v>
          </cell>
          <cell r="G95" t="str">
            <v>FORTPEL COMERCIO DE DESCARTAVEIS LTDA - PE</v>
          </cell>
          <cell r="H95" t="str">
            <v>B</v>
          </cell>
          <cell r="I95" t="str">
            <v>S</v>
          </cell>
          <cell r="J95" t="str">
            <v>132625</v>
          </cell>
          <cell r="K95">
            <v>44680</v>
          </cell>
          <cell r="L95" t="str">
            <v>26220422006201000139550000001326251101326254</v>
          </cell>
          <cell r="M95" t="str">
            <v>2611606 - Recife - PE</v>
          </cell>
          <cell r="N95">
            <v>492.3</v>
          </cell>
        </row>
        <row r="96">
          <cell r="C96" t="str">
            <v>UPA BARRA DE JANGADA - C.G 005/2022</v>
          </cell>
          <cell r="E96" t="str">
            <v>3.14 - Alimentação Preparada</v>
          </cell>
          <cell r="F96">
            <v>28637117000108</v>
          </cell>
          <cell r="G96" t="str">
            <v>INOWA SOLUCOES EM FORN DE ALIMEN</v>
          </cell>
          <cell r="H96" t="str">
            <v>B</v>
          </cell>
          <cell r="I96" t="str">
            <v>S</v>
          </cell>
          <cell r="J96" t="str">
            <v>000001077</v>
          </cell>
          <cell r="K96">
            <v>44683</v>
          </cell>
          <cell r="L96" t="str">
            <v>26220528637117000108550010000010771000170243</v>
          </cell>
          <cell r="M96" t="str">
            <v>2611606 - Recife - PE</v>
          </cell>
          <cell r="N96">
            <v>7395</v>
          </cell>
        </row>
        <row r="97">
          <cell r="C97" t="str">
            <v>UPA BARRA DE JANGADA - C.G 005/2022</v>
          </cell>
          <cell r="E97" t="str">
            <v>3.14 - Alimentação Preparada</v>
          </cell>
          <cell r="F97">
            <v>11024546000107</v>
          </cell>
          <cell r="G97" t="str">
            <v>IRMAOS COSTA SUPERMERCADO LTDA</v>
          </cell>
          <cell r="H97" t="str">
            <v>B</v>
          </cell>
          <cell r="I97" t="str">
            <v>S</v>
          </cell>
          <cell r="J97" t="str">
            <v>37037</v>
          </cell>
          <cell r="K97">
            <v>44692</v>
          </cell>
          <cell r="L97" t="str">
            <v>26220511024546000107550010000370371150203198</v>
          </cell>
          <cell r="M97" t="str">
            <v>2611606 - Recife - PE</v>
          </cell>
          <cell r="N97">
            <v>1698.54</v>
          </cell>
        </row>
        <row r="98">
          <cell r="C98" t="str">
            <v>UPA BARRA DE JANGADA - C.G 005/2022</v>
          </cell>
          <cell r="E98" t="str">
            <v>3.14 - Alimentação Preparada</v>
          </cell>
          <cell r="F98">
            <v>11024546000107</v>
          </cell>
          <cell r="G98" t="str">
            <v>IRMAOS COSTA SUPERMERCADO LTDA</v>
          </cell>
          <cell r="H98" t="str">
            <v>B</v>
          </cell>
          <cell r="I98" t="str">
            <v>S</v>
          </cell>
          <cell r="J98" t="str">
            <v>37137</v>
          </cell>
          <cell r="K98">
            <v>44697</v>
          </cell>
          <cell r="L98" t="str">
            <v>26220511024546000107550010000371371150695002</v>
          </cell>
          <cell r="M98" t="str">
            <v>2611606 - Recife - PE</v>
          </cell>
          <cell r="N98">
            <v>71.760000000000005</v>
          </cell>
        </row>
        <row r="99">
          <cell r="C99" t="str">
            <v>UPA BARRA DE JANGADA - C.G 005/2022</v>
          </cell>
          <cell r="E99" t="str">
            <v>3.6 - Material de Expediente</v>
          </cell>
          <cell r="F99">
            <v>22006201000139</v>
          </cell>
          <cell r="G99" t="str">
            <v>FORTPEL COMERCIO DE DESCARTAVEIS LTDA - PE</v>
          </cell>
          <cell r="H99" t="str">
            <v>B</v>
          </cell>
          <cell r="I99" t="str">
            <v>S</v>
          </cell>
          <cell r="J99" t="str">
            <v>132625</v>
          </cell>
          <cell r="K99">
            <v>44680</v>
          </cell>
          <cell r="L99" t="str">
            <v>26220422006201000139550000001326251101326254</v>
          </cell>
          <cell r="M99" t="str">
            <v>2611606 - Recife - PE</v>
          </cell>
          <cell r="N99">
            <v>285.7</v>
          </cell>
        </row>
        <row r="100">
          <cell r="C100" t="str">
            <v>UPA BARRA DE JANGADA - C.G 005/2022</v>
          </cell>
          <cell r="E100" t="str">
            <v>3.6 - Material de Expediente</v>
          </cell>
          <cell r="F100">
            <v>28526262000103</v>
          </cell>
          <cell r="G100" t="str">
            <v>PORTUGAL MATERIAL DE ESC E LIMPEZA EIRELLI - ME</v>
          </cell>
          <cell r="H100" t="str">
            <v>B</v>
          </cell>
          <cell r="I100" t="str">
            <v>S</v>
          </cell>
          <cell r="J100" t="str">
            <v>000002627</v>
          </cell>
          <cell r="K100">
            <v>44685</v>
          </cell>
          <cell r="L100" t="str">
            <v>26220528526262000103550010000026271000024044</v>
          </cell>
          <cell r="M100" t="str">
            <v>2611606 - Recife - PE</v>
          </cell>
          <cell r="N100">
            <v>214.8</v>
          </cell>
        </row>
        <row r="101">
          <cell r="C101" t="str">
            <v>UPA BARRA DE JANGADA - C.G 005/2022</v>
          </cell>
          <cell r="E101" t="str">
            <v>3.6 - Material de Expediente</v>
          </cell>
          <cell r="F101">
            <v>15610582000103</v>
          </cell>
          <cell r="G101" t="str">
            <v>M DE F M FRAGOSO ETIQUETAS</v>
          </cell>
          <cell r="H101" t="str">
            <v>B</v>
          </cell>
          <cell r="I101" t="str">
            <v>S</v>
          </cell>
          <cell r="J101" t="str">
            <v>000573</v>
          </cell>
          <cell r="K101">
            <v>44687</v>
          </cell>
          <cell r="L101" t="str">
            <v>26220515610582000103550010000005731152690606</v>
          </cell>
          <cell r="M101" t="str">
            <v>2611606 - Recife - PE</v>
          </cell>
          <cell r="N101">
            <v>1380</v>
          </cell>
        </row>
        <row r="102">
          <cell r="C102" t="str">
            <v>UPA BARRA DE JANGADA - C.G 005/2022</v>
          </cell>
          <cell r="E102" t="str">
            <v>3.6 - Material de Expediente</v>
          </cell>
          <cell r="F102">
            <v>15610582000103</v>
          </cell>
          <cell r="G102" t="str">
            <v>M DE F M FRAGOSO ETIQUETAS</v>
          </cell>
          <cell r="H102" t="str">
            <v>B</v>
          </cell>
          <cell r="I102" t="str">
            <v>S</v>
          </cell>
          <cell r="J102" t="str">
            <v>000575</v>
          </cell>
          <cell r="K102">
            <v>44687</v>
          </cell>
          <cell r="L102" t="str">
            <v>26220515610582000103550010000005751153528246</v>
          </cell>
          <cell r="M102" t="str">
            <v>2611606 - Recife - PE</v>
          </cell>
          <cell r="N102">
            <v>1587</v>
          </cell>
        </row>
        <row r="103">
          <cell r="C103" t="str">
            <v>UPA BARRA DE JANGADA - C.G 005/2022</v>
          </cell>
          <cell r="E103" t="str">
            <v>3.6 - Material de Expediente</v>
          </cell>
          <cell r="F103">
            <v>22006201000139</v>
          </cell>
          <cell r="G103" t="str">
            <v>FORTPEL COMERCIO DE DESCARTAVEIS LTDA - PE</v>
          </cell>
          <cell r="H103" t="str">
            <v>B</v>
          </cell>
          <cell r="I103" t="str">
            <v>S</v>
          </cell>
          <cell r="J103" t="str">
            <v>133126</v>
          </cell>
          <cell r="K103">
            <v>44685</v>
          </cell>
          <cell r="L103" t="str">
            <v>26220522006201000039550000001331261101331264</v>
          </cell>
          <cell r="M103" t="str">
            <v>2611606 - Recife - PE</v>
          </cell>
          <cell r="N103">
            <v>1767.6</v>
          </cell>
        </row>
        <row r="104">
          <cell r="C104" t="str">
            <v>UPA BARRA DE JANGADA - C.G 005/2022</v>
          </cell>
          <cell r="E104" t="str">
            <v>3.6 - Material de Expediente</v>
          </cell>
          <cell r="F104">
            <v>26946032000178</v>
          </cell>
          <cell r="G104" t="str">
            <v>R DA SILVA BATISTA PROD DE LIMPEZA ME</v>
          </cell>
          <cell r="H104" t="str">
            <v>B</v>
          </cell>
          <cell r="I104" t="str">
            <v>S</v>
          </cell>
          <cell r="J104" t="str">
            <v>000006631</v>
          </cell>
          <cell r="K104">
            <v>44690</v>
          </cell>
          <cell r="L104" t="str">
            <v>26220526946032000178550010000066311000701458</v>
          </cell>
          <cell r="M104" t="str">
            <v>2611606 - Recife - PE</v>
          </cell>
          <cell r="N104">
            <v>5750</v>
          </cell>
        </row>
        <row r="105">
          <cell r="C105" t="str">
            <v>UPA BARRA DE JANGADA - C.G 005/2022</v>
          </cell>
          <cell r="E105" t="str">
            <v>3.6 - Material de Expediente</v>
          </cell>
          <cell r="F105">
            <v>22006201000139</v>
          </cell>
          <cell r="G105" t="str">
            <v>FORTPEL COMERCIO DE DESCARTAVEIS LTDA - PE</v>
          </cell>
          <cell r="H105" t="str">
            <v>B</v>
          </cell>
          <cell r="I105" t="str">
            <v>S</v>
          </cell>
          <cell r="J105" t="str">
            <v>133580</v>
          </cell>
          <cell r="K105">
            <v>44687</v>
          </cell>
          <cell r="L105" t="str">
            <v>26220522006201000139550000001335801101335800</v>
          </cell>
          <cell r="M105" t="str">
            <v>2611606 - Recife - PE</v>
          </cell>
          <cell r="N105">
            <v>6360</v>
          </cell>
        </row>
        <row r="106">
          <cell r="C106" t="str">
            <v>UPA BARRA DE JANGADA - C.G 005/2022</v>
          </cell>
          <cell r="E106" t="str">
            <v>3.6 - Material de Expediente</v>
          </cell>
          <cell r="F106">
            <v>22006201000139</v>
          </cell>
          <cell r="G106" t="str">
            <v>FORTPEL COMERCIO DE DESCARTAVEIS LTDA - PE</v>
          </cell>
          <cell r="H106" t="str">
            <v>B</v>
          </cell>
          <cell r="I106" t="str">
            <v>S</v>
          </cell>
          <cell r="J106" t="str">
            <v>133588</v>
          </cell>
          <cell r="K106">
            <v>44687</v>
          </cell>
          <cell r="L106" t="str">
            <v>26220522006201000139550000001335881101335884</v>
          </cell>
          <cell r="M106" t="str">
            <v>2611606 - Recife - PE</v>
          </cell>
          <cell r="N106">
            <v>378</v>
          </cell>
        </row>
        <row r="107">
          <cell r="C107" t="str">
            <v>UPA BARRA DE JANGADA - C.G 005/2022</v>
          </cell>
          <cell r="E107" t="str">
            <v>3.6 - Material de Expediente</v>
          </cell>
          <cell r="F107">
            <v>10739225002242</v>
          </cell>
          <cell r="G107" t="str">
            <v>ORIGINAL SUPRIMENTOS E</v>
          </cell>
          <cell r="H107" t="str">
            <v>B</v>
          </cell>
          <cell r="I107" t="str">
            <v>S</v>
          </cell>
          <cell r="J107" t="str">
            <v>007401</v>
          </cell>
          <cell r="K107">
            <v>44698</v>
          </cell>
          <cell r="L107" t="str">
            <v>26220524425720000167550010000074011240050291</v>
          </cell>
          <cell r="M107" t="str">
            <v>2611606 - Recife - PE</v>
          </cell>
          <cell r="N107">
            <v>1466.2</v>
          </cell>
        </row>
        <row r="108">
          <cell r="C108" t="str">
            <v>UPA BARRA DE JANGADA - C.G 005/2022</v>
          </cell>
          <cell r="E108" t="str">
            <v>3.6 - Material de Expediente</v>
          </cell>
          <cell r="F108">
            <v>28526262000103</v>
          </cell>
          <cell r="G108" t="str">
            <v>PORTUGAL MATERIAL DE ESC E LIMPEZA EIRELLI - ME</v>
          </cell>
          <cell r="H108" t="str">
            <v>B</v>
          </cell>
          <cell r="I108" t="str">
            <v>S</v>
          </cell>
          <cell r="J108" t="str">
            <v>000002709</v>
          </cell>
          <cell r="K108">
            <v>44701</v>
          </cell>
          <cell r="L108" t="str">
            <v>26220528526262000103550010000027091000024904</v>
          </cell>
          <cell r="M108" t="str">
            <v>2611606 - Recife - PE</v>
          </cell>
          <cell r="N108">
            <v>360</v>
          </cell>
        </row>
        <row r="109">
          <cell r="C109" t="str">
            <v>UPA BARRA DE JANGADA - C.G 005/2022</v>
          </cell>
          <cell r="E109" t="str">
            <v>3.6 - Material de Expediente</v>
          </cell>
          <cell r="F109">
            <v>22006201000139</v>
          </cell>
          <cell r="G109" t="str">
            <v>FORTPEL COMERCIO DE DESCARTAVEIS LTDA - PE</v>
          </cell>
          <cell r="H109" t="str">
            <v>B</v>
          </cell>
          <cell r="I109" t="str">
            <v>S</v>
          </cell>
          <cell r="J109" t="str">
            <v>135348</v>
          </cell>
          <cell r="K109">
            <v>44701</v>
          </cell>
          <cell r="L109" t="str">
            <v>26220522006201000139550000001353481101353486</v>
          </cell>
          <cell r="M109" t="str">
            <v>2611606 - Recife - PE</v>
          </cell>
          <cell r="N109">
            <v>49.5</v>
          </cell>
        </row>
        <row r="110">
          <cell r="C110" t="str">
            <v>UPA BARRA DE JANGADA - C.G 005/2022</v>
          </cell>
          <cell r="E110" t="str">
            <v>3.6 - Material de Expediente</v>
          </cell>
          <cell r="F110">
            <v>22006201000139</v>
          </cell>
          <cell r="G110" t="str">
            <v>FORTPEL COMERCIO DE DESCARTAVEIS LTDA - PE</v>
          </cell>
          <cell r="H110" t="str">
            <v>B</v>
          </cell>
          <cell r="I110" t="str">
            <v>S</v>
          </cell>
          <cell r="J110" t="str">
            <v>135389</v>
          </cell>
          <cell r="K110">
            <v>44701</v>
          </cell>
          <cell r="L110" t="str">
            <v>26220522006201000139550000001353891101353896</v>
          </cell>
          <cell r="M110" t="str">
            <v>2611606 - Recife - PE</v>
          </cell>
          <cell r="N110">
            <v>225</v>
          </cell>
        </row>
        <row r="111">
          <cell r="C111" t="str">
            <v>UPA BARRA DE JANGADA - C.G 005/2022</v>
          </cell>
          <cell r="E111" t="str">
            <v>3.6 - Material de Expediente</v>
          </cell>
          <cell r="F111">
            <v>42579027000120</v>
          </cell>
          <cell r="G111" t="str">
            <v>HAPPY GARDEN</v>
          </cell>
          <cell r="H111" t="str">
            <v>B</v>
          </cell>
          <cell r="I111" t="str">
            <v>N</v>
          </cell>
          <cell r="J111" t="str">
            <v>000005077</v>
          </cell>
          <cell r="K111">
            <v>44707</v>
          </cell>
          <cell r="M111" t="str">
            <v>26 -  Pernambuco</v>
          </cell>
          <cell r="N111">
            <v>119.8</v>
          </cell>
        </row>
        <row r="112">
          <cell r="C112" t="str">
            <v>UPA BARRA DE JANGADA - C.G 005/2022</v>
          </cell>
          <cell r="E112" t="str">
            <v>3.1 - Combustíveis e Lubrificantes Automotivos</v>
          </cell>
          <cell r="F112">
            <v>2331341000175</v>
          </cell>
          <cell r="G112" t="str">
            <v>POSTO ATENAS</v>
          </cell>
          <cell r="H112" t="str">
            <v>B</v>
          </cell>
          <cell r="I112" t="str">
            <v>S</v>
          </cell>
          <cell r="J112" t="str">
            <v>877</v>
          </cell>
          <cell r="K112">
            <v>44684</v>
          </cell>
          <cell r="L112" t="str">
            <v>26220502331341000175550520000008771000951172</v>
          </cell>
          <cell r="M112" t="str">
            <v>2611606 - Recife - PE</v>
          </cell>
          <cell r="N112">
            <v>342.62</v>
          </cell>
        </row>
        <row r="113">
          <cell r="C113" t="str">
            <v>UPA BARRA DE JANGADA - C.G 005/2022</v>
          </cell>
          <cell r="E113" t="str">
            <v>3.1 - Combustíveis e Lubrificantes Automotivos</v>
          </cell>
          <cell r="F113">
            <v>1912250000160</v>
          </cell>
          <cell r="G113" t="str">
            <v>POSTO CANCUN LTDA</v>
          </cell>
          <cell r="H113" t="str">
            <v>B</v>
          </cell>
          <cell r="I113" t="str">
            <v>S</v>
          </cell>
          <cell r="J113" t="str">
            <v>1498</v>
          </cell>
          <cell r="K113">
            <v>44684</v>
          </cell>
          <cell r="L113" t="str">
            <v>26220501912250000160550120000014981000948580</v>
          </cell>
          <cell r="M113" t="str">
            <v>2611606 - Recife - PE</v>
          </cell>
          <cell r="N113">
            <v>3858.46</v>
          </cell>
        </row>
        <row r="114">
          <cell r="C114" t="str">
            <v>UPA BARRA DE JANGADA - C.G 005/2022</v>
          </cell>
          <cell r="E114" t="str">
            <v>3.1 - Combustíveis e Lubrificantes Automotivos</v>
          </cell>
          <cell r="F114">
            <v>11681483000153</v>
          </cell>
          <cell r="G114" t="str">
            <v>POSTO SÃO CRISTOVAO</v>
          </cell>
          <cell r="H114" t="str">
            <v>B</v>
          </cell>
          <cell r="I114" t="str">
            <v>S</v>
          </cell>
          <cell r="J114" t="str">
            <v>2604</v>
          </cell>
          <cell r="K114">
            <v>44684</v>
          </cell>
          <cell r="L114" t="str">
            <v>26220511681483000153550120000026041000951082</v>
          </cell>
          <cell r="M114" t="str">
            <v>2611606 - Recife - PE</v>
          </cell>
          <cell r="N114">
            <v>609.59</v>
          </cell>
        </row>
        <row r="115">
          <cell r="C115" t="str">
            <v>UPA BARRA DE JANGADA - C.G 005/2022</v>
          </cell>
          <cell r="E115" t="str">
            <v xml:space="preserve">3.10 - Material para Manutenção de Bens Móveis </v>
          </cell>
          <cell r="F115">
            <v>11849935000163</v>
          </cell>
          <cell r="G115" t="str">
            <v>LUCKY STORE LTDA</v>
          </cell>
          <cell r="H115" t="str">
            <v>B</v>
          </cell>
          <cell r="I115" t="str">
            <v>S</v>
          </cell>
          <cell r="J115" t="str">
            <v>0000002453</v>
          </cell>
          <cell r="K115">
            <v>44687</v>
          </cell>
          <cell r="L115" t="str">
            <v>26220511849935000163550010000024531017784860</v>
          </cell>
          <cell r="M115" t="str">
            <v>2611606 - Recife - PE</v>
          </cell>
          <cell r="N115">
            <v>288</v>
          </cell>
        </row>
        <row r="116">
          <cell r="C116" t="str">
            <v>UPA BARRA DE JANGADA - C.G 005/2022</v>
          </cell>
          <cell r="E116" t="str">
            <v xml:space="preserve">3.8 - Uniformes, Tecidos e Aviamentos </v>
          </cell>
          <cell r="F116">
            <v>5932624000160</v>
          </cell>
          <cell r="G116" t="str">
            <v>MEGAMED COMERCIO LTDA</v>
          </cell>
          <cell r="H116" t="str">
            <v>B</v>
          </cell>
          <cell r="I116" t="str">
            <v>S</v>
          </cell>
          <cell r="J116" t="str">
            <v>000017713</v>
          </cell>
          <cell r="K116">
            <v>44685</v>
          </cell>
          <cell r="L116" t="str">
            <v>26220505932624000160550010000177131830050429</v>
          </cell>
          <cell r="M116" t="str">
            <v>2611606 - Recife - PE</v>
          </cell>
          <cell r="N116">
            <v>100</v>
          </cell>
        </row>
        <row r="117">
          <cell r="C117" t="str">
            <v>UPA BARRA DE JANGADA - C.G 005/2022</v>
          </cell>
          <cell r="E117" t="str">
            <v xml:space="preserve">3.8 - Uniformes, Tecidos e Aviamentos </v>
          </cell>
          <cell r="F117">
            <v>21765916000102</v>
          </cell>
          <cell r="G117" t="str">
            <v>J G BORDADOS E FARDAMENTOS LTDA</v>
          </cell>
          <cell r="H117" t="str">
            <v>B</v>
          </cell>
          <cell r="I117" t="str">
            <v>S</v>
          </cell>
          <cell r="J117" t="str">
            <v>000000874</v>
          </cell>
          <cell r="K117">
            <v>44644</v>
          </cell>
          <cell r="L117" t="str">
            <v>26220321765916000102550010000008741827300049</v>
          </cell>
          <cell r="M117" t="str">
            <v>2611606 - Recife - PE</v>
          </cell>
          <cell r="N117">
            <v>4140</v>
          </cell>
        </row>
        <row r="118">
          <cell r="C118" t="str">
            <v>UPA BARRA DE JANGADA - C.G 005/2022</v>
          </cell>
          <cell r="E118" t="str">
            <v xml:space="preserve">5.21 - Seguros em geral </v>
          </cell>
          <cell r="F118">
            <v>61198164000160</v>
          </cell>
          <cell r="G118" t="str">
            <v>PORTO SEGURO COMPANHIA DE SEGUROS GERAIS</v>
          </cell>
          <cell r="H118" t="str">
            <v>S</v>
          </cell>
          <cell r="I118" t="str">
            <v>N</v>
          </cell>
          <cell r="M118" t="str">
            <v>2611606 - Recife - PE</v>
          </cell>
          <cell r="N118">
            <v>2421.67</v>
          </cell>
        </row>
        <row r="119">
          <cell r="C119" t="str">
            <v>UPA BARRA DE JANGADA - C.G 005/2022</v>
          </cell>
          <cell r="E119" t="str">
            <v>5.99 - Outros Serviços de Terceiros Pessoa Jurídica</v>
          </cell>
          <cell r="F119">
            <v>9790999000194</v>
          </cell>
          <cell r="G119" t="str">
            <v>CONSELHO REGIONAL DE MEDICINA</v>
          </cell>
          <cell r="H119" t="str">
            <v>S</v>
          </cell>
          <cell r="I119" t="str">
            <v>N</v>
          </cell>
          <cell r="M119" t="str">
            <v>2611606 - Recife - PE</v>
          </cell>
          <cell r="N119">
            <v>877.15</v>
          </cell>
        </row>
        <row r="120">
          <cell r="C120" t="str">
            <v>UPA BARRA DE JANGADA - C.G 005/2022</v>
          </cell>
          <cell r="E120" t="str">
            <v xml:space="preserve">5.25 - Serviços Bancários </v>
          </cell>
          <cell r="F120" t="str">
            <v>00.000.000/0001-91</v>
          </cell>
          <cell r="G120" t="str">
            <v>BANCO DO BRASIL S.A.</v>
          </cell>
          <cell r="H120" t="str">
            <v>S</v>
          </cell>
          <cell r="I120" t="str">
            <v>N</v>
          </cell>
          <cell r="M120" t="str">
            <v>2611606 - Recife - PE</v>
          </cell>
          <cell r="N120">
            <v>212.95</v>
          </cell>
        </row>
        <row r="121">
          <cell r="C121" t="str">
            <v>UPA BARRA DE JANGADA - C.G 005/2022</v>
          </cell>
          <cell r="E121" t="str">
            <v xml:space="preserve">5.25 - Serviços Bancários </v>
          </cell>
          <cell r="F121" t="str">
            <v>00.000.000/0001-91</v>
          </cell>
          <cell r="G121" t="str">
            <v>BANCO DO BRASIL S.A.</v>
          </cell>
          <cell r="H121" t="str">
            <v>S</v>
          </cell>
          <cell r="I121" t="str">
            <v>N</v>
          </cell>
          <cell r="M121" t="str">
            <v>2611606 - Recife - PE</v>
          </cell>
          <cell r="N121">
            <v>1187.4000000000001</v>
          </cell>
        </row>
        <row r="122">
          <cell r="C122" t="str">
            <v>UPA BARRA DE JANGADA - C.G 005/2022</v>
          </cell>
          <cell r="E122" t="str">
            <v>5.18 - Teledonia Fixa</v>
          </cell>
          <cell r="F122" t="str">
            <v>71.208.516/0001-74</v>
          </cell>
          <cell r="G122" t="str">
            <v>ALGAR TELECOM</v>
          </cell>
          <cell r="H122" t="str">
            <v>S</v>
          </cell>
          <cell r="I122" t="str">
            <v>N</v>
          </cell>
          <cell r="M122" t="str">
            <v>2611606 - Recife - PE</v>
          </cell>
          <cell r="N122">
            <v>863.04</v>
          </cell>
        </row>
        <row r="123">
          <cell r="C123" t="str">
            <v>UPA BARRA DE JANGADA - C.G 005/2022</v>
          </cell>
          <cell r="E123" t="str">
            <v>5.13 - Água e Esgoto</v>
          </cell>
          <cell r="F123">
            <v>9769035000164</v>
          </cell>
          <cell r="G123" t="str">
            <v>COMPESA</v>
          </cell>
          <cell r="H123" t="str">
            <v>S</v>
          </cell>
          <cell r="I123" t="str">
            <v>N</v>
          </cell>
          <cell r="M123" t="str">
            <v>2611606 - Recife - PE</v>
          </cell>
          <cell r="N123">
            <v>6578.32</v>
          </cell>
        </row>
        <row r="124">
          <cell r="C124" t="str">
            <v>UPA BARRA DE JANGADA - C.G 005/2022</v>
          </cell>
          <cell r="E124" t="str">
            <v>5.12 - Energia Elétrica</v>
          </cell>
          <cell r="F124">
            <v>10835932000108</v>
          </cell>
          <cell r="G124" t="str">
            <v>NEOENERGIA PERNAMBUCO</v>
          </cell>
          <cell r="H124" t="str">
            <v>S</v>
          </cell>
          <cell r="I124" t="str">
            <v>N</v>
          </cell>
          <cell r="M124" t="str">
            <v>2611606 - Recife - PE</v>
          </cell>
          <cell r="N124">
            <v>22394.87</v>
          </cell>
        </row>
        <row r="125">
          <cell r="C125" t="str">
            <v>UPA BARRA DE JANGADA - C.G 005/2022</v>
          </cell>
          <cell r="E125" t="str">
            <v>5.3 - Locação de Máquinas e Equipamentos</v>
          </cell>
          <cell r="F125">
            <v>10279299000119</v>
          </cell>
          <cell r="G125" t="str">
            <v>RGRAPH LOC COM E SERV LTDA-ME</v>
          </cell>
          <cell r="H125" t="str">
            <v>S</v>
          </cell>
          <cell r="I125" t="str">
            <v>S</v>
          </cell>
          <cell r="J125" t="str">
            <v>05226</v>
          </cell>
          <cell r="K125">
            <v>44720</v>
          </cell>
          <cell r="M125" t="str">
            <v>2611606 - Recife - PE</v>
          </cell>
          <cell r="N125">
            <v>3555.32</v>
          </cell>
        </row>
        <row r="126">
          <cell r="C126" t="str">
            <v>UPA BARRA DE JANGADA - C.G 005/2022</v>
          </cell>
          <cell r="E126" t="str">
            <v>5.3 - Locação de Máquinas e Equipamentos</v>
          </cell>
          <cell r="F126">
            <v>24801362000140</v>
          </cell>
          <cell r="G126" t="str">
            <v>AMD TECNOLOGIA DA INFORMACAO E SISTEMAS</v>
          </cell>
          <cell r="H126" t="str">
            <v>S</v>
          </cell>
          <cell r="I126" t="str">
            <v>S</v>
          </cell>
          <cell r="J126" t="str">
            <v>000086</v>
          </cell>
          <cell r="K126">
            <v>44713</v>
          </cell>
          <cell r="M126" t="str">
            <v>2611606 - Recife - PE</v>
          </cell>
          <cell r="N126">
            <v>2388</v>
          </cell>
        </row>
        <row r="127">
          <cell r="C127" t="str">
            <v>UPA BARRA DE JANGADA - C.G 005/2022</v>
          </cell>
          <cell r="E127" t="str">
            <v>5.3 - Locação de Máquinas e Equipamentos</v>
          </cell>
          <cell r="F127">
            <v>14543772000184</v>
          </cell>
          <cell r="G127" t="str">
            <v>BRAVO LOCACAO DE MAQUINAS E EQUIPAMENTOS LTDA</v>
          </cell>
          <cell r="H127" t="str">
            <v>S</v>
          </cell>
          <cell r="I127" t="str">
            <v>N</v>
          </cell>
          <cell r="M127" t="str">
            <v>2611606 - Recife - PE</v>
          </cell>
          <cell r="N127">
            <v>1500</v>
          </cell>
        </row>
        <row r="128">
          <cell r="C128" t="str">
            <v>UPA BARRA DE JANGADA - C.G 005/2022</v>
          </cell>
          <cell r="E128" t="str">
            <v>5.3 - Locação de Máquinas e Equipamentos</v>
          </cell>
          <cell r="F128">
            <v>26081685000131</v>
          </cell>
          <cell r="G128" t="str">
            <v>CG REFRIGERACOES</v>
          </cell>
          <cell r="H128" t="str">
            <v>S</v>
          </cell>
          <cell r="I128" t="str">
            <v>N</v>
          </cell>
          <cell r="M128" t="str">
            <v>2611606 - Recife - PE</v>
          </cell>
          <cell r="N128">
            <v>780</v>
          </cell>
        </row>
        <row r="129">
          <cell r="C129" t="str">
            <v>UPA BARRA DE JANGADA - C.G 005/2022</v>
          </cell>
          <cell r="E129" t="str">
            <v>5.1 - Locação de Equipamentos Médicos-Hospitalares</v>
          </cell>
          <cell r="F129">
            <v>24380578002041</v>
          </cell>
          <cell r="G129" t="str">
            <v>WHITE MARTINS GASES INDUSTRIAIS LTDA</v>
          </cell>
          <cell r="H129" t="str">
            <v>S</v>
          </cell>
          <cell r="I129" t="str">
            <v>N</v>
          </cell>
          <cell r="M129" t="str">
            <v>2607901 - Jaboatão dos Guararapes - PE</v>
          </cell>
          <cell r="N129">
            <v>810</v>
          </cell>
        </row>
        <row r="130">
          <cell r="C130" t="str">
            <v>UPA BARRA DE JANGADA - C.G 005/2022</v>
          </cell>
          <cell r="E130" t="str">
            <v>5.1 - Locação de Equipamentos Médicos-Hospitalares</v>
          </cell>
          <cell r="F130">
            <v>24380578002041</v>
          </cell>
          <cell r="G130" t="str">
            <v>WHITE MARTINS GASES INDUSTRIAIS LTDA</v>
          </cell>
          <cell r="H130" t="str">
            <v>S</v>
          </cell>
          <cell r="I130" t="str">
            <v>N</v>
          </cell>
          <cell r="M130" t="str">
            <v>2607901 - Jaboatão dos Guararapes - PE</v>
          </cell>
          <cell r="N130">
            <v>300</v>
          </cell>
        </row>
        <row r="131">
          <cell r="C131" t="str">
            <v>UPA BARRA DE JANGADA - C.G 005/2022</v>
          </cell>
          <cell r="E131" t="str">
            <v>5.1 - Locação de Equipamentos Médicos-Hospitalares</v>
          </cell>
          <cell r="F131">
            <v>331788002405</v>
          </cell>
          <cell r="G131" t="str">
            <v>AIRLIQUIDE BRASIL LTDA</v>
          </cell>
          <cell r="H131" t="str">
            <v>S</v>
          </cell>
          <cell r="I131" t="str">
            <v>N</v>
          </cell>
          <cell r="M131" t="str">
            <v>2602902 - Cabo de Santo Agostinho - PE</v>
          </cell>
          <cell r="N131">
            <v>3691.46</v>
          </cell>
        </row>
        <row r="132">
          <cell r="C132" t="str">
            <v>UPA BARRA DE JANGADA - C.G 005/2022</v>
          </cell>
          <cell r="E132" t="str">
            <v>5.1 - Locação de Equipamentos Médicos-Hospitalares</v>
          </cell>
          <cell r="F132">
            <v>24380578002041</v>
          </cell>
          <cell r="G132" t="str">
            <v>WHITE MARTINS GASES INDUSTRIAIS LTDA</v>
          </cell>
          <cell r="H132" t="str">
            <v>S</v>
          </cell>
          <cell r="I132" t="str">
            <v>N</v>
          </cell>
          <cell r="M132" t="str">
            <v>2611606 - Recife - PE</v>
          </cell>
          <cell r="N132">
            <v>890</v>
          </cell>
        </row>
        <row r="133">
          <cell r="C133" t="str">
            <v>UPA BARRA DE JANGADA - C.G 005/2022</v>
          </cell>
          <cell r="E133" t="str">
            <v>5.8 - Locação de Veículos Automotores</v>
          </cell>
          <cell r="F133">
            <v>33174692000143</v>
          </cell>
          <cell r="G133" t="str">
            <v>JG LOCACAO DE VEICULOS EIRELI</v>
          </cell>
          <cell r="H133" t="str">
            <v>S</v>
          </cell>
          <cell r="I133" t="str">
            <v>N</v>
          </cell>
          <cell r="M133" t="str">
            <v>2611606 - Recife - PE</v>
          </cell>
          <cell r="N133">
            <v>1980</v>
          </cell>
        </row>
        <row r="134">
          <cell r="C134" t="str">
            <v>UPA BARRA DE JANGADA - C.G 005/2022</v>
          </cell>
          <cell r="E134" t="str">
            <v>5.19 - Serviços Gráficos, de Encadernação e de Emolduração</v>
          </cell>
          <cell r="F134">
            <v>10473437000104</v>
          </cell>
          <cell r="G134" t="str">
            <v>FOTO BELEZA ARTES COMERCIO LTDA</v>
          </cell>
          <cell r="H134" t="str">
            <v>S</v>
          </cell>
          <cell r="I134" t="str">
            <v>S</v>
          </cell>
          <cell r="J134" t="str">
            <v>00023336</v>
          </cell>
          <cell r="K134">
            <v>44692</v>
          </cell>
          <cell r="M134" t="str">
            <v>2607901 - Jaboatão dos Guararapes - PE</v>
          </cell>
          <cell r="N134">
            <v>1568</v>
          </cell>
        </row>
        <row r="135">
          <cell r="C135" t="str">
            <v>UPA BARRA DE JANGADA - C.G 005/2022</v>
          </cell>
          <cell r="E135" t="str">
            <v>5.20 - Serviços Judicíarios e Cartoriais</v>
          </cell>
          <cell r="F135">
            <v>10739225002242</v>
          </cell>
          <cell r="G135" t="str">
            <v>ISMEP - UPA BARRA DE JANGADA</v>
          </cell>
          <cell r="H135" t="str">
            <v>S</v>
          </cell>
          <cell r="I135" t="str">
            <v>N</v>
          </cell>
          <cell r="M135" t="str">
            <v>2607901 - Jaboatão dos Guararapes - PE</v>
          </cell>
          <cell r="N135">
            <v>718.53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31145185000156</v>
          </cell>
          <cell r="G136" t="str">
            <v>CONSULT LAB LABORATORIO DE ANALISES CLINICAS LTDA</v>
          </cell>
          <cell r="H136" t="str">
            <v>S</v>
          </cell>
          <cell r="I136" t="str">
            <v>S</v>
          </cell>
          <cell r="J136" t="str">
            <v>000000532</v>
          </cell>
          <cell r="K136">
            <v>44714</v>
          </cell>
          <cell r="M136" t="str">
            <v>2609600 - Olinda - PE</v>
          </cell>
          <cell r="N136">
            <v>38755.85</v>
          </cell>
        </row>
        <row r="137">
          <cell r="C137" t="str">
            <v>UPA BARRA DE JANGADA - C.G 005/2022</v>
          </cell>
          <cell r="E137" t="str">
            <v>5.8 - Locação de Veículos Automotores</v>
          </cell>
          <cell r="F137">
            <v>41916984000132</v>
          </cell>
          <cell r="G137" t="str">
            <v>MEDICAL RESCUE LTA</v>
          </cell>
          <cell r="H137" t="str">
            <v>S</v>
          </cell>
          <cell r="I137" t="str">
            <v>S</v>
          </cell>
          <cell r="J137" t="str">
            <v>000000038</v>
          </cell>
          <cell r="K137">
            <v>44721</v>
          </cell>
          <cell r="M137" t="str">
            <v>2611606 - Recife - PE</v>
          </cell>
          <cell r="N137">
            <v>6000</v>
          </cell>
        </row>
        <row r="138">
          <cell r="C138" t="str">
            <v>UPA BARRA DE JANGADA - C.G 005/2022</v>
          </cell>
          <cell r="E138" t="str">
            <v>5.15 - Serviços Domésticos</v>
          </cell>
          <cell r="F138">
            <v>6272575004803</v>
          </cell>
          <cell r="G138" t="str">
            <v>LAVEBRAS GESTAO DE TEXTEIS S.A.</v>
          </cell>
          <cell r="H138" t="str">
            <v>S</v>
          </cell>
          <cell r="I138" t="str">
            <v>S</v>
          </cell>
          <cell r="J138" t="str">
            <v>002542</v>
          </cell>
          <cell r="K138">
            <v>44729</v>
          </cell>
          <cell r="M138" t="str">
            <v>2610707 - Paulista - PE</v>
          </cell>
          <cell r="N138">
            <v>4300.12</v>
          </cell>
        </row>
        <row r="139">
          <cell r="C139" t="str">
            <v>UPA BARRA DE JANGADA - C.G 005/2022</v>
          </cell>
          <cell r="E139" t="str">
            <v>5.10 - Detetização/Tratamento de Resíduos e Afins</v>
          </cell>
          <cell r="F139">
            <v>11863530000180</v>
          </cell>
          <cell r="G139" t="str">
            <v>BRASCON GESTAO AMBIENTAL LTDA</v>
          </cell>
          <cell r="H139" t="str">
            <v>S</v>
          </cell>
          <cell r="I139" t="str">
            <v>S</v>
          </cell>
          <cell r="J139" t="str">
            <v>00113183</v>
          </cell>
          <cell r="K139">
            <v>44713</v>
          </cell>
          <cell r="M139" t="str">
            <v>2611309 - Pombos - PE</v>
          </cell>
          <cell r="N139">
            <v>3525</v>
          </cell>
        </row>
        <row r="140">
          <cell r="C140" t="str">
            <v>UPA BARRA DE JANGADA - C.G 005/2022</v>
          </cell>
          <cell r="E140" t="str">
            <v>5.17 - Manutenção de Software, Certificação Digital e Microfilmagem</v>
          </cell>
          <cell r="F140">
            <v>69920213000138</v>
          </cell>
          <cell r="G140" t="str">
            <v>PALAS INFORMATICA LTDA</v>
          </cell>
          <cell r="H140" t="str">
            <v>S</v>
          </cell>
          <cell r="I140" t="str">
            <v>S</v>
          </cell>
          <cell r="J140" t="str">
            <v>21560</v>
          </cell>
          <cell r="K140">
            <v>44683</v>
          </cell>
          <cell r="M140" t="str">
            <v>2611606 - Recife - PE</v>
          </cell>
          <cell r="N140">
            <v>250.2</v>
          </cell>
        </row>
        <row r="141">
          <cell r="C141" t="str">
            <v>UPA BARRA DE JANGADA - C.G 005/2022</v>
          </cell>
          <cell r="E141" t="str">
            <v>5.17 - Manutenção de Software, Certificação Digital e Microfilmagem</v>
          </cell>
          <cell r="F141">
            <v>16783034000130</v>
          </cell>
          <cell r="G141" t="str">
            <v>SINTESE LICENCIAMENTO DE PROGRAMA PARA COMPUTADORES</v>
          </cell>
          <cell r="H141" t="str">
            <v>S</v>
          </cell>
          <cell r="I141" t="str">
            <v>S</v>
          </cell>
          <cell r="J141" t="str">
            <v>00019436</v>
          </cell>
          <cell r="K141">
            <v>44683</v>
          </cell>
          <cell r="M141" t="str">
            <v>2611606 - Recife - PE</v>
          </cell>
          <cell r="N141">
            <v>1500</v>
          </cell>
        </row>
        <row r="142">
          <cell r="C142" t="str">
            <v>UPA BARRA DE JANGADA - C.G 005/2022</v>
          </cell>
          <cell r="E142" t="str">
            <v>5.17 - Manutenção de Software, Certificação Digital e Microfilmagem</v>
          </cell>
          <cell r="F142">
            <v>5662773000238</v>
          </cell>
          <cell r="G142" t="str">
            <v>PIXEON MEDICAL SYSTEMS S.A. COM E DESENV DE SOFTWARE</v>
          </cell>
          <cell r="H142" t="str">
            <v>S</v>
          </cell>
          <cell r="I142" t="str">
            <v>S</v>
          </cell>
          <cell r="J142" t="str">
            <v>41822</v>
          </cell>
          <cell r="K142">
            <v>44684</v>
          </cell>
          <cell r="M142" t="str">
            <v>3548807 - São Caetano do Sul - SP</v>
          </cell>
          <cell r="N142">
            <v>4288.75</v>
          </cell>
        </row>
        <row r="143">
          <cell r="C143" t="str">
            <v>UPA BARRA DE JANGADA - C.G 005/2022</v>
          </cell>
          <cell r="E143" t="str">
            <v>5.99 - Outros Serviços de Terceiros Pessoa Jurídica</v>
          </cell>
          <cell r="F143">
            <v>38404090000159</v>
          </cell>
          <cell r="G143" t="str">
            <v>TRECCHINA TECNOLOGIA E INOVACAO LTDA</v>
          </cell>
          <cell r="H143" t="str">
            <v>S</v>
          </cell>
          <cell r="I143" t="str">
            <v>S</v>
          </cell>
          <cell r="J143" t="str">
            <v>00000090</v>
          </cell>
          <cell r="K143">
            <v>44717</v>
          </cell>
          <cell r="M143" t="str">
            <v>2611606 - Recife - PE</v>
          </cell>
          <cell r="N143">
            <v>4000</v>
          </cell>
        </row>
        <row r="144">
          <cell r="C144" t="str">
            <v>UPA BARRA DE JANGADA - C.G 005/2022</v>
          </cell>
          <cell r="E144" t="str">
            <v>5.2 - Serviços Técnicos Profissionais</v>
          </cell>
          <cell r="F144">
            <v>24127434000115</v>
          </cell>
          <cell r="G144" t="str">
            <v>RODRIGO ALMENDRA E ADVOGADOS ASSOCIADOS</v>
          </cell>
          <cell r="H144" t="str">
            <v>S</v>
          </cell>
          <cell r="I144" t="str">
            <v>S</v>
          </cell>
          <cell r="J144" t="str">
            <v>000000528</v>
          </cell>
          <cell r="K144">
            <v>44704</v>
          </cell>
          <cell r="M144" t="str">
            <v>2611606 - Recife - PE</v>
          </cell>
          <cell r="N144">
            <v>4400</v>
          </cell>
        </row>
        <row r="145">
          <cell r="C145" t="str">
            <v>UPA BARRA DE JANGADA - C.G 005/2022</v>
          </cell>
          <cell r="E145" t="str">
            <v>5.2 - Serviços Técnicos Profissionais</v>
          </cell>
          <cell r="F145">
            <v>32085944000103</v>
          </cell>
          <cell r="G145" t="str">
            <v>JF TECNOLOGIA E SOLUCOES ADMINISTRATIVAS LTDA</v>
          </cell>
          <cell r="H145" t="str">
            <v>S</v>
          </cell>
          <cell r="I145" t="str">
            <v>S</v>
          </cell>
          <cell r="J145" t="str">
            <v>0000120</v>
          </cell>
          <cell r="K145">
            <v>44714</v>
          </cell>
          <cell r="M145" t="str">
            <v>2611606 - Recife - PE</v>
          </cell>
          <cell r="N145">
            <v>2500</v>
          </cell>
        </row>
        <row r="146">
          <cell r="C146" t="str">
            <v>UPA BARRA DE JANGADA - C.G 005/2022</v>
          </cell>
          <cell r="E146" t="str">
            <v>5.2 - Serviços Técnicos Profissionais</v>
          </cell>
          <cell r="F146">
            <v>23107889000106</v>
          </cell>
          <cell r="G146" t="str">
            <v>COELHO PEDROSA ADVOGADOS ASSOCIADOS</v>
          </cell>
          <cell r="H146" t="str">
            <v>S</v>
          </cell>
          <cell r="I146" t="str">
            <v>S</v>
          </cell>
          <cell r="J146" t="str">
            <v>000000396</v>
          </cell>
          <cell r="K146">
            <v>44714</v>
          </cell>
          <cell r="M146" t="str">
            <v>2611606 - Recife - PE</v>
          </cell>
          <cell r="N146">
            <v>6060</v>
          </cell>
        </row>
        <row r="147">
          <cell r="C147" t="str">
            <v>UPA BARRA DE JANGADA - C.G 005/2022</v>
          </cell>
          <cell r="E147" t="str">
            <v>5.2 - Serviços Técnicos Profissionais</v>
          </cell>
          <cell r="F147">
            <v>8190737000126</v>
          </cell>
          <cell r="G147" t="str">
            <v>PH CONTABILIDADE SOCIEDADE SIMPLES LTDA</v>
          </cell>
          <cell r="H147" t="str">
            <v>S</v>
          </cell>
          <cell r="I147" t="str">
            <v>S</v>
          </cell>
          <cell r="J147" t="str">
            <v>00001389</v>
          </cell>
          <cell r="K147">
            <v>44704</v>
          </cell>
          <cell r="M147" t="str">
            <v>2927408 - Salvador - BA</v>
          </cell>
          <cell r="N147">
            <v>6060</v>
          </cell>
        </row>
        <row r="148">
          <cell r="C148" t="str">
            <v>UPA BARRA DE JANGADA - C.G 005/2022</v>
          </cell>
          <cell r="E148" t="str">
            <v>5.2 - Serviços Técnicos Profissionais</v>
          </cell>
          <cell r="F148">
            <v>30431933000102</v>
          </cell>
          <cell r="G148" t="str">
            <v>DASCONT DIGITAL ASSESSORIA CONTABIL LTDA</v>
          </cell>
          <cell r="H148" t="str">
            <v>S</v>
          </cell>
          <cell r="I148" t="str">
            <v>S</v>
          </cell>
          <cell r="J148" t="str">
            <v>00000076</v>
          </cell>
          <cell r="K148">
            <v>44718</v>
          </cell>
          <cell r="M148" t="str">
            <v>2611606 - Recife - PE</v>
          </cell>
          <cell r="N148">
            <v>2500</v>
          </cell>
        </row>
        <row r="149">
          <cell r="C149" t="str">
            <v>UPA BARRA DE JANGADA - C.G 005/2022</v>
          </cell>
          <cell r="E149" t="str">
            <v>5.2 - Serviços Técnicos Profissionais</v>
          </cell>
          <cell r="F149">
            <v>11587975000184</v>
          </cell>
          <cell r="G149" t="str">
            <v>ONLINE SOLUCOES DIGITAIS LTDA</v>
          </cell>
          <cell r="H149" t="str">
            <v>S</v>
          </cell>
          <cell r="I149" t="str">
            <v>S</v>
          </cell>
          <cell r="J149" t="str">
            <v>265504</v>
          </cell>
          <cell r="K149">
            <v>44720</v>
          </cell>
          <cell r="M149" t="str">
            <v>5103403 - Cuiabá - MT</v>
          </cell>
          <cell r="N149">
            <v>6210</v>
          </cell>
        </row>
        <row r="150">
          <cell r="C150" t="str">
            <v>UPA BARRA DE JANGADA - C.G 005/2022</v>
          </cell>
          <cell r="E150" t="str">
            <v>5.10 - Detetização/Tratamento de Resíduos e Afins</v>
          </cell>
          <cell r="F150">
            <v>10333266000100</v>
          </cell>
          <cell r="G150" t="str">
            <v>CARLOS ANTONIO DE OLIVEIRA MILET JUNIOR - ME</v>
          </cell>
          <cell r="H150" t="str">
            <v>S</v>
          </cell>
          <cell r="I150" t="str">
            <v>S</v>
          </cell>
          <cell r="J150" t="str">
            <v>00009455</v>
          </cell>
          <cell r="K150">
            <v>44704</v>
          </cell>
          <cell r="M150" t="str">
            <v>2611606 - Recife - PE</v>
          </cell>
          <cell r="N150">
            <v>180</v>
          </cell>
        </row>
        <row r="151">
          <cell r="C151" t="str">
            <v>UPA BARRA DE JANGADA - C.G 005/2022</v>
          </cell>
          <cell r="E151" t="str">
            <v>5.23 - Limpeza e Conservação</v>
          </cell>
          <cell r="F151">
            <v>10229013000190</v>
          </cell>
          <cell r="G151" t="str">
            <v>INTERCLEAN ADMINISTRACAO LTDA</v>
          </cell>
          <cell r="H151" t="str">
            <v>S</v>
          </cell>
          <cell r="I151" t="str">
            <v>S</v>
          </cell>
          <cell r="J151" t="str">
            <v>00000639</v>
          </cell>
          <cell r="K151">
            <v>44713</v>
          </cell>
          <cell r="M151" t="str">
            <v>2611606 - Recife - PE</v>
          </cell>
          <cell r="N151">
            <v>49187</v>
          </cell>
        </row>
        <row r="152">
          <cell r="C152" t="str">
            <v>UPA BARRA DE JANGADA - C.G 005/2022</v>
          </cell>
          <cell r="E152" t="str">
            <v>5.99 - Outros Serviços de Terceiros Pessoa Jurídica</v>
          </cell>
          <cell r="F152">
            <v>11343756000150</v>
          </cell>
          <cell r="G152" t="str">
            <v>J L  GRUPOS GERADORES LTDA</v>
          </cell>
          <cell r="H152" t="str">
            <v>S</v>
          </cell>
          <cell r="I152" t="str">
            <v>S</v>
          </cell>
          <cell r="J152" t="str">
            <v>0000003351</v>
          </cell>
          <cell r="K152">
            <v>44720</v>
          </cell>
          <cell r="M152" t="str">
            <v>2603454 - Camaragibe - PE</v>
          </cell>
          <cell r="N152">
            <v>350</v>
          </cell>
        </row>
        <row r="153">
          <cell r="C153" t="str">
            <v>UPA BARRA DE JANGADA - C.G 005/2022</v>
          </cell>
          <cell r="E153" t="str">
            <v>5.99 - Outros Serviços de Terceiros Pessoa Jurídica</v>
          </cell>
          <cell r="F153">
            <v>1545203000126</v>
          </cell>
          <cell r="G153" t="str">
            <v>ENAE EMPRESA NACIONAL DE ESTERILIZACAO EIRELI</v>
          </cell>
          <cell r="H153" t="str">
            <v>S</v>
          </cell>
          <cell r="I153" t="str">
            <v>S</v>
          </cell>
          <cell r="J153" t="str">
            <v>00012963</v>
          </cell>
          <cell r="K153">
            <v>44715</v>
          </cell>
          <cell r="M153" t="str">
            <v>2611606 - Recife - PE</v>
          </cell>
          <cell r="N153">
            <v>12923.64</v>
          </cell>
        </row>
        <row r="154">
          <cell r="C154" t="str">
            <v>UPA BARRA DE JANGADA - C.G 005/2022</v>
          </cell>
          <cell r="E154" t="str">
            <v>5.99 - Outros Serviços de Terceiros Pessoa Jurídica</v>
          </cell>
          <cell r="F154">
            <v>3313161000123</v>
          </cell>
          <cell r="G154" t="str">
            <v>CENTRAL DE ATENIMENTO MEDICO SANTO EXPEDITO LTDA</v>
          </cell>
          <cell r="H154" t="str">
            <v>S</v>
          </cell>
          <cell r="I154" t="str">
            <v>S</v>
          </cell>
          <cell r="J154" t="str">
            <v>000015233</v>
          </cell>
          <cell r="K154">
            <v>44718</v>
          </cell>
          <cell r="M154" t="str">
            <v>2607901 - Jaboatão dos Guararapes - PE</v>
          </cell>
          <cell r="N154">
            <v>1193.44</v>
          </cell>
        </row>
        <row r="155">
          <cell r="C155" t="str">
            <v>UPA BARRA DE JANGADA - C.G 005/2022</v>
          </cell>
          <cell r="E155" t="str">
            <v>5.99 - Outros Serviços de Terceiros Pessoa Jurídica</v>
          </cell>
          <cell r="F155">
            <v>1699696000159</v>
          </cell>
          <cell r="G155" t="str">
            <v>QUALIAGUA LABORATORIO E CONSULTORIA LTDA</v>
          </cell>
          <cell r="H155" t="str">
            <v>S</v>
          </cell>
          <cell r="I155" t="str">
            <v>S</v>
          </cell>
          <cell r="J155" t="str">
            <v>00059372</v>
          </cell>
          <cell r="K155">
            <v>44713</v>
          </cell>
          <cell r="M155" t="str">
            <v>2611606 - Recife - PE</v>
          </cell>
          <cell r="N155">
            <v>205</v>
          </cell>
        </row>
        <row r="156">
          <cell r="C156" t="str">
            <v>UPA BARRA DE JANGADA - C.G 005/2022</v>
          </cell>
          <cell r="E156" t="str">
            <v>5.99 - Outros Serviços de Terceiros Pessoa Jurídica</v>
          </cell>
          <cell r="F156">
            <v>12682965000190</v>
          </cell>
          <cell r="G156" t="str">
            <v>CARDOSO SERVICOS DE JARDINAGENS LTDA ME</v>
          </cell>
          <cell r="H156" t="str">
            <v>S</v>
          </cell>
          <cell r="I156" t="str">
            <v>S</v>
          </cell>
          <cell r="J156" t="str">
            <v>0000002166</v>
          </cell>
          <cell r="K156">
            <v>44692</v>
          </cell>
          <cell r="M156" t="str">
            <v>2611606 - Recife - PE</v>
          </cell>
          <cell r="N156">
            <v>750</v>
          </cell>
        </row>
        <row r="157">
          <cell r="C157" t="str">
            <v>UPA BARRA DE JANGADA - C.G 005/2022</v>
          </cell>
          <cell r="E157" t="str">
            <v>5.5 - Reparo e Manutenção de Máquinas e Equipamentos</v>
          </cell>
          <cell r="F157">
            <v>24380578002041</v>
          </cell>
          <cell r="G157" t="str">
            <v>WHITE MARTINS GASES INDUSTRIAIS LTDA</v>
          </cell>
          <cell r="H157" t="str">
            <v>S</v>
          </cell>
          <cell r="I157" t="str">
            <v>S</v>
          </cell>
          <cell r="J157" t="str">
            <v>12868</v>
          </cell>
          <cell r="K157">
            <v>44691</v>
          </cell>
          <cell r="M157" t="str">
            <v>2607901 - Jaboatão dos Guararapes - PE</v>
          </cell>
          <cell r="N157">
            <v>315.79000000000002</v>
          </cell>
        </row>
        <row r="158">
          <cell r="C158" t="str">
            <v>UPA BARRA DE JANGADA - C.G 005/2022</v>
          </cell>
          <cell r="E158" t="str">
            <v>5.5 - Reparo e Manutenção de Máquinas e Equipamentos</v>
          </cell>
          <cell r="F158">
            <v>1141468000169</v>
          </cell>
          <cell r="G158" t="str">
            <v>MEDCALL COMERCIO E SERVICOS DE EQUIPAMENTOS MEDICOS LTDA</v>
          </cell>
          <cell r="H158" t="str">
            <v>S</v>
          </cell>
          <cell r="I158" t="str">
            <v>S</v>
          </cell>
          <cell r="J158" t="str">
            <v>00003167</v>
          </cell>
          <cell r="K158">
            <v>44713</v>
          </cell>
          <cell r="M158" t="str">
            <v>2611606 - Recife - PE</v>
          </cell>
          <cell r="N158">
            <v>3200</v>
          </cell>
        </row>
        <row r="159">
          <cell r="C159" t="str">
            <v>UPA BARRA DE JANGADA - C.G 005/2022</v>
          </cell>
          <cell r="E159" t="str">
            <v>5.5 - Reparo e Manutenção de Máquinas e Equipamentos</v>
          </cell>
          <cell r="F159">
            <v>20278964000103</v>
          </cell>
          <cell r="G159" t="str">
            <v>JOSE PAULO C DA SILVA ME</v>
          </cell>
          <cell r="H159" t="str">
            <v>S</v>
          </cell>
          <cell r="I159" t="str">
            <v>S</v>
          </cell>
          <cell r="J159" t="str">
            <v>00001023</v>
          </cell>
          <cell r="K159">
            <v>44713</v>
          </cell>
          <cell r="M159" t="str">
            <v>2611606 - Recife - PE</v>
          </cell>
          <cell r="N159">
            <v>1000</v>
          </cell>
        </row>
        <row r="160">
          <cell r="C160" t="str">
            <v>UPA BARRA DE JANGADA - C.G 005/2022</v>
          </cell>
          <cell r="E160" t="str">
            <v>5.5 - Reparo e Manutenção de Máquinas e Equipamentos</v>
          </cell>
          <cell r="F160">
            <v>38406337000176</v>
          </cell>
          <cell r="G160" t="str">
            <v>MVS COMERCIO E SERVIÇOS HOSPITALAR LTDA</v>
          </cell>
          <cell r="H160" t="str">
            <v>S</v>
          </cell>
          <cell r="I160" t="str">
            <v>S</v>
          </cell>
          <cell r="J160" t="str">
            <v>425</v>
          </cell>
          <cell r="K160">
            <v>44713</v>
          </cell>
          <cell r="M160" t="str">
            <v>2611606 - Recife - PE</v>
          </cell>
          <cell r="N160">
            <v>5000</v>
          </cell>
        </row>
        <row r="161">
          <cell r="C161" t="str">
            <v>UPA BARRA DE JANGADA - C.G 005/2022</v>
          </cell>
          <cell r="E161" t="str">
            <v>5.5 - Reparo e Manutenção de Máquinas e Equipamentos</v>
          </cell>
          <cell r="F161">
            <v>26081685000131</v>
          </cell>
          <cell r="G161" t="str">
            <v>CG REFRIGERACOES EIRELI</v>
          </cell>
          <cell r="H161" t="str">
            <v>S</v>
          </cell>
          <cell r="I161" t="str">
            <v>S</v>
          </cell>
          <cell r="J161" t="str">
            <v>00000999</v>
          </cell>
          <cell r="K161">
            <v>44713</v>
          </cell>
          <cell r="M161" t="str">
            <v>2611606 - Recife - PE</v>
          </cell>
          <cell r="N161">
            <v>3438</v>
          </cell>
        </row>
        <row r="162">
          <cell r="C162" t="str">
            <v>UPA BARRA DE JANGADA - C.G 005/2022</v>
          </cell>
          <cell r="E162" t="str">
            <v>5.5 - Reparo e Manutenção de Máquinas e Equipamentos</v>
          </cell>
          <cell r="F162">
            <v>26081685000131</v>
          </cell>
          <cell r="G162" t="str">
            <v>CG REFRIGERACOES EIRELI</v>
          </cell>
          <cell r="H162" t="str">
            <v>S</v>
          </cell>
          <cell r="I162" t="str">
            <v>S</v>
          </cell>
          <cell r="J162" t="str">
            <v>00000990</v>
          </cell>
          <cell r="K162">
            <v>44692</v>
          </cell>
          <cell r="M162" t="str">
            <v>2611606 - Recife - PE</v>
          </cell>
          <cell r="N162">
            <v>960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>
            <v>40924886000184</v>
          </cell>
          <cell r="G163" t="str">
            <v>PREVENTMED ATIVIDADES MÉDICAS</v>
          </cell>
          <cell r="H163" t="str">
            <v>S</v>
          </cell>
          <cell r="I163" t="str">
            <v>S</v>
          </cell>
          <cell r="J163" t="str">
            <v>257</v>
          </cell>
          <cell r="K163">
            <v>44722</v>
          </cell>
          <cell r="M163" t="str">
            <v>2611606 - Recife - PE</v>
          </cell>
          <cell r="N163">
            <v>3150</v>
          </cell>
        </row>
        <row r="164">
          <cell r="C164" t="str">
            <v>UPA BARRA DE JANGADA - C.G 005/2022</v>
          </cell>
          <cell r="E164" t="str">
            <v>5.16 - Serviços Médico-Hospitalares, Odotonlogia e Laboratoriais</v>
          </cell>
          <cell r="F164">
            <v>45018032000152</v>
          </cell>
          <cell r="G164" t="str">
            <v>VIVAMED ATIVIDADES MÉDICAS</v>
          </cell>
          <cell r="H164" t="str">
            <v>S</v>
          </cell>
          <cell r="I164" t="str">
            <v>S</v>
          </cell>
          <cell r="J164" t="str">
            <v>194</v>
          </cell>
          <cell r="K164">
            <v>44714</v>
          </cell>
          <cell r="M164" t="str">
            <v>2611606 - Recife - PE</v>
          </cell>
          <cell r="N164">
            <v>3150</v>
          </cell>
        </row>
        <row r="165">
          <cell r="C165" t="str">
            <v>UPA BARRA DE JANGADA - C.G 005/2022</v>
          </cell>
          <cell r="E165" t="str">
            <v>5.16 - Serviços Médico-Hospitalares, Odotonlogia e Laboratoriais</v>
          </cell>
          <cell r="F165">
            <v>45735127000197</v>
          </cell>
          <cell r="G165" t="str">
            <v>GLOBALMED ATIVIDADES MÉDICAS</v>
          </cell>
          <cell r="H165" t="str">
            <v>S</v>
          </cell>
          <cell r="I165" t="str">
            <v>S</v>
          </cell>
          <cell r="J165" t="str">
            <v>63</v>
          </cell>
          <cell r="K165">
            <v>63</v>
          </cell>
          <cell r="M165" t="str">
            <v>2611606 - Recife - PE</v>
          </cell>
          <cell r="N165">
            <v>4350</v>
          </cell>
        </row>
        <row r="166">
          <cell r="C166" t="str">
            <v>UPA BARRA DE JANGADA - C.G 005/2022</v>
          </cell>
          <cell r="E166" t="str">
            <v>5.16 - Serviços Médico-Hospitalares, Odotonlogia e Laboratoriais</v>
          </cell>
          <cell r="F166">
            <v>45735127000197</v>
          </cell>
          <cell r="G166" t="str">
            <v>GLOBALMED ATIVIDADES MÉDICAS</v>
          </cell>
          <cell r="H166" t="str">
            <v>S</v>
          </cell>
          <cell r="I166" t="str">
            <v>S</v>
          </cell>
          <cell r="J166" t="str">
            <v>65</v>
          </cell>
          <cell r="K166">
            <v>44713</v>
          </cell>
          <cell r="M166" t="str">
            <v>2611606 - Recife - PE</v>
          </cell>
          <cell r="N166">
            <v>7375</v>
          </cell>
        </row>
        <row r="167">
          <cell r="C167" t="str">
            <v>UPA BARRA DE JANGADA - C.G 005/2022</v>
          </cell>
          <cell r="E167" t="str">
            <v>5.16 - Serviços Médico-Hospitalares, Odotonlogia e Laboratoriais</v>
          </cell>
          <cell r="F167">
            <v>44005081000198</v>
          </cell>
          <cell r="G167" t="str">
            <v>ULTRASAÚDE LTDA</v>
          </cell>
          <cell r="H167" t="str">
            <v>S</v>
          </cell>
          <cell r="I167" t="str">
            <v>S</v>
          </cell>
          <cell r="J167" t="str">
            <v>148</v>
          </cell>
          <cell r="K167">
            <v>44714</v>
          </cell>
          <cell r="M167" t="str">
            <v>2611606 - Recife - PE</v>
          </cell>
          <cell r="N167">
            <v>3450</v>
          </cell>
        </row>
        <row r="168">
          <cell r="C168" t="str">
            <v>UPA BARRA DE JANGADA - C.G 005/2022</v>
          </cell>
          <cell r="E168" t="str">
            <v>5.16 - Serviços Médico-Hospitalares, Odotonlogia e Laboratoriais</v>
          </cell>
          <cell r="F168">
            <v>45340695000199</v>
          </cell>
          <cell r="G168" t="str">
            <v>MM SERVIÇOS MÉDICOS</v>
          </cell>
          <cell r="H168" t="str">
            <v>S</v>
          </cell>
          <cell r="I168" t="str">
            <v>S</v>
          </cell>
          <cell r="J168" t="str">
            <v>13</v>
          </cell>
          <cell r="K168">
            <v>44686</v>
          </cell>
          <cell r="M168" t="str">
            <v>2611606 - Recife - PE</v>
          </cell>
          <cell r="N168">
            <v>1050</v>
          </cell>
        </row>
        <row r="169">
          <cell r="C169" t="str">
            <v>UPA BARRA DE JANGADA - C.G 005/2022</v>
          </cell>
          <cell r="E169" t="str">
            <v>5.16 - Serviços Médico-Hospitalares, Odotonlogia e Laboratoriais</v>
          </cell>
          <cell r="F169">
            <v>34293461000111</v>
          </cell>
          <cell r="G169" t="str">
            <v>TOP MAISMED</v>
          </cell>
          <cell r="H169" t="str">
            <v>S</v>
          </cell>
          <cell r="I169" t="str">
            <v>S</v>
          </cell>
          <cell r="J169" t="str">
            <v>180</v>
          </cell>
          <cell r="K169">
            <v>44715</v>
          </cell>
          <cell r="M169" t="str">
            <v>2611606 - Recife - PE</v>
          </cell>
          <cell r="N169">
            <v>3600</v>
          </cell>
        </row>
        <row r="170">
          <cell r="C170" t="str">
            <v>UPA BARRA DE JANGADA - C.G 005/2022</v>
          </cell>
          <cell r="E170" t="str">
            <v>5.16 - Serviços Médico-Hospitalares, Odotonlogia e Laboratoriais</v>
          </cell>
          <cell r="F170">
            <v>45735127000197</v>
          </cell>
          <cell r="G170" t="str">
            <v>GLOBALMED ATIVIDADES MÉDICAS</v>
          </cell>
          <cell r="H170" t="str">
            <v>S</v>
          </cell>
          <cell r="I170" t="str">
            <v>S</v>
          </cell>
          <cell r="J170" t="str">
            <v>64</v>
          </cell>
          <cell r="K170">
            <v>44713</v>
          </cell>
          <cell r="M170" t="str">
            <v>2611606 - Recife - PE</v>
          </cell>
          <cell r="N170">
            <v>2500</v>
          </cell>
        </row>
        <row r="171">
          <cell r="C171" t="str">
            <v>UPA BARRA DE JANGADA - C.G 005/2022</v>
          </cell>
          <cell r="E171" t="str">
            <v>5.16 - Serviços Médico-Hospitalares, Odotonlogia e Laboratoriais</v>
          </cell>
          <cell r="F171">
            <v>43843356000108</v>
          </cell>
          <cell r="G171" t="str">
            <v>SAUDEMED ATIVIDADES MÉDICAS</v>
          </cell>
          <cell r="H171" t="str">
            <v>S</v>
          </cell>
          <cell r="I171" t="str">
            <v>S</v>
          </cell>
          <cell r="J171" t="str">
            <v>642</v>
          </cell>
          <cell r="K171">
            <v>44714</v>
          </cell>
          <cell r="M171" t="str">
            <v>2611606 - Recife - PE</v>
          </cell>
          <cell r="N171">
            <v>7650</v>
          </cell>
        </row>
        <row r="172">
          <cell r="C172" t="str">
            <v>UPA BARRA DE JANGADA - C.G 005/2022</v>
          </cell>
          <cell r="E172" t="str">
            <v>5.16 - Serviços Médico-Hospitalares, Odotonlogia e Laboratoriais</v>
          </cell>
          <cell r="F172">
            <v>41129365000106</v>
          </cell>
          <cell r="G172" t="str">
            <v>F E D SERVIÇOS MEDICOS</v>
          </cell>
          <cell r="H172" t="str">
            <v>S</v>
          </cell>
          <cell r="I172" t="str">
            <v>S</v>
          </cell>
          <cell r="J172" t="str">
            <v>48</v>
          </cell>
          <cell r="K172">
            <v>44719</v>
          </cell>
          <cell r="M172" t="str">
            <v>2308401 - Missão Velha - CE</v>
          </cell>
          <cell r="N172">
            <v>9525</v>
          </cell>
        </row>
        <row r="173">
          <cell r="C173" t="str">
            <v>UPA BARRA DE JANGADA - C.G 005/2022</v>
          </cell>
          <cell r="E173" t="str">
            <v>5.16 - Serviços Médico-Hospitalares, Odotonlogia e Laboratoriais</v>
          </cell>
          <cell r="F173">
            <v>43379147000147</v>
          </cell>
          <cell r="G173" t="str">
            <v>JGOF SERVIÇOS MÉDICOS</v>
          </cell>
          <cell r="H173" t="str">
            <v>S</v>
          </cell>
          <cell r="I173" t="str">
            <v>S</v>
          </cell>
          <cell r="J173" t="str">
            <v>25</v>
          </cell>
          <cell r="K173">
            <v>44712</v>
          </cell>
          <cell r="M173" t="str">
            <v>2611606 - Recife - PE</v>
          </cell>
          <cell r="N173">
            <v>4900</v>
          </cell>
        </row>
        <row r="174">
          <cell r="C174" t="str">
            <v>UPA BARRA DE JANGADA - C.G 005/2022</v>
          </cell>
          <cell r="E174" t="str">
            <v>5.16 - Serviços Médico-Hospitalares, Odotonlogia e Laboratoriais</v>
          </cell>
          <cell r="F174">
            <v>40554268000190</v>
          </cell>
          <cell r="G174" t="str">
            <v>RC CONSULTORIA MED</v>
          </cell>
          <cell r="H174" t="str">
            <v>S</v>
          </cell>
          <cell r="I174" t="str">
            <v>S</v>
          </cell>
          <cell r="J174" t="str">
            <v>317</v>
          </cell>
          <cell r="K174">
            <v>44732</v>
          </cell>
          <cell r="M174" t="str">
            <v>2611606 - Recife - PE</v>
          </cell>
          <cell r="N174">
            <v>1200</v>
          </cell>
        </row>
        <row r="175">
          <cell r="C175" t="str">
            <v>UPA BARRA DE JANGADA - C.G 005/2022</v>
          </cell>
          <cell r="E175" t="str">
            <v>5.16 - Serviços Médico-Hospitalares, Odotonlogia e Laboratoriais</v>
          </cell>
          <cell r="F175">
            <v>45735127000197</v>
          </cell>
          <cell r="G175" t="str">
            <v>GLOBALMED ATIVIDADES MÉDICAS</v>
          </cell>
          <cell r="H175" t="str">
            <v>S</v>
          </cell>
          <cell r="I175" t="str">
            <v>S</v>
          </cell>
          <cell r="J175" t="str">
            <v>88</v>
          </cell>
          <cell r="K175">
            <v>44718</v>
          </cell>
          <cell r="M175" t="str">
            <v>2611606 - Recife - PE</v>
          </cell>
          <cell r="N175">
            <v>2100</v>
          </cell>
        </row>
        <row r="176">
          <cell r="C176" t="str">
            <v>UPA BARRA DE JANGADA - C.G 005/2022</v>
          </cell>
          <cell r="E176" t="str">
            <v>4.6 - Serviços de Profissionais de Saúde</v>
          </cell>
          <cell r="F176">
            <v>9771208489</v>
          </cell>
          <cell r="G176" t="str">
            <v>ARILSON SANTOS ALVES DA SILVA</v>
          </cell>
          <cell r="H176" t="str">
            <v>S</v>
          </cell>
          <cell r="I176" t="str">
            <v>N</v>
          </cell>
          <cell r="M176" t="str">
            <v>2611606 - Recife - PE</v>
          </cell>
          <cell r="N176">
            <v>3600</v>
          </cell>
        </row>
        <row r="177">
          <cell r="C177" t="str">
            <v>UPA BARRA DE JANGADA - C.G 005/2022</v>
          </cell>
          <cell r="E177" t="str">
            <v>4.6 - Serviços de Profissionais de Saúde</v>
          </cell>
          <cell r="F177">
            <v>10104443448</v>
          </cell>
          <cell r="G177" t="str">
            <v>CAMILA MARTINS DE ALBUQUERQUE FREITAS</v>
          </cell>
          <cell r="H177" t="str">
            <v>S</v>
          </cell>
          <cell r="I177" t="str">
            <v>N</v>
          </cell>
          <cell r="M177" t="str">
            <v>2611606 - Recife - PE</v>
          </cell>
          <cell r="N177">
            <v>1200</v>
          </cell>
        </row>
        <row r="178">
          <cell r="C178" t="str">
            <v>UPA BARRA DE JANGADA - C.G 005/2022</v>
          </cell>
          <cell r="E178" t="str">
            <v>4.6 - Serviços de Profissionais de Saúde</v>
          </cell>
          <cell r="F178">
            <v>10033740429</v>
          </cell>
          <cell r="G178" t="str">
            <v>JOÃO VICTOR PEREIRA VIEGAS</v>
          </cell>
          <cell r="H178" t="str">
            <v>S</v>
          </cell>
          <cell r="I178" t="str">
            <v>N</v>
          </cell>
          <cell r="M178" t="str">
            <v>2611606 - Recife - PE</v>
          </cell>
          <cell r="N178">
            <v>1200</v>
          </cell>
        </row>
        <row r="179">
          <cell r="C179" t="str">
            <v>UPA BARRA DE JANGADA - C.G 005/2022</v>
          </cell>
          <cell r="E179" t="str">
            <v>4.6 - Serviços de Profissionais de Saúde</v>
          </cell>
          <cell r="F179">
            <v>40758877404</v>
          </cell>
          <cell r="G179" t="str">
            <v>LAURA PEIXOTO LINS</v>
          </cell>
          <cell r="H179" t="str">
            <v>S</v>
          </cell>
          <cell r="I179" t="str">
            <v>N</v>
          </cell>
          <cell r="M179" t="str">
            <v>2611606 - Recife - PE</v>
          </cell>
          <cell r="N179">
            <v>2400</v>
          </cell>
        </row>
        <row r="180">
          <cell r="C180" t="str">
            <v>UPA BARRA DE JANGADA - C.G 005/2022</v>
          </cell>
          <cell r="E180" t="str">
            <v>4.6 - Serviços de Profissionais de Saúde</v>
          </cell>
          <cell r="F180">
            <v>9431928469</v>
          </cell>
          <cell r="G180" t="str">
            <v>NATALY REGINA FONSECA CARVALHO DE MEDEIROS</v>
          </cell>
          <cell r="H180" t="str">
            <v>S</v>
          </cell>
          <cell r="I180" t="str">
            <v>N</v>
          </cell>
          <cell r="M180" t="str">
            <v>2611606 - Recife - PE</v>
          </cell>
          <cell r="N180">
            <v>2400</v>
          </cell>
        </row>
        <row r="181">
          <cell r="C181" t="str">
            <v>UPA BARRA DE JANGADA - C.G 005/2022</v>
          </cell>
          <cell r="E181" t="str">
            <v>4.6 - Serviços de Profissionais de Saúde</v>
          </cell>
          <cell r="F181">
            <v>7446698470</v>
          </cell>
          <cell r="G181" t="str">
            <v>SANDRA KATIA MACIEL BORba</v>
          </cell>
          <cell r="H181" t="str">
            <v>S</v>
          </cell>
          <cell r="I181" t="str">
            <v>N</v>
          </cell>
          <cell r="M181" t="str">
            <v>2611606 - Recife - PE</v>
          </cell>
          <cell r="N181">
            <v>2205</v>
          </cell>
        </row>
        <row r="182">
          <cell r="C182" t="str">
            <v>UPA BARRA DE JANGADA - C.G 005/2022</v>
          </cell>
          <cell r="E182" t="str">
            <v>4.6 - Serviços de Profissionais de Saúde</v>
          </cell>
          <cell r="F182">
            <v>6324204480</v>
          </cell>
          <cell r="G182" t="str">
            <v>SWELEN CRISTINA  MEDEIROS DE LIMA</v>
          </cell>
          <cell r="H182" t="str">
            <v>S</v>
          </cell>
          <cell r="I182" t="str">
            <v>N</v>
          </cell>
          <cell r="M182" t="str">
            <v>2611606 - Recife - PE</v>
          </cell>
          <cell r="N182">
            <v>1125</v>
          </cell>
        </row>
        <row r="183">
          <cell r="C183" t="str">
            <v>UPA BARRA DE JANGADA - C.G 005/2022</v>
          </cell>
          <cell r="E183" t="str">
            <v>4.6 - Serviços de Profissionais de Saúde</v>
          </cell>
          <cell r="F183">
            <v>9297017479</v>
          </cell>
          <cell r="G183" t="str">
            <v>CAROLINA VITORIA BARROS DE LIMA</v>
          </cell>
          <cell r="H183" t="str">
            <v>S</v>
          </cell>
          <cell r="I183" t="str">
            <v>N</v>
          </cell>
          <cell r="M183" t="str">
            <v>2611606 - Recife - PE</v>
          </cell>
          <cell r="N183">
            <v>2100</v>
          </cell>
        </row>
        <row r="184">
          <cell r="C184" t="str">
            <v>UPA BARRA DE JANGADA - C.G 005/2022</v>
          </cell>
          <cell r="E184" t="str">
            <v>4.6 - Serviços de Profissionais de Saúde</v>
          </cell>
          <cell r="F184">
            <v>40758877404</v>
          </cell>
          <cell r="G184" t="str">
            <v>JOSE MAURICIO LEITE</v>
          </cell>
          <cell r="H184" t="str">
            <v>S</v>
          </cell>
          <cell r="I184" t="str">
            <v>N</v>
          </cell>
          <cell r="M184" t="str">
            <v>2611606 - Recife - PE</v>
          </cell>
          <cell r="N184">
            <v>1050</v>
          </cell>
        </row>
        <row r="185">
          <cell r="C185" t="str">
            <v>UPA BARRA DE JANGADA - C.G 005/2022</v>
          </cell>
          <cell r="E185" t="str">
            <v>4.6 - Serviços de Profissionais de Saúde</v>
          </cell>
          <cell r="F185">
            <v>28602402848</v>
          </cell>
          <cell r="G185" t="str">
            <v>LUDERCIO MORAIS DE ANDRADE</v>
          </cell>
          <cell r="H185" t="str">
            <v>S</v>
          </cell>
          <cell r="I185" t="str">
            <v>N</v>
          </cell>
          <cell r="M185" t="str">
            <v>2611606 - Recife - PE</v>
          </cell>
          <cell r="N185">
            <v>1125</v>
          </cell>
        </row>
        <row r="186">
          <cell r="C186" t="str">
            <v>UPA BARRA DE JANGADA - C.G 005/2022</v>
          </cell>
          <cell r="E186" t="str">
            <v>4.99 - Outros Serviços de Terceiros Pessoa Física</v>
          </cell>
          <cell r="F186">
            <v>79379796404</v>
          </cell>
          <cell r="G186" t="str">
            <v>JERONCIO BATISTA SOARES</v>
          </cell>
          <cell r="H186" t="str">
            <v>S</v>
          </cell>
          <cell r="I186" t="str">
            <v>N</v>
          </cell>
          <cell r="M186" t="str">
            <v>2611606 - Recife - PE</v>
          </cell>
          <cell r="N186">
            <v>533.33000000000004</v>
          </cell>
        </row>
        <row r="187">
          <cell r="C187" t="str">
            <v>UPA BARRA DE JANGADA - C.G 005/2022</v>
          </cell>
          <cell r="E187" t="str">
            <v>3.14 - Alimentação Preparada</v>
          </cell>
          <cell r="F187">
            <v>1087587000180</v>
          </cell>
          <cell r="G187" t="str">
            <v>DEPOSITO PAULO BAHIA</v>
          </cell>
          <cell r="H187" t="str">
            <v>B</v>
          </cell>
          <cell r="I187" t="str">
            <v>S</v>
          </cell>
          <cell r="J187" t="str">
            <v>000000629</v>
          </cell>
          <cell r="K187">
            <v>44683</v>
          </cell>
          <cell r="L187" t="str">
            <v>26220501087587000180550010000006291000002781</v>
          </cell>
          <cell r="M187" t="str">
            <v>26 -  Pernambuco</v>
          </cell>
          <cell r="N187">
            <v>798</v>
          </cell>
        </row>
        <row r="188">
          <cell r="C188" t="str">
            <v>UPA BARRA DE JANGADA - C.G 005/2022</v>
          </cell>
          <cell r="E188" t="str">
            <v>3.14 - Alimentação Preparada</v>
          </cell>
          <cell r="F188">
            <v>1087587000180</v>
          </cell>
          <cell r="G188" t="str">
            <v>DEPOSITO PAULO BAHIA</v>
          </cell>
          <cell r="H188" t="str">
            <v>B</v>
          </cell>
          <cell r="I188" t="str">
            <v>S</v>
          </cell>
          <cell r="J188" t="str">
            <v>000000630</v>
          </cell>
          <cell r="K188">
            <v>44683</v>
          </cell>
          <cell r="L188" t="str">
            <v>26220501087587000180550010000006301000002790</v>
          </cell>
          <cell r="M188" t="str">
            <v>26 -  Pernambuco</v>
          </cell>
          <cell r="N188">
            <v>110</v>
          </cell>
        </row>
        <row r="189">
          <cell r="C189" t="str">
            <v>UPA BARRA DE JANGADA - C.G 005/2022</v>
          </cell>
          <cell r="E189" t="str">
            <v>3.1 - Combustíveis e Lubrificantes Automotivos</v>
          </cell>
          <cell r="F189">
            <v>7733200000283</v>
          </cell>
          <cell r="G189" t="str">
            <v>POSTO CAPRI COMERCIO DE PETROLEO LTDA</v>
          </cell>
          <cell r="H189" t="str">
            <v>B</v>
          </cell>
          <cell r="I189" t="str">
            <v>S</v>
          </cell>
          <cell r="J189" t="str">
            <v>1753</v>
          </cell>
          <cell r="K189">
            <v>44691</v>
          </cell>
          <cell r="L189" t="str">
            <v>26220507733200000283550120000017531000961121</v>
          </cell>
          <cell r="M189" t="str">
            <v>26 -  Pernambuco</v>
          </cell>
          <cell r="N189">
            <v>1005.49</v>
          </cell>
        </row>
        <row r="190">
          <cell r="C190" t="str">
            <v>UPA BARRA DE JANGADA - C.G 005/2022</v>
          </cell>
          <cell r="E190" t="str">
            <v xml:space="preserve">3.9 - Material para Manutenção de Bens Imóveis </v>
          </cell>
          <cell r="F190">
            <v>35183468000143</v>
          </cell>
          <cell r="G190" t="str">
            <v>LUIZ JORGE CAVALCANTI EIRELI</v>
          </cell>
          <cell r="H190" t="str">
            <v>B</v>
          </cell>
          <cell r="I190" t="str">
            <v>S</v>
          </cell>
          <cell r="J190" t="str">
            <v>000003091</v>
          </cell>
          <cell r="K190">
            <v>44698</v>
          </cell>
          <cell r="L190" t="str">
            <v>26220535183468000143550010000030911003373018</v>
          </cell>
          <cell r="M190" t="str">
            <v>26 -  Pernambuco</v>
          </cell>
          <cell r="N190">
            <v>750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BD7F-61D4-4B79-B54A-FC7EC904DC62}">
  <sheetPr>
    <tabColor rgb="FF92D050"/>
  </sheetPr>
  <dimension ref="A1:L1992"/>
  <sheetViews>
    <sheetView showGridLines="0" tabSelected="1" topLeftCell="A100" zoomScale="90" zoomScaleNormal="90" workbookViewId="0">
      <selection activeCell="D175" sqref="D17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TRANSPORTE DE PASSAGEIRO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17777.82</v>
      </c>
    </row>
    <row r="3" spans="1:12" s="8" customFormat="1" ht="19.5" customHeight="1" x14ac:dyDescent="0.2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28637117000108</v>
      </c>
      <c r="E3" s="5" t="str">
        <f>'[1]TCE - ANEXO IV - Preencher'!G12</f>
        <v>INOWA SOLUCOES EM FORN DE ALIMEN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000001103</v>
      </c>
      <c r="I3" s="6">
        <f>IF('[1]TCE - ANEXO IV - Preencher'!K12="","",'[1]TCE - ANEXO IV - Preencher'!K12)</f>
        <v>44712</v>
      </c>
      <c r="J3" s="5" t="str">
        <f>'[1]TCE - ANEXO IV - Preencher'!L12</f>
        <v>26220528637117000108550010000011031000174291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34372.75</v>
      </c>
    </row>
    <row r="4" spans="1:12" s="8" customFormat="1" ht="19.5" customHeight="1" x14ac:dyDescent="0.2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15610582000103</v>
      </c>
      <c r="E4" s="5" t="str">
        <f>'[1]TCE - ANEXO IV - Preencher'!G13</f>
        <v>M DE F M FRAGOSO ETIQUETAS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000575</v>
      </c>
      <c r="I4" s="6">
        <f>IF('[1]TCE - ANEXO IV - Preencher'!K13="","",'[1]TCE - ANEXO IV - Preencher'!K13)</f>
        <v>44687</v>
      </c>
      <c r="J4" s="5" t="str">
        <f>'[1]TCE - ANEXO IV - Preencher'!L13</f>
        <v>26220515610582000103550010000005751153528246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690</v>
      </c>
    </row>
    <row r="5" spans="1:12" s="8" customFormat="1" ht="19.5" customHeight="1" x14ac:dyDescent="0.2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21381761000100</v>
      </c>
      <c r="E5" s="5" t="str">
        <f>'[1]TCE - ANEXO IV - Preencher'!G14</f>
        <v>SIX DISTRIBUIDOR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000048351</v>
      </c>
      <c r="I5" s="6">
        <f>IF('[1]TCE - ANEXO IV - Preencher'!K14="","",'[1]TCE - ANEXO IV - Preencher'!K14)</f>
        <v>44680</v>
      </c>
      <c r="J5" s="5" t="str">
        <f>'[1]TCE - ANEXO IV - Preencher'!L14</f>
        <v>26220421381761000100550010000483511408542342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336.5</v>
      </c>
    </row>
    <row r="6" spans="1:12" s="8" customFormat="1" ht="19.5" customHeight="1" x14ac:dyDescent="0.2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00550005</v>
      </c>
      <c r="I6" s="6">
        <f>IF('[1]TCE - ANEXO IV - Preencher'!K15="","",'[1]TCE - ANEXO IV - Preencher'!K15)</f>
        <v>44680</v>
      </c>
      <c r="J6" s="5" t="str">
        <f>'[1]TCE - ANEXO IV - Preencher'!L15</f>
        <v>26220410779833000156550010005500051005520276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566.4</v>
      </c>
    </row>
    <row r="7" spans="1:12" s="8" customFormat="1" ht="19.5" customHeight="1" x14ac:dyDescent="0.2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27970162000109</v>
      </c>
      <c r="E7" s="5" t="str">
        <f>'[1]TCE - ANEXO IV - Preencher'!G16</f>
        <v>SAUDE BRASIL COMERCIO E IMPORTACAO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000001851</v>
      </c>
      <c r="I7" s="6">
        <f>IF('[1]TCE - ANEXO IV - Preencher'!K16="","",'[1]TCE - ANEXO IV - Preencher'!K16)</f>
        <v>44684</v>
      </c>
      <c r="J7" s="5" t="str">
        <f>'[1]TCE - ANEXO IV - Preencher'!L16</f>
        <v>26220527970162000109550010000018511000917144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2069.1999999999998</v>
      </c>
    </row>
    <row r="8" spans="1:12" s="8" customFormat="1" ht="19.5" customHeight="1" x14ac:dyDescent="0.2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0026468</v>
      </c>
      <c r="I8" s="6">
        <f>IF('[1]TCE - ANEXO IV - Preencher'!K17="","",'[1]TCE - ANEXO IV - Preencher'!K17)</f>
        <v>44685</v>
      </c>
      <c r="J8" s="5" t="str">
        <f>'[1]TCE - ANEXO IV - Preencher'!L17</f>
        <v>26220567729178000653550010000264681299376453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32.22</v>
      </c>
    </row>
    <row r="9" spans="1:12" s="8" customFormat="1" ht="19.5" customHeight="1" x14ac:dyDescent="0.2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>PADRAO DIST DE PRODUTOS E EQUIP HOSP PADRE CALLOU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000287500</v>
      </c>
      <c r="I9" s="6">
        <f>IF('[1]TCE - ANEXO IV - Preencher'!K18="","",'[1]TCE - ANEXO IV - Preencher'!K18)</f>
        <v>44684</v>
      </c>
      <c r="J9" s="5" t="str">
        <f>'[1]TCE - ANEXO IV - Preencher'!L18</f>
        <v>26220509441460000120550010002875001859313127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182</v>
      </c>
    </row>
    <row r="10" spans="1:12" s="8" customFormat="1" ht="19.5" customHeight="1" x14ac:dyDescent="0.2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25447067000108</v>
      </c>
      <c r="E10" s="5" t="str">
        <f>'[1]TCE - ANEXO IV - Preencher'!G19</f>
        <v>REFIT HOSPITALAR EIRELI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000002031</v>
      </c>
      <c r="I10" s="6">
        <f>IF('[1]TCE - ANEXO IV - Preencher'!K19="","",'[1]TCE - ANEXO IV - Preencher'!K19)</f>
        <v>44685</v>
      </c>
      <c r="J10" s="5" t="str">
        <f>'[1]TCE - ANEXO IV - Preencher'!L19</f>
        <v>26220525447067000108550010000020311029407557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452.25</v>
      </c>
    </row>
    <row r="11" spans="1:12" s="8" customFormat="1" ht="19.5" customHeight="1" x14ac:dyDescent="0.2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236193000184</v>
      </c>
      <c r="E11" s="5" t="str">
        <f>'[1]TCE - ANEXO IV - Preencher'!G20</f>
        <v>CIRURGICA RECIFE COMERCIO E REPRESENTAÇOES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000070973</v>
      </c>
      <c r="I11" s="6">
        <f>IF('[1]TCE - ANEXO IV - Preencher'!K20="","",'[1]TCE - ANEXO IV - Preencher'!K20)</f>
        <v>44685</v>
      </c>
      <c r="J11" s="5" t="str">
        <f>'[1]TCE - ANEXO IV - Preencher'!L20</f>
        <v>26220500236193000184550010000709731000709746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6532.03</v>
      </c>
    </row>
    <row r="12" spans="1:12" s="8" customFormat="1" ht="19.5" customHeight="1" x14ac:dyDescent="0.2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12420164001048</v>
      </c>
      <c r="E12" s="5" t="str">
        <f>'[1]TCE - ANEXO IV - Preencher'!G21</f>
        <v>CM HOSPITALAR S.A. RECIFE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000124799</v>
      </c>
      <c r="I12" s="6">
        <f>IF('[1]TCE - ANEXO IV - Preencher'!K21="","",'[1]TCE - ANEXO IV - Preencher'!K21)</f>
        <v>44685</v>
      </c>
      <c r="J12" s="5" t="str">
        <f>'[1]TCE - ANEXO IV - Preencher'!L21</f>
        <v>26220512420164001048550010001247991645368549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5927.09</v>
      </c>
    </row>
    <row r="13" spans="1:12" s="8" customFormat="1" ht="19.5" customHeight="1" x14ac:dyDescent="0.2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000131333</v>
      </c>
      <c r="I13" s="6">
        <f>IF('[1]TCE - ANEXO IV - Preencher'!K22="","",'[1]TCE - ANEXO IV - Preencher'!K22)</f>
        <v>44686</v>
      </c>
      <c r="J13" s="5" t="str">
        <f>'[1]TCE - ANEXO IV - Preencher'!L22</f>
        <v>26220508674752000140550010001313331653742610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15021.51</v>
      </c>
    </row>
    <row r="14" spans="1:12" s="8" customFormat="1" ht="19.5" customHeight="1" x14ac:dyDescent="0.2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ULTRAMEGA DISTRIBUIDORA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00154074</v>
      </c>
      <c r="I14" s="6">
        <f>IF('[1]TCE - ANEXO IV - Preencher'!K23="","",'[1]TCE - ANEXO IV - Preencher'!K23)</f>
        <v>44684</v>
      </c>
      <c r="J14" s="5" t="str">
        <f>'[1]TCE - ANEXO IV - Preencher'!L23</f>
        <v>26220521596736000144550010001540741001591864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4565.93</v>
      </c>
    </row>
    <row r="15" spans="1:12" s="8" customFormat="1" ht="19.5" customHeight="1" x14ac:dyDescent="0.2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30848237000198</v>
      </c>
      <c r="E15" s="5" t="str">
        <f>'[1]TCE - ANEXO IV - Preencher'!G24</f>
        <v>PH COMERCIO DE PRODUTOS MEDICOS HOSPITAL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000009887</v>
      </c>
      <c r="I15" s="6">
        <f>IF('[1]TCE - ANEXO IV - Preencher'!K24="","",'[1]TCE - ANEXO IV - Preencher'!K24)</f>
        <v>44687</v>
      </c>
      <c r="J15" s="5" t="str">
        <f>'[1]TCE - ANEXO IV - Preencher'!L24</f>
        <v>26220530848237000198550010000098871484133348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993.29</v>
      </c>
    </row>
    <row r="16" spans="1:12" s="8" customFormat="1" ht="19.5" customHeight="1" x14ac:dyDescent="0.2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10739225002242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000550293</v>
      </c>
      <c r="I16" s="6">
        <f>IF('[1]TCE - ANEXO IV - Preencher'!K25="","",'[1]TCE - ANEXO IV - Preencher'!K25)</f>
        <v>44685</v>
      </c>
      <c r="J16" s="5" t="str">
        <f>'[1]TCE - ANEXO IV - Preencher'!L25</f>
        <v>26220510779833000156550010005502931005523159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340</v>
      </c>
    </row>
    <row r="17" spans="1:12" s="8" customFormat="1" ht="19.5" customHeight="1" x14ac:dyDescent="0.2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30848237000198</v>
      </c>
      <c r="E17" s="5" t="str">
        <f>'[1]TCE - ANEXO IV - Preencher'!G26</f>
        <v>PH COMERCIO DE PRODUTOS MEDICOS HOSPITAL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000009913</v>
      </c>
      <c r="I17" s="6">
        <f>IF('[1]TCE - ANEXO IV - Preencher'!K26="","",'[1]TCE - ANEXO IV - Preencher'!K26)</f>
        <v>44691</v>
      </c>
      <c r="J17" s="5" t="str">
        <f>'[1]TCE - ANEXO IV - Preencher'!L26</f>
        <v>26220530848237000198550010000099131049340302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803.75</v>
      </c>
    </row>
    <row r="18" spans="1:12" s="8" customFormat="1" ht="19.5" customHeight="1" x14ac:dyDescent="0.2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12040718000190</v>
      </c>
      <c r="E18" s="5" t="str">
        <f>'[1]TCE - ANEXO IV - Preencher'!G27</f>
        <v>GRADUAL COMERCIO E SERVICOS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12421</v>
      </c>
      <c r="I18" s="6">
        <f>IF('[1]TCE - ANEXO IV - Preencher'!K27="","",'[1]TCE - ANEXO IV - Preencher'!K27)</f>
        <v>44691</v>
      </c>
      <c r="J18" s="5" t="str">
        <f>'[1]TCE - ANEXO IV - Preencher'!L27</f>
        <v>25220512040718000190550010000124211926412114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3068.8</v>
      </c>
    </row>
    <row r="19" spans="1:12" s="8" customFormat="1" ht="19.5" customHeight="1" x14ac:dyDescent="0.2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000013824</v>
      </c>
      <c r="I19" s="6">
        <f>IF('[1]TCE - ANEXO IV - Preencher'!K28="","",'[1]TCE - ANEXO IV - Preencher'!K28)</f>
        <v>44692</v>
      </c>
      <c r="J19" s="5" t="str">
        <f>'[1]TCE - ANEXO IV - Preencher'!L28</f>
        <v>26220508674752000301550010000138241961088580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3469.97</v>
      </c>
    </row>
    <row r="20" spans="1:12" s="8" customFormat="1" ht="19.5" customHeight="1" x14ac:dyDescent="0.2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 COMERCIO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000017713</v>
      </c>
      <c r="I20" s="6">
        <f>IF('[1]TCE - ANEXO IV - Preencher'!K29="","",'[1]TCE - ANEXO IV - Preencher'!K29)</f>
        <v>44685</v>
      </c>
      <c r="J20" s="5" t="str">
        <f>'[1]TCE - ANEXO IV - Preencher'!L29</f>
        <v>26220505932624000160550010000177131830050429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4761</v>
      </c>
    </row>
    <row r="21" spans="1:12" s="8" customFormat="1" ht="19.5" customHeight="1" x14ac:dyDescent="0.2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000550855</v>
      </c>
      <c r="I21" s="6">
        <f>IF('[1]TCE - ANEXO IV - Preencher'!K30="","",'[1]TCE - ANEXO IV - Preencher'!K30)</f>
        <v>44692</v>
      </c>
      <c r="J21" s="5" t="str">
        <f>'[1]TCE - ANEXO IV - Preencher'!L30</f>
        <v>26220510779833000156550010005508551005528772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3000</v>
      </c>
    </row>
    <row r="22" spans="1:12" s="8" customFormat="1" ht="19.5" customHeight="1" x14ac:dyDescent="0.2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15227236000132</v>
      </c>
      <c r="E22" s="5" t="str">
        <f>'[1]TCE - ANEXO IV - Preencher'!G31</f>
        <v>ATOS MEDICA COM E REPRE DE PRODUTOS MEDICOS HOSP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000017319</v>
      </c>
      <c r="I22" s="6">
        <f>IF('[1]TCE - ANEXO IV - Preencher'!K31="","",'[1]TCE - ANEXO IV - Preencher'!K31)</f>
        <v>44705</v>
      </c>
      <c r="J22" s="5" t="str">
        <f>'[1]TCE - ANEXO IV - Preencher'!L31</f>
        <v>26220515227236000132550010000173191133813258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551.76</v>
      </c>
    </row>
    <row r="23" spans="1:12" s="8" customFormat="1" ht="19.5" customHeight="1" x14ac:dyDescent="0.2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000552078</v>
      </c>
      <c r="I23" s="6">
        <f>IF('[1]TCE - ANEXO IV - Preencher'!K32="","",'[1]TCE - ANEXO IV - Preencher'!K32)</f>
        <v>44708</v>
      </c>
      <c r="J23" s="5" t="str">
        <f>'[1]TCE - ANEXO IV - Preencher'!L32</f>
        <v>26220510779833000156550010005520781005541000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400</v>
      </c>
    </row>
    <row r="24" spans="1:12" s="8" customFormat="1" ht="19.5" customHeight="1" x14ac:dyDescent="0.2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3.12 - Material Hospitalar</v>
      </c>
      <c r="D24" s="3">
        <f>'[1]TCE - ANEXO IV - Preencher'!F33</f>
        <v>21596736000144</v>
      </c>
      <c r="E24" s="5" t="str">
        <f>'[1]TCE - ANEXO IV - Preencher'!G33</f>
        <v>ULTRAMEGA DISTRIBUIDORA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00154074</v>
      </c>
      <c r="I24" s="6">
        <f>IF('[1]TCE - ANEXO IV - Preencher'!K33="","",'[1]TCE - ANEXO IV - Preencher'!K33)</f>
        <v>44684</v>
      </c>
      <c r="J24" s="5" t="str">
        <f>'[1]TCE - ANEXO IV - Preencher'!L33</f>
        <v>26220521596736000144550010001540741001591864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600.96</v>
      </c>
    </row>
    <row r="25" spans="1:12" s="8" customFormat="1" ht="19.5" customHeight="1" x14ac:dyDescent="0.2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000017713</v>
      </c>
      <c r="I25" s="6">
        <f>IF('[1]TCE - ANEXO IV - Preencher'!K34="","",'[1]TCE - ANEXO IV - Preencher'!K34)</f>
        <v>44685</v>
      </c>
      <c r="J25" s="5" t="str">
        <f>'[1]TCE - ANEXO IV - Preencher'!L34</f>
        <v>26220505932624000160550010000177131830050429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122.4</v>
      </c>
    </row>
    <row r="26" spans="1:12" s="8" customFormat="1" ht="19.5" customHeight="1" x14ac:dyDescent="0.2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21381761000100</v>
      </c>
      <c r="E26" s="5" t="str">
        <f>'[1]TCE - ANEXO IV - Preencher'!G35</f>
        <v>SIX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000048351</v>
      </c>
      <c r="I26" s="6">
        <f>IF('[1]TCE - ANEXO IV - Preencher'!K35="","",'[1]TCE - ANEXO IV - Preencher'!K35)</f>
        <v>44680</v>
      </c>
      <c r="J26" s="5" t="str">
        <f>'[1]TCE - ANEXO IV - Preencher'!L35</f>
        <v>26220421381761000100550010000483511408542342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1640</v>
      </c>
    </row>
    <row r="27" spans="1:12" s="8" customFormat="1" ht="19.5" customHeight="1" x14ac:dyDescent="0.2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9007162000126</v>
      </c>
      <c r="E27" s="5" t="str">
        <f>'[1]TCE - ANEXO IV - Preencher'!G36</f>
        <v>MAUES LOBATO COM E REP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000085521</v>
      </c>
      <c r="I27" s="6">
        <f>IF('[1]TCE - ANEXO IV - Preencher'!K36="","",'[1]TCE - ANEXO IV - Preencher'!K36)</f>
        <v>44680</v>
      </c>
      <c r="J27" s="5" t="str">
        <f>'[1]TCE - ANEXO IV - Preencher'!L36</f>
        <v>26220409007162000126550010000855211783281440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6537.6</v>
      </c>
    </row>
    <row r="28" spans="1:12" s="8" customFormat="1" ht="19.5" customHeight="1" x14ac:dyDescent="0.2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11449180000100</v>
      </c>
      <c r="E28" s="5" t="str">
        <f>'[1]TCE - ANEXO IV - Preencher'!G37</f>
        <v>DPROSMED DISTRIBUIDORA DE PRODUTOS MEDICOS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00050529</v>
      </c>
      <c r="I28" s="6">
        <f>IF('[1]TCE - ANEXO IV - Preencher'!K37="","",'[1]TCE - ANEXO IV - Preencher'!K37)</f>
        <v>44680</v>
      </c>
      <c r="J28" s="5" t="str">
        <f>'[1]TCE - ANEXO IV - Preencher'!L37</f>
        <v>26220411449180000100550010000505291000062065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4900</v>
      </c>
    </row>
    <row r="29" spans="1:12" s="8" customFormat="1" ht="19.5" customHeight="1" x14ac:dyDescent="0.2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21939878000167</v>
      </c>
      <c r="E29" s="5" t="str">
        <f>'[1]TCE - ANEXO IV - Preencher'!G38</f>
        <v>BEM ESTAR PRODUTOS FARMACEUTICOS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000003756</v>
      </c>
      <c r="I29" s="6">
        <f>IF('[1]TCE - ANEXO IV - Preencher'!K38="","",'[1]TCE - ANEXO IV - Preencher'!K38)</f>
        <v>44685</v>
      </c>
      <c r="J29" s="5" t="str">
        <f>'[1]TCE - ANEXO IV - Preencher'!L38</f>
        <v>26220521939878000167550010000037561100065730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1633.65</v>
      </c>
    </row>
    <row r="30" spans="1:12" s="8" customFormat="1" ht="19.5" customHeight="1" x14ac:dyDescent="0.2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67729178000653</v>
      </c>
      <c r="E30" s="5" t="str">
        <f>'[1]TCE - ANEXO IV - Preencher'!G39</f>
        <v>COMERCIAL CIRURGICA RIOCLARENSE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0026468</v>
      </c>
      <c r="I30" s="6">
        <f>IF('[1]TCE - ANEXO IV - Preencher'!K39="","",'[1]TCE - ANEXO IV - Preencher'!K39)</f>
        <v>44685</v>
      </c>
      <c r="J30" s="5" t="str">
        <f>'[1]TCE - ANEXO IV - Preencher'!L39</f>
        <v>26220567729178000653550010000264681299376453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21088.86</v>
      </c>
    </row>
    <row r="31" spans="1:12" s="8" customFormat="1" ht="19.5" customHeight="1" x14ac:dyDescent="0.2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9007162000126</v>
      </c>
      <c r="E31" s="5" t="str">
        <f>'[1]TCE - ANEXO IV - Preencher'!G40</f>
        <v>MAUES LOBATO COM E REP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000085577</v>
      </c>
      <c r="I31" s="6">
        <f>IF('[1]TCE - ANEXO IV - Preencher'!K40="","",'[1]TCE - ANEXO IV - Preencher'!K40)</f>
        <v>44685</v>
      </c>
      <c r="J31" s="5" t="str">
        <f>'[1]TCE - ANEXO IV - Preencher'!L40</f>
        <v>26220509007162000126550010000855771322577200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2283.6</v>
      </c>
    </row>
    <row r="32" spans="1:12" s="8" customFormat="1" ht="19.5" customHeight="1" x14ac:dyDescent="0.2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8719794000150</v>
      </c>
      <c r="E32" s="5" t="str">
        <f>'[1]TCE - ANEXO IV - Preencher'!G41</f>
        <v>CENTRAL DISTRIBUIDORA DE ALIMENTOS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000100025</v>
      </c>
      <c r="I32" s="6">
        <f>IF('[1]TCE - ANEXO IV - Preencher'!K41="","",'[1]TCE - ANEXO IV - Preencher'!K41)</f>
        <v>44685</v>
      </c>
      <c r="J32" s="5" t="str">
        <f>'[1]TCE - ANEXO IV - Preencher'!L41</f>
        <v>26220508719794000150550010001000251968073729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8979.1</v>
      </c>
    </row>
    <row r="33" spans="1:12" s="8" customFormat="1" ht="19.5" customHeight="1" x14ac:dyDescent="0.2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9441460000120</v>
      </c>
      <c r="E33" s="5" t="str">
        <f>'[1]TCE - ANEXO IV - Preencher'!G42</f>
        <v>PADRAO DIST DE PRODUTOS E EQUIP HOSP PADRE CALLOU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000287500</v>
      </c>
      <c r="I33" s="6">
        <f>IF('[1]TCE - ANEXO IV - Preencher'!K42="","",'[1]TCE - ANEXO IV - Preencher'!K42)</f>
        <v>44684</v>
      </c>
      <c r="J33" s="5" t="str">
        <f>'[1]TCE - ANEXO IV - Preencher'!L42</f>
        <v>26220509441460000120550010002875001859313127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266.2</v>
      </c>
    </row>
    <row r="34" spans="1:12" s="8" customFormat="1" ht="19.5" customHeight="1" x14ac:dyDescent="0.2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>
        <f>'[1]TCE - ANEXO IV - Preencher'!F43</f>
        <v>8719794000150</v>
      </c>
      <c r="E34" s="5" t="str">
        <f>'[1]TCE - ANEXO IV - Preencher'!G43</f>
        <v>CENTRAL DISTRIBUIDORA DE ALIMENTOS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000100040</v>
      </c>
      <c r="I34" s="6">
        <f>IF('[1]TCE - ANEXO IV - Preencher'!K43="","",'[1]TCE - ANEXO IV - Preencher'!K43)</f>
        <v>44685</v>
      </c>
      <c r="J34" s="5" t="str">
        <f>'[1]TCE - ANEXO IV - Preencher'!L43</f>
        <v>26220508719794000150550010001000401491516183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404.4</v>
      </c>
    </row>
    <row r="35" spans="1:12" s="8" customFormat="1" ht="19.5" customHeight="1" x14ac:dyDescent="0.2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>
        <f>'[1]TCE - ANEXO IV - Preencher'!F44</f>
        <v>12420164001048</v>
      </c>
      <c r="E35" s="5" t="str">
        <f>'[1]TCE - ANEXO IV - Preencher'!G44</f>
        <v>CM HOSPITALAR S.A. RECIFE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000124799</v>
      </c>
      <c r="I35" s="6">
        <f>IF('[1]TCE - ANEXO IV - Preencher'!K44="","",'[1]TCE - ANEXO IV - Preencher'!K44)</f>
        <v>44685</v>
      </c>
      <c r="J35" s="5" t="str">
        <f>'[1]TCE - ANEXO IV - Preencher'!L44</f>
        <v>26220512420164001048550010001247991645368549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1529</v>
      </c>
    </row>
    <row r="36" spans="1:12" s="8" customFormat="1" ht="19.5" customHeight="1" x14ac:dyDescent="0.2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000131333</v>
      </c>
      <c r="I36" s="6">
        <f>IF('[1]TCE - ANEXO IV - Preencher'!K45="","",'[1]TCE - ANEXO IV - Preencher'!K45)</f>
        <v>44686</v>
      </c>
      <c r="J36" s="5" t="str">
        <f>'[1]TCE - ANEXO IV - Preencher'!L45</f>
        <v>26220508674752000140550010001313331653742610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12084.36</v>
      </c>
    </row>
    <row r="37" spans="1:12" s="8" customFormat="1" ht="19.5" customHeight="1" x14ac:dyDescent="0.2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>
        <f>'[1]TCE - ANEXO IV - Preencher'!F46</f>
        <v>21596736000144</v>
      </c>
      <c r="E37" s="5" t="str">
        <f>'[1]TCE - ANEXO IV - Preencher'!G46</f>
        <v>ULTRAMEGA DISTRIBUIDORA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00154074</v>
      </c>
      <c r="I37" s="6">
        <f>IF('[1]TCE - ANEXO IV - Preencher'!K46="","",'[1]TCE - ANEXO IV - Preencher'!K46)</f>
        <v>44684</v>
      </c>
      <c r="J37" s="5" t="str">
        <f>'[1]TCE - ANEXO IV - Preencher'!L46</f>
        <v>26220521596736000144550010001540741001591864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1252.6600000000001</v>
      </c>
    </row>
    <row r="38" spans="1:12" s="8" customFormat="1" ht="19.5" customHeight="1" x14ac:dyDescent="0.2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3.4 - Material Farmacológico</v>
      </c>
      <c r="D38" s="3">
        <f>'[1]TCE - ANEXO IV - Preencher'!F47</f>
        <v>9053134000145</v>
      </c>
      <c r="E38" s="5" t="str">
        <f>'[1]TCE - ANEXO IV - Preencher'!G47</f>
        <v>ELFA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000354515</v>
      </c>
      <c r="I38" s="6">
        <f>IF('[1]TCE - ANEXO IV - Preencher'!K47="","",'[1]TCE - ANEXO IV - Preencher'!K47)</f>
        <v>44685</v>
      </c>
      <c r="J38" s="5" t="str">
        <f>'[1]TCE - ANEXO IV - Preencher'!L47</f>
        <v>53220509053134000145550050003545151776796382</v>
      </c>
      <c r="K38" s="5" t="str">
        <f>IF(F38="B",LEFT('[1]TCE - ANEXO IV - Preencher'!M47,2),IF(F38="S",LEFT('[1]TCE - ANEXO IV - Preencher'!M47,7),IF('[1]TCE - ANEXO IV - Preencher'!H47="","")))</f>
        <v>53</v>
      </c>
      <c r="L38" s="7">
        <f>'[1]TCE - ANEXO IV - Preencher'!N47</f>
        <v>459</v>
      </c>
    </row>
    <row r="39" spans="1:12" s="8" customFormat="1" ht="19.5" customHeight="1" x14ac:dyDescent="0.2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3.4 - Material Farmacológico</v>
      </c>
      <c r="D39" s="3">
        <f>'[1]TCE - ANEXO IV - Preencher'!F48</f>
        <v>9053134000226</v>
      </c>
      <c r="E39" s="5" t="str">
        <f>'[1]TCE - ANEXO IV - Preencher'!G48</f>
        <v>ELFA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000432641</v>
      </c>
      <c r="I39" s="6">
        <f>IF('[1]TCE - ANEXO IV - Preencher'!K48="","",'[1]TCE - ANEXO IV - Preencher'!K48)</f>
        <v>44685</v>
      </c>
      <c r="J39" s="5" t="str">
        <f>'[1]TCE - ANEXO IV - Preencher'!L48</f>
        <v>252205090531340002265500500043264118908181799</v>
      </c>
      <c r="K39" s="5" t="str">
        <f>IF(F39="B",LEFT('[1]TCE - ANEXO IV - Preencher'!M48,2),IF(F39="S",LEFT('[1]TCE - ANEXO IV - Preencher'!M48,7),IF('[1]TCE - ANEXO IV - Preencher'!H48="","")))</f>
        <v>25</v>
      </c>
      <c r="L39" s="7">
        <f>'[1]TCE - ANEXO IV - Preencher'!N48</f>
        <v>1224</v>
      </c>
    </row>
    <row r="40" spans="1:12" s="8" customFormat="1" ht="19.5" customHeight="1" x14ac:dyDescent="0.2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3.4 - Material Farmacológico</v>
      </c>
      <c r="D40" s="3">
        <f>'[1]TCE - ANEXO IV - Preencher'!F49</f>
        <v>26769853000186</v>
      </c>
      <c r="E40" s="5" t="str">
        <f>'[1]TCE - ANEXO IV - Preencher'!G49</f>
        <v>J.V. LEAO DA SILVA FABRICA DE REMEDIO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000000760</v>
      </c>
      <c r="I40" s="6">
        <f>IF('[1]TCE - ANEXO IV - Preencher'!K49="","",'[1]TCE - ANEXO IV - Preencher'!K49)</f>
        <v>44687</v>
      </c>
      <c r="J40" s="5" t="str">
        <f>'[1]TCE - ANEXO IV - Preencher'!L49</f>
        <v>26220526769853000186550010000007601100007604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356</v>
      </c>
    </row>
    <row r="41" spans="1:12" s="8" customFormat="1" ht="19.5" customHeight="1" x14ac:dyDescent="0.2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3.4 - Material Farmacológico</v>
      </c>
      <c r="D41" s="3">
        <f>'[1]TCE - ANEXO IV - Preencher'!F50</f>
        <v>35753111000153</v>
      </c>
      <c r="E41" s="5" t="str">
        <f>'[1]TCE - ANEXO IV - Preencher'!G50</f>
        <v>NORD PRODUTOS EM SAUDE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6775</v>
      </c>
      <c r="I41" s="6">
        <f>IF('[1]TCE - ANEXO IV - Preencher'!K50="","",'[1]TCE - ANEXO IV - Preencher'!K50)</f>
        <v>44685</v>
      </c>
      <c r="J41" s="5" t="str">
        <f>'[1]TCE - ANEXO IV - Preencher'!L50</f>
        <v>26220535753111000153550010000067751000070721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8022</v>
      </c>
    </row>
    <row r="42" spans="1:12" s="8" customFormat="1" ht="19.5" customHeight="1" x14ac:dyDescent="0.2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3.4 - Material Farmacológico</v>
      </c>
      <c r="D42" s="3">
        <f>'[1]TCE - ANEXO IV - Preencher'!F51</f>
        <v>10779833000156</v>
      </c>
      <c r="E42" s="5" t="str">
        <f>'[1]TCE - ANEXO IV - Preencher'!G51</f>
        <v>MEDICAL MERCANTIL DE APARELHAGEM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000550293</v>
      </c>
      <c r="I42" s="6">
        <f>IF('[1]TCE - ANEXO IV - Preencher'!K51="","",'[1]TCE - ANEXO IV - Preencher'!K51)</f>
        <v>44685</v>
      </c>
      <c r="J42" s="5" t="str">
        <f>'[1]TCE - ANEXO IV - Preencher'!L51</f>
        <v>26220510779833000156550010005502931005523159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856.8</v>
      </c>
    </row>
    <row r="43" spans="1:12" s="8" customFormat="1" ht="19.5" customHeight="1" x14ac:dyDescent="0.2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3.4 - Material Farmacológico</v>
      </c>
      <c r="D43" s="3">
        <f>'[1]TCE - ANEXO IV - Preencher'!F52</f>
        <v>7812105000194</v>
      </c>
      <c r="E43" s="5" t="str">
        <f>'[1]TCE - ANEXO IV - Preencher'!G52</f>
        <v>ELFA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000097205</v>
      </c>
      <c r="I43" s="6">
        <f>IF('[1]TCE - ANEXO IV - Preencher'!K52="","",'[1]TCE - ANEXO IV - Preencher'!K52)</f>
        <v>44685</v>
      </c>
      <c r="J43" s="5" t="str">
        <f>'[1]TCE - ANEXO IV - Preencher'!L52</f>
        <v>23220507812105000194550010000972051404270214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2395</v>
      </c>
    </row>
    <row r="44" spans="1:12" s="8" customFormat="1" ht="19.5" customHeight="1" x14ac:dyDescent="0.2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3.4 - Material Farmacológico</v>
      </c>
      <c r="D44" s="3">
        <f>'[1]TCE - ANEXO IV - Preencher'!F53</f>
        <v>7484373000124</v>
      </c>
      <c r="E44" s="5" t="str">
        <f>'[1]TCE - ANEXO IV - Preencher'!G53</f>
        <v>UNI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000146109</v>
      </c>
      <c r="I44" s="6">
        <f>IF('[1]TCE - ANEXO IV - Preencher'!K53="","",'[1]TCE - ANEXO IV - Preencher'!K53)</f>
        <v>44691</v>
      </c>
      <c r="J44" s="5" t="str">
        <f>'[1]TCE - ANEXO IV - Preencher'!L53</f>
        <v>26220507484373000124550010001461091541939570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2979.66</v>
      </c>
    </row>
    <row r="45" spans="1:12" s="8" customFormat="1" ht="19.5" customHeight="1" x14ac:dyDescent="0.2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3.4 - Material Farmacológico</v>
      </c>
      <c r="D45" s="3">
        <f>'[1]TCE - ANEXO IV - Preencher'!F54</f>
        <v>23680034000170</v>
      </c>
      <c r="E45" s="5" t="str">
        <f>'[1]TCE - ANEXO IV - Preencher'!G54</f>
        <v>D ARAUJO COMERCIO ATACADISTA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000007007</v>
      </c>
      <c r="I45" s="6">
        <f>IF('[1]TCE - ANEXO IV - Preencher'!K54="","",'[1]TCE - ANEXO IV - Preencher'!K54)</f>
        <v>44697</v>
      </c>
      <c r="J45" s="5" t="str">
        <f>'[1]TCE - ANEXO IV - Preencher'!L54</f>
        <v>26220523680034000170550010000070071575837929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2586</v>
      </c>
    </row>
    <row r="46" spans="1:12" s="8" customFormat="1" ht="19.5" customHeight="1" x14ac:dyDescent="0.2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0027281</v>
      </c>
      <c r="I46" s="6">
        <f>IF('[1]TCE - ANEXO IV - Preencher'!K55="","",'[1]TCE - ANEXO IV - Preencher'!K55)</f>
        <v>44700</v>
      </c>
      <c r="J46" s="5" t="str">
        <f>'[1]TCE - ANEXO IV - Preencher'!L55</f>
        <v>26220567729178000653550010000272811489514631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2358</v>
      </c>
    </row>
    <row r="47" spans="1:12" s="8" customFormat="1" ht="19.5" customHeight="1" x14ac:dyDescent="0.2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3.4 - Material Farmacológico</v>
      </c>
      <c r="D47" s="3">
        <f>'[1]TCE - ANEXO IV - Preencher'!F56</f>
        <v>21381761000100</v>
      </c>
      <c r="E47" s="5" t="str">
        <f>'[1]TCE - ANEXO IV - Preencher'!G56</f>
        <v>SIX DISTRIBUIDORA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000048795</v>
      </c>
      <c r="I47" s="6">
        <f>IF('[1]TCE - ANEXO IV - Preencher'!K56="","",'[1]TCE - ANEXO IV - Preencher'!K56)</f>
        <v>44700</v>
      </c>
      <c r="J47" s="5" t="str">
        <f>'[1]TCE - ANEXO IV - Preencher'!L56</f>
        <v>26220521381761000100550010000487951352354600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771.5</v>
      </c>
    </row>
    <row r="48" spans="1:12" s="8" customFormat="1" ht="19.5" customHeight="1" x14ac:dyDescent="0.2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3.4 - Material Farmacológico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000132749</v>
      </c>
      <c r="I48" s="6">
        <f>IF('[1]TCE - ANEXO IV - Preencher'!K57="","",'[1]TCE - ANEXO IV - Preencher'!K57)</f>
        <v>44701</v>
      </c>
      <c r="J48" s="5" t="str">
        <f>'[1]TCE - ANEXO IV - Preencher'!L57</f>
        <v>26220508674752000140550010001327491783115700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475.17</v>
      </c>
    </row>
    <row r="49" spans="1:12" s="8" customFormat="1" ht="19.5" customHeight="1" x14ac:dyDescent="0.2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3.4 - Material Farmacológico</v>
      </c>
      <c r="D49" s="3">
        <f>'[1]TCE - ANEXO IV - Preencher'!F58</f>
        <v>8674752000140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000133522</v>
      </c>
      <c r="I49" s="6">
        <f>IF('[1]TCE - ANEXO IV - Preencher'!K58="","",'[1]TCE - ANEXO IV - Preencher'!K58)</f>
        <v>44708</v>
      </c>
      <c r="J49" s="5" t="str">
        <f>'[1]TCE - ANEXO IV - Preencher'!L58</f>
        <v>26220508674752000140550010001335221232586847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5043.12</v>
      </c>
    </row>
    <row r="50" spans="1:12" s="8" customFormat="1" ht="19.5" customHeight="1" x14ac:dyDescent="0.2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3.4 - Material Farmacológico</v>
      </c>
      <c r="D50" s="3">
        <f>'[1]TCE - ANEXO IV - Preencher'!F59</f>
        <v>9441460000120</v>
      </c>
      <c r="E50" s="5" t="str">
        <f>'[1]TCE - ANEXO IV - Preencher'!G59</f>
        <v>PADRAO DIST DE PRODUTOS E EQUIP HOSP PADRE CALLOU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000289578</v>
      </c>
      <c r="I50" s="6">
        <f>IF('[1]TCE - ANEXO IV - Preencher'!K59="","",'[1]TCE - ANEXO IV - Preencher'!K59)</f>
        <v>44708</v>
      </c>
      <c r="J50" s="5" t="str">
        <f>'[1]TCE - ANEXO IV - Preencher'!L59</f>
        <v>26220509441460000120550010002895781526307272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358.5</v>
      </c>
    </row>
    <row r="51" spans="1:12" s="8" customFormat="1" ht="19.5" customHeight="1" x14ac:dyDescent="0.2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47153</v>
      </c>
      <c r="I51" s="6">
        <f>IF('[1]TCE - ANEXO IV - Preencher'!K60="","",'[1]TCE - ANEXO IV - Preencher'!K60)</f>
        <v>44680</v>
      </c>
      <c r="J51" s="5" t="str">
        <f>'[1]TCE - ANEXO IV - Preencher'!L60</f>
        <v>26220424380578002041550080000471531879179457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34.64</v>
      </c>
    </row>
    <row r="52" spans="1:12" s="8" customFormat="1" ht="19.5" customHeight="1" x14ac:dyDescent="0.2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47160</v>
      </c>
      <c r="I52" s="6">
        <f>IF('[1]TCE - ANEXO IV - Preencher'!K61="","",'[1]TCE - ANEXO IV - Preencher'!K61)</f>
        <v>44681</v>
      </c>
      <c r="J52" s="5" t="str">
        <f>'[1]TCE - ANEXO IV - Preencher'!L61</f>
        <v>26220424380578002041550080000471601879325490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64.8</v>
      </c>
    </row>
    <row r="53" spans="1:12" s="8" customFormat="1" ht="19.5" customHeight="1" x14ac:dyDescent="0.2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47175</v>
      </c>
      <c r="I53" s="6">
        <f>IF('[1]TCE - ANEXO IV - Preencher'!K62="","",'[1]TCE - ANEXO IV - Preencher'!K62)</f>
        <v>44683</v>
      </c>
      <c r="J53" s="5" t="str">
        <f>'[1]TCE - ANEXO IV - Preencher'!L62</f>
        <v>26220524380578002041550080000471751879439514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34.64</v>
      </c>
    </row>
    <row r="54" spans="1:12" s="8" customFormat="1" ht="19.5" customHeight="1" x14ac:dyDescent="0.2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47197</v>
      </c>
      <c r="I54" s="6">
        <f>IF('[1]TCE - ANEXO IV - Preencher'!K63="","",'[1]TCE - ANEXO IV - Preencher'!K63)</f>
        <v>44685</v>
      </c>
      <c r="J54" s="5" t="str">
        <f>'[1]TCE - ANEXO IV - Preencher'!L63</f>
        <v>26220524380578002041550080000471971879672038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69.28</v>
      </c>
    </row>
    <row r="55" spans="1:12" s="8" customFormat="1" ht="19.5" customHeight="1" x14ac:dyDescent="0.2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47222</v>
      </c>
      <c r="I55" s="6">
        <f>IF('[1]TCE - ANEXO IV - Preencher'!K64="","",'[1]TCE - ANEXO IV - Preencher'!K64)</f>
        <v>44687</v>
      </c>
      <c r="J55" s="5" t="str">
        <f>'[1]TCE - ANEXO IV - Preencher'!L64</f>
        <v>26220524380578002041550080000472221879957304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64.8</v>
      </c>
    </row>
    <row r="56" spans="1:12" s="8" customFormat="1" ht="19.5" customHeight="1" x14ac:dyDescent="0.2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47245</v>
      </c>
      <c r="I56" s="6">
        <f>IF('[1]TCE - ANEXO IV - Preencher'!K65="","",'[1]TCE - ANEXO IV - Preencher'!K65)</f>
        <v>44690</v>
      </c>
      <c r="J56" s="5" t="str">
        <f>'[1]TCE - ANEXO IV - Preencher'!L65</f>
        <v>26220524380578002041550080000472451880327410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69.28</v>
      </c>
    </row>
    <row r="57" spans="1:12" s="8" customFormat="1" ht="19.5" customHeight="1" x14ac:dyDescent="0.2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1601</v>
      </c>
      <c r="I57" s="6">
        <f>IF('[1]TCE - ANEXO IV - Preencher'!K66="","",'[1]TCE - ANEXO IV - Preencher'!K66)</f>
        <v>44685</v>
      </c>
      <c r="J57" s="5" t="str">
        <f>'[1]TCE - ANEXO IV - Preencher'!L66</f>
        <v>26220524380578002203550070000016011879705916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3305.48</v>
      </c>
    </row>
    <row r="58" spans="1:12" s="8" customFormat="1" ht="19.5" customHeight="1" x14ac:dyDescent="0.2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47278</v>
      </c>
      <c r="I58" s="6">
        <f>IF('[1]TCE - ANEXO IV - Preencher'!K67="","",'[1]TCE - ANEXO IV - Preencher'!K67)</f>
        <v>44692</v>
      </c>
      <c r="J58" s="5" t="str">
        <f>'[1]TCE - ANEXO IV - Preencher'!L67</f>
        <v>26220524380578002041550080000472781880662440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103.92</v>
      </c>
    </row>
    <row r="59" spans="1:12" s="8" customFormat="1" ht="19.5" customHeight="1" x14ac:dyDescent="0.2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47303</v>
      </c>
      <c r="I59" s="6">
        <f>IF('[1]TCE - ANEXO IV - Preencher'!K68="","",'[1]TCE - ANEXO IV - Preencher'!K68)</f>
        <v>44694</v>
      </c>
      <c r="J59" s="5" t="str">
        <f>'[1]TCE - ANEXO IV - Preencher'!L68</f>
        <v>26220524380578002041550080000473031880963495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34.64</v>
      </c>
    </row>
    <row r="60" spans="1:12" s="8" customFormat="1" ht="19.5" customHeight="1" x14ac:dyDescent="0.2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47372</v>
      </c>
      <c r="I60" s="6">
        <f>IF('[1]TCE - ANEXO IV - Preencher'!K69="","",'[1]TCE - ANEXO IV - Preencher'!K69)</f>
        <v>44700</v>
      </c>
      <c r="J60" s="5" t="str">
        <f>'[1]TCE - ANEXO IV - Preencher'!L69</f>
        <v>26220524380578002041550080000473721881699012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34.64</v>
      </c>
    </row>
    <row r="61" spans="1:12" s="8" customFormat="1" ht="19.5" customHeight="1" x14ac:dyDescent="0.2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INDUSTRIAIS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47387</v>
      </c>
      <c r="I61" s="6">
        <f>IF('[1]TCE - ANEXO IV - Preencher'!K70="","",'[1]TCE - ANEXO IV - Preencher'!K70)</f>
        <v>44701</v>
      </c>
      <c r="J61" s="5" t="str">
        <f>'[1]TCE - ANEXO IV - Preencher'!L70</f>
        <v>26220524380578002041550080000473871881824634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134.08000000000001</v>
      </c>
    </row>
    <row r="62" spans="1:12" s="8" customFormat="1" ht="19.5" customHeight="1" x14ac:dyDescent="0.2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318733</v>
      </c>
      <c r="I62" s="6">
        <f>IF('[1]TCE - ANEXO IV - Preencher'!K71="","",'[1]TCE - ANEXO IV - Preencher'!K71)</f>
        <v>44686</v>
      </c>
      <c r="J62" s="5" t="str">
        <f>'[1]TCE - ANEXO IV - Preencher'!L71</f>
        <v>26220524380578002041552000003187331879897248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34.64</v>
      </c>
    </row>
    <row r="63" spans="1:12" s="8" customFormat="1" ht="19.5" customHeight="1" x14ac:dyDescent="0.2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318734</v>
      </c>
      <c r="I63" s="6">
        <f>IF('[1]TCE - ANEXO IV - Preencher'!K72="","",'[1]TCE - ANEXO IV - Preencher'!K72)</f>
        <v>44686</v>
      </c>
      <c r="J63" s="5" t="str">
        <f>'[1]TCE - ANEXO IV - Preencher'!L72</f>
        <v>26220524380578002041552000003187341879897300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99.44</v>
      </c>
    </row>
    <row r="64" spans="1:12" s="8" customFormat="1" ht="19.5" customHeight="1" x14ac:dyDescent="0.2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318735</v>
      </c>
      <c r="I64" s="6">
        <f>IF('[1]TCE - ANEXO IV - Preencher'!K73="","",'[1]TCE - ANEXO IV - Preencher'!K73)</f>
        <v>44686</v>
      </c>
      <c r="J64" s="5" t="str">
        <f>'[1]TCE - ANEXO IV - Preencher'!L73</f>
        <v>26220524380578002041552000003187351879897374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99.44</v>
      </c>
    </row>
    <row r="65" spans="1:12" s="8" customFormat="1" ht="19.5" customHeight="1" x14ac:dyDescent="0.2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318736</v>
      </c>
      <c r="I65" s="6">
        <f>IF('[1]TCE - ANEXO IV - Preencher'!K74="","",'[1]TCE - ANEXO IV - Preencher'!K74)</f>
        <v>44686</v>
      </c>
      <c r="J65" s="5" t="str">
        <f>'[1]TCE - ANEXO IV - Preencher'!L74</f>
        <v>26220524380578002041552000003187361879897428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69.28</v>
      </c>
    </row>
    <row r="66" spans="1:12" s="8" customFormat="1" ht="19.5" customHeight="1" x14ac:dyDescent="0.2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318737</v>
      </c>
      <c r="I66" s="6">
        <f>IF('[1]TCE - ANEXO IV - Preencher'!K75="","",'[1]TCE - ANEXO IV - Preencher'!K75)</f>
        <v>44686</v>
      </c>
      <c r="J66" s="5" t="str">
        <f>'[1]TCE - ANEXO IV - Preencher'!L75</f>
        <v>26220524380578002041552000003187371879898480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64.8</v>
      </c>
    </row>
    <row r="67" spans="1:12" s="8" customFormat="1" ht="19.5" customHeight="1" x14ac:dyDescent="0.2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318730</v>
      </c>
      <c r="I67" s="6">
        <f>IF('[1]TCE - ANEXO IV - Preencher'!K76="","",'[1]TCE - ANEXO IV - Preencher'!K76)</f>
        <v>44686</v>
      </c>
      <c r="J67" s="5" t="str">
        <f>'[1]TCE - ANEXO IV - Preencher'!L76</f>
        <v>26220524380578002041552000003187301879897050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168.72</v>
      </c>
    </row>
    <row r="68" spans="1:12" s="8" customFormat="1" ht="19.5" customHeight="1" x14ac:dyDescent="0.2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318732</v>
      </c>
      <c r="I68" s="6">
        <f>IF('[1]TCE - ANEXO IV - Preencher'!K77="","",'[1]TCE - ANEXO IV - Preencher'!K77)</f>
        <v>44686</v>
      </c>
      <c r="J68" s="5" t="str">
        <f>'[1]TCE - ANEXO IV - Preencher'!L77</f>
        <v>26220524380578002041552000003187321879897194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99.44</v>
      </c>
    </row>
    <row r="69" spans="1:12" s="8" customFormat="1" ht="19.5" customHeight="1" x14ac:dyDescent="0.2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318738</v>
      </c>
      <c r="I69" s="6">
        <f>IF('[1]TCE - ANEXO IV - Preencher'!K78="","",'[1]TCE - ANEXO IV - Preencher'!K78)</f>
        <v>44686</v>
      </c>
      <c r="J69" s="5" t="str">
        <f>'[1]TCE - ANEXO IV - Preencher'!L78</f>
        <v>26220524380578002041552000003187381879898500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134.08000000000001</v>
      </c>
    </row>
    <row r="70" spans="1:12" s="8" customFormat="1" ht="19.5" customHeight="1" x14ac:dyDescent="0.2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318739</v>
      </c>
      <c r="I70" s="6">
        <f>IF('[1]TCE - ANEXO IV - Preencher'!K79="","",'[1]TCE - ANEXO IV - Preencher'!K79)</f>
        <v>44686</v>
      </c>
      <c r="J70" s="5" t="str">
        <f>'[1]TCE - ANEXO IV - Preencher'!L79</f>
        <v>26220524380578002041552000003187391879898540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99.44</v>
      </c>
    </row>
    <row r="71" spans="1:12" s="8" customFormat="1" ht="19.5" customHeight="1" x14ac:dyDescent="0.2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2407</v>
      </c>
      <c r="I71" s="6">
        <f>IF('[1]TCE - ANEXO IV - Preencher'!K80="","",'[1]TCE - ANEXO IV - Preencher'!K80)</f>
        <v>44702</v>
      </c>
      <c r="J71" s="5" t="str">
        <f>'[1]TCE - ANEXO IV - Preencher'!L80</f>
        <v>26220524380578002203550290000024071881990950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3305.48</v>
      </c>
    </row>
    <row r="72" spans="1:12" s="8" customFormat="1" ht="19.5" customHeight="1" x14ac:dyDescent="0.2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47409</v>
      </c>
      <c r="I72" s="6">
        <f>IF('[1]TCE - ANEXO IV - Preencher'!K81="","",'[1]TCE - ANEXO IV - Preencher'!K81)</f>
        <v>44704</v>
      </c>
      <c r="J72" s="5" t="str">
        <f>'[1]TCE - ANEXO IV - Preencher'!L81</f>
        <v>26220524380578002041550080000474091882046383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34.64</v>
      </c>
    </row>
    <row r="73" spans="1:12" s="8" customFormat="1" ht="19.5" customHeight="1" x14ac:dyDescent="0.2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3.99 - Outras despesas com Material de Consumo</v>
      </c>
      <c r="D73" s="3">
        <f>'[1]TCE - ANEXO IV - Preencher'!F82</f>
        <v>8674752000140</v>
      </c>
      <c r="E73" s="5" t="str">
        <f>'[1]TCE - ANEXO IV - Preencher'!G82</f>
        <v>CIRURGICA MONTEBELLO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000131271</v>
      </c>
      <c r="I73" s="6">
        <f>IF('[1]TCE - ANEXO IV - Preencher'!K82="","",'[1]TCE - ANEXO IV - Preencher'!K82)</f>
        <v>44685</v>
      </c>
      <c r="J73" s="5" t="str">
        <f>'[1]TCE - ANEXO IV - Preencher'!L82</f>
        <v>26220508674752000140550010001312711571465111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3576.52</v>
      </c>
    </row>
    <row r="74" spans="1:12" s="8" customFormat="1" ht="19.5" customHeight="1" x14ac:dyDescent="0.2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3.99 - Outras despesas com Material de Consumo</v>
      </c>
      <c r="D74" s="3">
        <f>'[1]TCE - ANEXO IV - Preencher'!F83</f>
        <v>5932624000160</v>
      </c>
      <c r="E74" s="5" t="str">
        <f>'[1]TCE - ANEXO IV - Preencher'!G83</f>
        <v>MEGAMED COMERCIO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000017763</v>
      </c>
      <c r="I74" s="6">
        <f>IF('[1]TCE - ANEXO IV - Preencher'!K83="","",'[1]TCE - ANEXO IV - Preencher'!K83)</f>
        <v>44691</v>
      </c>
      <c r="J74" s="5" t="str">
        <f>'[1]TCE - ANEXO IV - Preencher'!L83</f>
        <v>26220505932624000160550010000177631974215974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8015.49</v>
      </c>
    </row>
    <row r="75" spans="1:12" s="8" customFormat="1" ht="19.5" customHeight="1" x14ac:dyDescent="0.2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3.7 - Material de Limpeza e Produtos de Hgienização</v>
      </c>
      <c r="D75" s="3">
        <f>'[1]TCE - ANEXO IV - Preencher'!F84</f>
        <v>8674752000301</v>
      </c>
      <c r="E75" s="5" t="str">
        <f>'[1]TCE - ANEXO IV - Preencher'!G84</f>
        <v>CIRURGICA 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000013641</v>
      </c>
      <c r="I75" s="6">
        <f>IF('[1]TCE - ANEXO IV - Preencher'!K84="","",'[1]TCE - ANEXO IV - Preencher'!K84)</f>
        <v>44684</v>
      </c>
      <c r="J75" s="5" t="str">
        <f>'[1]TCE - ANEXO IV - Preencher'!L84</f>
        <v>26220508674752000301550010000136411119618474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555</v>
      </c>
    </row>
    <row r="76" spans="1:12" s="8" customFormat="1" ht="19.5" customHeight="1" x14ac:dyDescent="0.2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3.7 - Material de Limpeza e Produtos de Hgienização</v>
      </c>
      <c r="D76" s="3">
        <f>'[1]TCE - ANEXO IV - Preencher'!F85</f>
        <v>22006201000139</v>
      </c>
      <c r="E76" s="5" t="str">
        <f>'[1]TCE - ANEXO IV - Preencher'!G85</f>
        <v>FORTPEL COMERCIO DE DESCARTAVEIS LTDA - PE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133126</v>
      </c>
      <c r="I76" s="6">
        <f>IF('[1]TCE - ANEXO IV - Preencher'!K85="","",'[1]TCE - ANEXO IV - Preencher'!K85)</f>
        <v>44685</v>
      </c>
      <c r="J76" s="5" t="str">
        <f>'[1]TCE - ANEXO IV - Preencher'!L85</f>
        <v>26220522006201000039550000001331261101331264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720</v>
      </c>
    </row>
    <row r="77" spans="1:12" s="8" customFormat="1" ht="19.5" customHeight="1" x14ac:dyDescent="0.2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3.7 - Material de Limpeza e Produtos de Hgienização</v>
      </c>
      <c r="D77" s="3">
        <f>'[1]TCE - ANEXO IV - Preencher'!F86</f>
        <v>22006201000139</v>
      </c>
      <c r="E77" s="5" t="str">
        <f>'[1]TCE - ANEXO IV - Preencher'!G86</f>
        <v>FORTPEL COMERCIO DE DESCARTAVEIS LTDA - PE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133469</v>
      </c>
      <c r="I77" s="6">
        <f>IF('[1]TCE - ANEXO IV - Preencher'!K86="","",'[1]TCE - ANEXO IV - Preencher'!K86)</f>
        <v>44687</v>
      </c>
      <c r="J77" s="5" t="str">
        <f>'[1]TCE - ANEXO IV - Preencher'!L86</f>
        <v>26220522006201000139550000001334691101334690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2578</v>
      </c>
    </row>
    <row r="78" spans="1:12" s="8" customFormat="1" ht="19.5" customHeight="1" x14ac:dyDescent="0.2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3.7 - Material de Limpeza e Produtos de Hgienização</v>
      </c>
      <c r="D78" s="3">
        <f>'[1]TCE - ANEXO IV - Preencher'!F87</f>
        <v>5932624000160</v>
      </c>
      <c r="E78" s="5" t="str">
        <f>'[1]TCE - ANEXO IV - Preencher'!G87</f>
        <v>MEGAMED COMERCIO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000017714</v>
      </c>
      <c r="I78" s="6">
        <f>IF('[1]TCE - ANEXO IV - Preencher'!K87="","",'[1]TCE - ANEXO IV - Preencher'!K87)</f>
        <v>44685</v>
      </c>
      <c r="J78" s="5" t="str">
        <f>'[1]TCE - ANEXO IV - Preencher'!L87</f>
        <v>26220505932624000160550010000177141314665226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3095</v>
      </c>
    </row>
    <row r="79" spans="1:12" s="8" customFormat="1" ht="19.5" customHeight="1" x14ac:dyDescent="0.2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3.7 - Material de Limpeza e Produtos de Hgienização</v>
      </c>
      <c r="D79" s="3">
        <f>'[1]TCE - ANEXO IV - Preencher'!F88</f>
        <v>11449180000290</v>
      </c>
      <c r="E79" s="5" t="str">
        <f>'[1]TCE - ANEXO IV - Preencher'!G88</f>
        <v>DPROSMED DISTRIBUIDORA DE PRODUTOS MEDICOS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00004644</v>
      </c>
      <c r="I79" s="6">
        <f>IF('[1]TCE - ANEXO IV - Preencher'!K88="","",'[1]TCE - ANEXO IV - Preencher'!K88)</f>
        <v>44700</v>
      </c>
      <c r="J79" s="5" t="str">
        <f>'[1]TCE - ANEXO IV - Preencher'!L88</f>
        <v>26220511449180000290550010000046441000069856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1550</v>
      </c>
    </row>
    <row r="80" spans="1:12" s="8" customFormat="1" ht="19.5" customHeight="1" x14ac:dyDescent="0.2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3.7 - Material de Limpeza e Produtos de Hgienização</v>
      </c>
      <c r="D80" s="3">
        <f>'[1]TCE - ANEXO IV - Preencher'!F89</f>
        <v>22006201000139</v>
      </c>
      <c r="E80" s="5" t="str">
        <f>'[1]TCE - ANEXO IV - Preencher'!G89</f>
        <v>FORTPEL COMERCIO DE DESCARTAVEIS LTDA - PE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135348</v>
      </c>
      <c r="I80" s="6">
        <f>IF('[1]TCE - ANEXO IV - Preencher'!K89="","",'[1]TCE - ANEXO IV - Preencher'!K89)</f>
        <v>44701</v>
      </c>
      <c r="J80" s="5" t="str">
        <f>'[1]TCE - ANEXO IV - Preencher'!L89</f>
        <v>26220522006201000139550000001353481101353486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1404</v>
      </c>
    </row>
    <row r="81" spans="1:12" s="8" customFormat="1" ht="19.5" customHeight="1" x14ac:dyDescent="0.2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3.7 - Material de Limpeza e Produtos de Hgienização</v>
      </c>
      <c r="D81" s="3">
        <f>'[1]TCE - ANEXO IV - Preencher'!F90</f>
        <v>11449180000100</v>
      </c>
      <c r="E81" s="5" t="str">
        <f>'[1]TCE - ANEXO IV - Preencher'!G90</f>
        <v>DPROSMED DISTRIBUIDORA DE PRODUTOS MEDICOS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00004696</v>
      </c>
      <c r="I81" s="6">
        <f>IF('[1]TCE - ANEXO IV - Preencher'!K90="","",'[1]TCE - ANEXO IV - Preencher'!K90)</f>
        <v>44705</v>
      </c>
      <c r="J81" s="5" t="str">
        <f>'[1]TCE - ANEXO IV - Preencher'!L90</f>
        <v>26220511449180000290550010000046961000071083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930</v>
      </c>
    </row>
    <row r="82" spans="1:12" s="8" customFormat="1" ht="19.5" customHeight="1" x14ac:dyDescent="0.2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3.7 - Material de Limpeza e Produtos de Hgienização</v>
      </c>
      <c r="D82" s="3">
        <f>'[1]TCE - ANEXO IV - Preencher'!F91</f>
        <v>11024546000107</v>
      </c>
      <c r="E82" s="5" t="str">
        <f>'[1]TCE - ANEXO IV - Preencher'!G91</f>
        <v>IRMAOS COSTA SUPERMERCADO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37037</v>
      </c>
      <c r="I82" s="6">
        <f>IF('[1]TCE - ANEXO IV - Preencher'!K91="","",'[1]TCE - ANEXO IV - Preencher'!K91)</f>
        <v>44692</v>
      </c>
      <c r="J82" s="5" t="str">
        <f>'[1]TCE - ANEXO IV - Preencher'!L91</f>
        <v>26220511024546000107550010000370371150203198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122.94</v>
      </c>
    </row>
    <row r="83" spans="1:12" s="8" customFormat="1" ht="19.5" customHeight="1" x14ac:dyDescent="0.2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3.14 - Alimentação Preparada</v>
      </c>
      <c r="D83" s="3">
        <f>'[1]TCE - ANEXO IV - Preencher'!F92</f>
        <v>22006201000139</v>
      </c>
      <c r="E83" s="5" t="str">
        <f>'[1]TCE - ANEXO IV - Preencher'!G92</f>
        <v>FORTPEL COMERCIO DE DESCARTAVEIS LTDA - PE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132625</v>
      </c>
      <c r="I83" s="6">
        <f>IF('[1]TCE - ANEXO IV - Preencher'!K92="","",'[1]TCE - ANEXO IV - Preencher'!K92)</f>
        <v>44680</v>
      </c>
      <c r="J83" s="5" t="str">
        <f>'[1]TCE - ANEXO IV - Preencher'!L92</f>
        <v>26220422006201000139550000001326251101326254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180</v>
      </c>
    </row>
    <row r="84" spans="1:12" s="8" customFormat="1" ht="19.5" customHeight="1" x14ac:dyDescent="0.2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3.14 - Alimentação Preparada</v>
      </c>
      <c r="D84" s="3">
        <f>'[1]TCE - ANEXO IV - Preencher'!F93</f>
        <v>22006201000139</v>
      </c>
      <c r="E84" s="5" t="str">
        <f>'[1]TCE - ANEXO IV - Preencher'!G93</f>
        <v>FORTPEL COMERCIO DE DESCARTAVEIS LTDA - PE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135348</v>
      </c>
      <c r="I84" s="6">
        <f>IF('[1]TCE - ANEXO IV - Preencher'!K93="","",'[1]TCE - ANEXO IV - Preencher'!K93)</f>
        <v>44701</v>
      </c>
      <c r="J84" s="5" t="str">
        <f>'[1]TCE - ANEXO IV - Preencher'!L93</f>
        <v>26220522006201000139550000001353481101353486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120</v>
      </c>
    </row>
    <row r="85" spans="1:12" s="8" customFormat="1" ht="19.5" customHeight="1" x14ac:dyDescent="0.2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3.14 - Alimentação Preparada</v>
      </c>
      <c r="D85" s="3">
        <f>'[1]TCE - ANEXO IV - Preencher'!F94</f>
        <v>11024546000107</v>
      </c>
      <c r="E85" s="5" t="str">
        <f>'[1]TCE - ANEXO IV - Preencher'!G94</f>
        <v>IRMAOS COSTA SUPERMERCADO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37037</v>
      </c>
      <c r="I85" s="6">
        <f>IF('[1]TCE - ANEXO IV - Preencher'!K94="","",'[1]TCE - ANEXO IV - Preencher'!K94)</f>
        <v>44692</v>
      </c>
      <c r="J85" s="5" t="str">
        <f>'[1]TCE - ANEXO IV - Preencher'!L94</f>
        <v>26220511024546000107550010000370371150203198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137.15</v>
      </c>
    </row>
    <row r="86" spans="1:12" s="8" customFormat="1" ht="19.5" customHeight="1" x14ac:dyDescent="0.2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3.14 - Alimentação Preparada</v>
      </c>
      <c r="D86" s="3">
        <f>'[1]TCE - ANEXO IV - Preencher'!F95</f>
        <v>22006201000139</v>
      </c>
      <c r="E86" s="5" t="str">
        <f>'[1]TCE - ANEXO IV - Preencher'!G95</f>
        <v>FORTPEL COMERCIO DE DESCARTAVEIS LTDA - PE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132625</v>
      </c>
      <c r="I86" s="6">
        <f>IF('[1]TCE - ANEXO IV - Preencher'!K95="","",'[1]TCE - ANEXO IV - Preencher'!K95)</f>
        <v>44680</v>
      </c>
      <c r="J86" s="5" t="str">
        <f>'[1]TCE - ANEXO IV - Preencher'!L95</f>
        <v>26220422006201000139550000001326251101326254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492.3</v>
      </c>
    </row>
    <row r="87" spans="1:12" s="8" customFormat="1" ht="19.5" customHeight="1" x14ac:dyDescent="0.2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3.14 - Alimentação Preparada</v>
      </c>
      <c r="D87" s="3">
        <f>'[1]TCE - ANEXO IV - Preencher'!F96</f>
        <v>28637117000108</v>
      </c>
      <c r="E87" s="5" t="str">
        <f>'[1]TCE - ANEXO IV - Preencher'!G96</f>
        <v>INOWA SOLUCOES EM FORN DE ALIMEN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000001077</v>
      </c>
      <c r="I87" s="6">
        <f>IF('[1]TCE - ANEXO IV - Preencher'!K96="","",'[1]TCE - ANEXO IV - Preencher'!K96)</f>
        <v>44683</v>
      </c>
      <c r="J87" s="5" t="str">
        <f>'[1]TCE - ANEXO IV - Preencher'!L96</f>
        <v>26220528637117000108550010000010771000170243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7395</v>
      </c>
    </row>
    <row r="88" spans="1:12" s="8" customFormat="1" ht="19.5" customHeight="1" x14ac:dyDescent="0.2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3.14 - Alimentação Preparada</v>
      </c>
      <c r="D88" s="3">
        <f>'[1]TCE - ANEXO IV - Preencher'!F97</f>
        <v>11024546000107</v>
      </c>
      <c r="E88" s="5" t="str">
        <f>'[1]TCE - ANEXO IV - Preencher'!G97</f>
        <v>IRMAOS COSTA SUPERMERCADO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37037</v>
      </c>
      <c r="I88" s="6">
        <f>IF('[1]TCE - ANEXO IV - Preencher'!K97="","",'[1]TCE - ANEXO IV - Preencher'!K97)</f>
        <v>44692</v>
      </c>
      <c r="J88" s="5" t="str">
        <f>'[1]TCE - ANEXO IV - Preencher'!L97</f>
        <v>26220511024546000107550010000370371150203198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1698.54</v>
      </c>
    </row>
    <row r="89" spans="1:12" s="8" customFormat="1" ht="19.5" customHeight="1" x14ac:dyDescent="0.2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3.14 - Alimentação Preparada</v>
      </c>
      <c r="D89" s="3">
        <f>'[1]TCE - ANEXO IV - Preencher'!F98</f>
        <v>11024546000107</v>
      </c>
      <c r="E89" s="5" t="str">
        <f>'[1]TCE - ANEXO IV - Preencher'!G98</f>
        <v>IRMAOS COSTA SUPERMERCADO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37137</v>
      </c>
      <c r="I89" s="6">
        <f>IF('[1]TCE - ANEXO IV - Preencher'!K98="","",'[1]TCE - ANEXO IV - Preencher'!K98)</f>
        <v>44697</v>
      </c>
      <c r="J89" s="5" t="str">
        <f>'[1]TCE - ANEXO IV - Preencher'!L98</f>
        <v>26220511024546000107550010000371371150695002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71.760000000000005</v>
      </c>
    </row>
    <row r="90" spans="1:12" s="8" customFormat="1" ht="19.5" customHeight="1" x14ac:dyDescent="0.2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3.6 - Material de Expediente</v>
      </c>
      <c r="D90" s="3">
        <f>'[1]TCE - ANEXO IV - Preencher'!F99</f>
        <v>22006201000139</v>
      </c>
      <c r="E90" s="5" t="str">
        <f>'[1]TCE - ANEXO IV - Preencher'!G99</f>
        <v>FORTPEL COMERCIO DE DESCARTAVEIS LTDA - PE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132625</v>
      </c>
      <c r="I90" s="6">
        <f>IF('[1]TCE - ANEXO IV - Preencher'!K99="","",'[1]TCE - ANEXO IV - Preencher'!K99)</f>
        <v>44680</v>
      </c>
      <c r="J90" s="5" t="str">
        <f>'[1]TCE - ANEXO IV - Preencher'!L99</f>
        <v>26220422006201000139550000001326251101326254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285.7</v>
      </c>
    </row>
    <row r="91" spans="1:12" s="8" customFormat="1" ht="19.5" customHeight="1" x14ac:dyDescent="0.2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3.6 - Material de Expediente</v>
      </c>
      <c r="D91" s="3">
        <f>'[1]TCE - ANEXO IV - Preencher'!F100</f>
        <v>28526262000103</v>
      </c>
      <c r="E91" s="5" t="str">
        <f>'[1]TCE - ANEXO IV - Preencher'!G100</f>
        <v>PORTUGAL MATERIAL DE ESC E LIMPEZA EIRELLI -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000002627</v>
      </c>
      <c r="I91" s="6">
        <f>IF('[1]TCE - ANEXO IV - Preencher'!K100="","",'[1]TCE - ANEXO IV - Preencher'!K100)</f>
        <v>44685</v>
      </c>
      <c r="J91" s="5" t="str">
        <f>'[1]TCE - ANEXO IV - Preencher'!L100</f>
        <v>26220528526262000103550010000026271000024044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214.8</v>
      </c>
    </row>
    <row r="92" spans="1:12" s="8" customFormat="1" ht="19.5" customHeight="1" x14ac:dyDescent="0.2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3.6 - Material de Expediente</v>
      </c>
      <c r="D92" s="3">
        <f>'[1]TCE - ANEXO IV - Preencher'!F101</f>
        <v>15610582000103</v>
      </c>
      <c r="E92" s="5" t="str">
        <f>'[1]TCE - ANEXO IV - Preencher'!G101</f>
        <v>M DE F M FRAGOSO ETIQUETAS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000573</v>
      </c>
      <c r="I92" s="6">
        <f>IF('[1]TCE - ANEXO IV - Preencher'!K101="","",'[1]TCE - ANEXO IV - Preencher'!K101)</f>
        <v>44687</v>
      </c>
      <c r="J92" s="5" t="str">
        <f>'[1]TCE - ANEXO IV - Preencher'!L101</f>
        <v>26220515610582000103550010000005731152690606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1380</v>
      </c>
    </row>
    <row r="93" spans="1:12" s="8" customFormat="1" ht="19.5" customHeight="1" x14ac:dyDescent="0.2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3.6 - Material de Expediente</v>
      </c>
      <c r="D93" s="3">
        <f>'[1]TCE - ANEXO IV - Preencher'!F102</f>
        <v>15610582000103</v>
      </c>
      <c r="E93" s="5" t="str">
        <f>'[1]TCE - ANEXO IV - Preencher'!G102</f>
        <v>M DE F M FRAGOSO ETIQUETAS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000575</v>
      </c>
      <c r="I93" s="6">
        <f>IF('[1]TCE - ANEXO IV - Preencher'!K102="","",'[1]TCE - ANEXO IV - Preencher'!K102)</f>
        <v>44687</v>
      </c>
      <c r="J93" s="5" t="str">
        <f>'[1]TCE - ANEXO IV - Preencher'!L102</f>
        <v>26220515610582000103550010000005751153528246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1587</v>
      </c>
    </row>
    <row r="94" spans="1:12" s="8" customFormat="1" ht="19.5" customHeight="1" x14ac:dyDescent="0.2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3.6 - Material de Expediente</v>
      </c>
      <c r="D94" s="3">
        <f>'[1]TCE - ANEXO IV - Preencher'!F103</f>
        <v>22006201000139</v>
      </c>
      <c r="E94" s="5" t="str">
        <f>'[1]TCE - ANEXO IV - Preencher'!G103</f>
        <v>FORTPEL COMERCIO DE DESCARTAVEIS LTDA - PE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133126</v>
      </c>
      <c r="I94" s="6">
        <f>IF('[1]TCE - ANEXO IV - Preencher'!K103="","",'[1]TCE - ANEXO IV - Preencher'!K103)</f>
        <v>44685</v>
      </c>
      <c r="J94" s="5" t="str">
        <f>'[1]TCE - ANEXO IV - Preencher'!L103</f>
        <v>26220522006201000039550000001331261101331264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1767.6</v>
      </c>
    </row>
    <row r="95" spans="1:12" s="8" customFormat="1" ht="19.5" customHeight="1" x14ac:dyDescent="0.2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3.6 - Material de Expediente</v>
      </c>
      <c r="D95" s="3">
        <f>'[1]TCE - ANEXO IV - Preencher'!F104</f>
        <v>26946032000178</v>
      </c>
      <c r="E95" s="5" t="str">
        <f>'[1]TCE - ANEXO IV - Preencher'!G104</f>
        <v>R DA SILVA BATISTA PROD DE LIMPEZA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000006631</v>
      </c>
      <c r="I95" s="6">
        <f>IF('[1]TCE - ANEXO IV - Preencher'!K104="","",'[1]TCE - ANEXO IV - Preencher'!K104)</f>
        <v>44690</v>
      </c>
      <c r="J95" s="5" t="str">
        <f>'[1]TCE - ANEXO IV - Preencher'!L104</f>
        <v>26220526946032000178550010000066311000701458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5750</v>
      </c>
    </row>
    <row r="96" spans="1:12" s="8" customFormat="1" ht="19.5" customHeight="1" x14ac:dyDescent="0.2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3.6 - Material de Expediente</v>
      </c>
      <c r="D96" s="3">
        <f>'[1]TCE - ANEXO IV - Preencher'!F105</f>
        <v>22006201000139</v>
      </c>
      <c r="E96" s="5" t="str">
        <f>'[1]TCE - ANEXO IV - Preencher'!G105</f>
        <v>FORTPEL COMERCIO DE DESCARTAVEIS LTDA - PE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133580</v>
      </c>
      <c r="I96" s="6">
        <f>IF('[1]TCE - ANEXO IV - Preencher'!K105="","",'[1]TCE - ANEXO IV - Preencher'!K105)</f>
        <v>44687</v>
      </c>
      <c r="J96" s="5" t="str">
        <f>'[1]TCE - ANEXO IV - Preencher'!L105</f>
        <v>26220522006201000139550000001335801101335800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6360</v>
      </c>
    </row>
    <row r="97" spans="1:12" s="8" customFormat="1" ht="19.5" customHeight="1" x14ac:dyDescent="0.2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3.6 - Material de Expediente</v>
      </c>
      <c r="D97" s="3">
        <f>'[1]TCE - ANEXO IV - Preencher'!F106</f>
        <v>22006201000139</v>
      </c>
      <c r="E97" s="5" t="str">
        <f>'[1]TCE - ANEXO IV - Preencher'!G106</f>
        <v>FORTPEL COMERCIO DE DESCARTAVEIS LTDA - PE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133588</v>
      </c>
      <c r="I97" s="6">
        <f>IF('[1]TCE - ANEXO IV - Preencher'!K106="","",'[1]TCE - ANEXO IV - Preencher'!K106)</f>
        <v>44687</v>
      </c>
      <c r="J97" s="5" t="str">
        <f>'[1]TCE - ANEXO IV - Preencher'!L106</f>
        <v>26220522006201000139550000001335881101335884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378</v>
      </c>
    </row>
    <row r="98" spans="1:12" s="8" customFormat="1" ht="19.5" customHeight="1" x14ac:dyDescent="0.2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3.6 - Material de Expediente</v>
      </c>
      <c r="D98" s="3">
        <f>'[1]TCE - ANEXO IV - Preencher'!F107</f>
        <v>10739225002242</v>
      </c>
      <c r="E98" s="5" t="str">
        <f>'[1]TCE - ANEXO IV - Preencher'!G107</f>
        <v>ORIGINAL SUPRIMENTOS 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007401</v>
      </c>
      <c r="I98" s="6">
        <f>IF('[1]TCE - ANEXO IV - Preencher'!K107="","",'[1]TCE - ANEXO IV - Preencher'!K107)</f>
        <v>44698</v>
      </c>
      <c r="J98" s="5" t="str">
        <f>'[1]TCE - ANEXO IV - Preencher'!L107</f>
        <v>26220524425720000167550010000074011240050291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1466.2</v>
      </c>
    </row>
    <row r="99" spans="1:12" s="8" customFormat="1" ht="19.5" customHeight="1" x14ac:dyDescent="0.2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3.6 - Material de Expediente</v>
      </c>
      <c r="D99" s="3">
        <f>'[1]TCE - ANEXO IV - Preencher'!F108</f>
        <v>28526262000103</v>
      </c>
      <c r="E99" s="5" t="str">
        <f>'[1]TCE - ANEXO IV - Preencher'!G108</f>
        <v>PORTUGAL MATERIAL DE ESC E LIMPEZA EIRELLI - 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000002709</v>
      </c>
      <c r="I99" s="6">
        <f>IF('[1]TCE - ANEXO IV - Preencher'!K108="","",'[1]TCE - ANEXO IV - Preencher'!K108)</f>
        <v>44701</v>
      </c>
      <c r="J99" s="5" t="str">
        <f>'[1]TCE - ANEXO IV - Preencher'!L108</f>
        <v>26220528526262000103550010000027091000024904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360</v>
      </c>
    </row>
    <row r="100" spans="1:12" s="8" customFormat="1" ht="19.5" customHeight="1" x14ac:dyDescent="0.2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3.6 - Material de Expediente</v>
      </c>
      <c r="D100" s="3">
        <f>'[1]TCE - ANEXO IV - Preencher'!F109</f>
        <v>22006201000139</v>
      </c>
      <c r="E100" s="5" t="str">
        <f>'[1]TCE - ANEXO IV - Preencher'!G109</f>
        <v>FORTPEL COMERCIO DE DESCARTAVEIS LTDA - PE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135348</v>
      </c>
      <c r="I100" s="6">
        <f>IF('[1]TCE - ANEXO IV - Preencher'!K109="","",'[1]TCE - ANEXO IV - Preencher'!K109)</f>
        <v>44701</v>
      </c>
      <c r="J100" s="5" t="str">
        <f>'[1]TCE - ANEXO IV - Preencher'!L109</f>
        <v>26220522006201000139550000001353481101353486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49.5</v>
      </c>
    </row>
    <row r="101" spans="1:12" s="8" customFormat="1" ht="19.5" customHeight="1" x14ac:dyDescent="0.2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3.6 - Material de Expediente</v>
      </c>
      <c r="D101" s="3">
        <f>'[1]TCE - ANEXO IV - Preencher'!F110</f>
        <v>22006201000139</v>
      </c>
      <c r="E101" s="5" t="str">
        <f>'[1]TCE - ANEXO IV - Preencher'!G110</f>
        <v>FORTPEL COMERCIO DE DESCARTAVEIS LTDA - PE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135389</v>
      </c>
      <c r="I101" s="6">
        <f>IF('[1]TCE - ANEXO IV - Preencher'!K110="","",'[1]TCE - ANEXO IV - Preencher'!K110)</f>
        <v>44701</v>
      </c>
      <c r="J101" s="5" t="str">
        <f>'[1]TCE - ANEXO IV - Preencher'!L110</f>
        <v>26220522006201000139550000001353891101353896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225</v>
      </c>
    </row>
    <row r="102" spans="1:12" s="8" customFormat="1" ht="19.5" customHeight="1" x14ac:dyDescent="0.2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3.6 - Material de Expediente</v>
      </c>
      <c r="D102" s="3">
        <f>'[1]TCE - ANEXO IV - Preencher'!F111</f>
        <v>42579027000120</v>
      </c>
      <c r="E102" s="5" t="str">
        <f>'[1]TCE - ANEXO IV - Preencher'!G111</f>
        <v>HAPPY GARDEN</v>
      </c>
      <c r="F102" s="5" t="str">
        <f>'[1]TCE - ANEXO IV - Preencher'!H111</f>
        <v>B</v>
      </c>
      <c r="G102" s="5" t="str">
        <f>'[1]TCE - ANEXO IV - Preencher'!I111</f>
        <v>N</v>
      </c>
      <c r="H102" s="5" t="str">
        <f>'[1]TCE - ANEXO IV - Preencher'!J111</f>
        <v>000005077</v>
      </c>
      <c r="I102" s="6">
        <f>IF('[1]TCE - ANEXO IV - Preencher'!K111="","",'[1]TCE - ANEXO IV - Preencher'!K111)</f>
        <v>44707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119.8</v>
      </c>
    </row>
    <row r="103" spans="1:12" s="8" customFormat="1" ht="19.5" customHeight="1" x14ac:dyDescent="0.2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3.1 - Combustíveis e Lubrificantes Automotivos</v>
      </c>
      <c r="D103" s="3">
        <f>'[1]TCE - ANEXO IV - Preencher'!F112</f>
        <v>2331341000175</v>
      </c>
      <c r="E103" s="5" t="str">
        <f>'[1]TCE - ANEXO IV - Preencher'!G112</f>
        <v>POSTO ATENAS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877</v>
      </c>
      <c r="I103" s="6">
        <f>IF('[1]TCE - ANEXO IV - Preencher'!K112="","",'[1]TCE - ANEXO IV - Preencher'!K112)</f>
        <v>44684</v>
      </c>
      <c r="J103" s="5" t="str">
        <f>'[1]TCE - ANEXO IV - Preencher'!L112</f>
        <v>26220502331341000175550520000008771000951172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342.62</v>
      </c>
    </row>
    <row r="104" spans="1:12" s="8" customFormat="1" ht="19.5" customHeight="1" x14ac:dyDescent="0.2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3.1 - Combustíveis e Lubrificantes Automotivos</v>
      </c>
      <c r="D104" s="3">
        <f>'[1]TCE - ANEXO IV - Preencher'!F113</f>
        <v>1912250000160</v>
      </c>
      <c r="E104" s="5" t="str">
        <f>'[1]TCE - ANEXO IV - Preencher'!G113</f>
        <v>POSTO CANCUN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1498</v>
      </c>
      <c r="I104" s="6">
        <f>IF('[1]TCE - ANEXO IV - Preencher'!K113="","",'[1]TCE - ANEXO IV - Preencher'!K113)</f>
        <v>44684</v>
      </c>
      <c r="J104" s="5" t="str">
        <f>'[1]TCE - ANEXO IV - Preencher'!L113</f>
        <v>26220501912250000160550120000014981000948580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3858.46</v>
      </c>
    </row>
    <row r="105" spans="1:12" s="8" customFormat="1" ht="19.5" customHeight="1" x14ac:dyDescent="0.2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3.1 - Combustíveis e Lubrificantes Automotivos</v>
      </c>
      <c r="D105" s="3">
        <f>'[1]TCE - ANEXO IV - Preencher'!F114</f>
        <v>11681483000153</v>
      </c>
      <c r="E105" s="5" t="str">
        <f>'[1]TCE - ANEXO IV - Preencher'!G114</f>
        <v>POSTO SÃO CRISTOVAO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2604</v>
      </c>
      <c r="I105" s="6">
        <f>IF('[1]TCE - ANEXO IV - Preencher'!K114="","",'[1]TCE - ANEXO IV - Preencher'!K114)</f>
        <v>44684</v>
      </c>
      <c r="J105" s="5" t="str">
        <f>'[1]TCE - ANEXO IV - Preencher'!L114</f>
        <v>26220511681483000153550120000026041000951082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609.59</v>
      </c>
    </row>
    <row r="106" spans="1:12" s="8" customFormat="1" ht="19.5" customHeight="1" x14ac:dyDescent="0.2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 xml:space="preserve">3.10 - Material para Manutenção de Bens Móveis </v>
      </c>
      <c r="D106" s="3">
        <f>'[1]TCE - ANEXO IV - Preencher'!F115</f>
        <v>11849935000163</v>
      </c>
      <c r="E106" s="5" t="str">
        <f>'[1]TCE - ANEXO IV - Preencher'!G115</f>
        <v>LUCKY STORE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0000002453</v>
      </c>
      <c r="I106" s="6">
        <f>IF('[1]TCE - ANEXO IV - Preencher'!K115="","",'[1]TCE - ANEXO IV - Preencher'!K115)</f>
        <v>44687</v>
      </c>
      <c r="J106" s="5" t="str">
        <f>'[1]TCE - ANEXO IV - Preencher'!L115</f>
        <v>26220511849935000163550010000024531017784860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288</v>
      </c>
    </row>
    <row r="107" spans="1:12" s="8" customFormat="1" ht="19.5" customHeight="1" x14ac:dyDescent="0.2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 xml:space="preserve">3.8 - Uniformes, Tecidos e Aviamentos </v>
      </c>
      <c r="D107" s="3">
        <f>'[1]TCE - ANEXO IV - Preencher'!F116</f>
        <v>5932624000160</v>
      </c>
      <c r="E107" s="5" t="str">
        <f>'[1]TCE - ANEXO IV - Preencher'!G116</f>
        <v>MEGAMED COMERCIO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000017713</v>
      </c>
      <c r="I107" s="6">
        <f>IF('[1]TCE - ANEXO IV - Preencher'!K116="","",'[1]TCE - ANEXO IV - Preencher'!K116)</f>
        <v>44685</v>
      </c>
      <c r="J107" s="5" t="str">
        <f>'[1]TCE - ANEXO IV - Preencher'!L116</f>
        <v>26220505932624000160550010000177131830050429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100</v>
      </c>
    </row>
    <row r="108" spans="1:12" s="8" customFormat="1" ht="19.5" customHeight="1" x14ac:dyDescent="0.2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 xml:space="preserve">3.8 - Uniformes, Tecidos e Aviamentos </v>
      </c>
      <c r="D108" s="3">
        <f>'[1]TCE - ANEXO IV - Preencher'!F117</f>
        <v>21765916000102</v>
      </c>
      <c r="E108" s="5" t="str">
        <f>'[1]TCE - ANEXO IV - Preencher'!G117</f>
        <v>J G BORDADOS E FARDAMENTOS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000000874</v>
      </c>
      <c r="I108" s="6">
        <f>IF('[1]TCE - ANEXO IV - Preencher'!K117="","",'[1]TCE - ANEXO IV - Preencher'!K117)</f>
        <v>44644</v>
      </c>
      <c r="J108" s="5" t="str">
        <f>'[1]TCE - ANEXO IV - Preencher'!L117</f>
        <v>26220321765916000102550010000008741827300049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4140</v>
      </c>
    </row>
    <row r="109" spans="1:12" s="8" customFormat="1" ht="19.5" customHeight="1" x14ac:dyDescent="0.2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 xml:space="preserve">5.21 - Seguros em geral </v>
      </c>
      <c r="D109" s="3">
        <f>'[1]TCE - ANEXO IV - Preencher'!F118</f>
        <v>61198164000160</v>
      </c>
      <c r="E109" s="5" t="str">
        <f>'[1]TCE - ANEXO IV - Preencher'!G118</f>
        <v>PORTO SEGURO COMPANHIA DE SEGUROS GERAIS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2421.67</v>
      </c>
    </row>
    <row r="110" spans="1:12" s="8" customFormat="1" ht="19.5" customHeight="1" x14ac:dyDescent="0.2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5.99 - Outros Serviços de Terceiros Pessoa Jurídica</v>
      </c>
      <c r="D110" s="3">
        <f>'[1]TCE - ANEXO IV - Preencher'!F119</f>
        <v>9790999000194</v>
      </c>
      <c r="E110" s="5" t="str">
        <f>'[1]TCE - ANEXO IV - Preencher'!G119</f>
        <v>CONSELHO REGIONAL DE MEDICINA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877.15</v>
      </c>
    </row>
    <row r="111" spans="1:12" s="8" customFormat="1" ht="19.5" customHeight="1" x14ac:dyDescent="0.2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 xml:space="preserve">5.25 - Serviços Bancários </v>
      </c>
      <c r="D111" s="3" t="str">
        <f>'[1]TCE - ANEXO IV - Preencher'!F120</f>
        <v>00.000.000/0001-91</v>
      </c>
      <c r="E111" s="5" t="str">
        <f>'[1]TCE - ANEXO IV - Preencher'!G120</f>
        <v>BANCO DO BRASIL S.A.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212.95</v>
      </c>
    </row>
    <row r="112" spans="1:12" s="8" customFormat="1" ht="19.5" customHeight="1" x14ac:dyDescent="0.2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 xml:space="preserve">5.25 - Serviços Bancários </v>
      </c>
      <c r="D112" s="3" t="str">
        <f>'[1]TCE - ANEXO IV - Preencher'!F121</f>
        <v>00.000.000/0001-91</v>
      </c>
      <c r="E112" s="5" t="str">
        <f>'[1]TCE - ANEXO IV - Preencher'!G121</f>
        <v>BANCO DO BRASIL S.A.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1187.4000000000001</v>
      </c>
    </row>
    <row r="113" spans="1:12" s="8" customFormat="1" ht="19.5" customHeight="1" x14ac:dyDescent="0.2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5.18 - Teledonia Fixa</v>
      </c>
      <c r="D113" s="3" t="str">
        <f>'[1]TCE - ANEXO IV - Preencher'!F122</f>
        <v>71.208.516/0001-74</v>
      </c>
      <c r="E113" s="5" t="str">
        <f>'[1]TCE - ANEXO IV - Preencher'!G122</f>
        <v>ALGAR TELECOM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863.04</v>
      </c>
    </row>
    <row r="114" spans="1:12" s="8" customFormat="1" ht="19.5" customHeight="1" x14ac:dyDescent="0.2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5.13 - Água e Esgoto</v>
      </c>
      <c r="D114" s="3">
        <f>'[1]TCE - ANEXO IV - Preencher'!F123</f>
        <v>9769035000164</v>
      </c>
      <c r="E114" s="5" t="str">
        <f>'[1]TCE - ANEXO IV - Preencher'!G123</f>
        <v>COMPESA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6578.32</v>
      </c>
    </row>
    <row r="115" spans="1:12" s="8" customFormat="1" ht="19.5" customHeight="1" x14ac:dyDescent="0.2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5.12 - Energia Elétrica</v>
      </c>
      <c r="D115" s="3">
        <f>'[1]TCE - ANEXO IV - Preencher'!F124</f>
        <v>10835932000108</v>
      </c>
      <c r="E115" s="5" t="str">
        <f>'[1]TCE - ANEXO IV - Preencher'!G124</f>
        <v>NEOENERGIA PERNAMBUCO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22394.87</v>
      </c>
    </row>
    <row r="116" spans="1:12" s="8" customFormat="1" ht="19.5" customHeight="1" x14ac:dyDescent="0.2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5.3 - Locação de Máquinas e Equipamentos</v>
      </c>
      <c r="D116" s="3">
        <f>'[1]TCE - ANEXO IV - Preencher'!F125</f>
        <v>10279299000119</v>
      </c>
      <c r="E116" s="5" t="str">
        <f>'[1]TCE - ANEXO IV - Preencher'!G125</f>
        <v>RGRAPH LOC COM E SERV LTDA-ME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05226</v>
      </c>
      <c r="I116" s="6">
        <f>IF('[1]TCE - ANEXO IV - Preencher'!K125="","",'[1]TCE - ANEXO IV - Preencher'!K125)</f>
        <v>44720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3555.32</v>
      </c>
    </row>
    <row r="117" spans="1:12" s="8" customFormat="1" ht="19.5" customHeight="1" x14ac:dyDescent="0.2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5.3 - Locação de Máquinas e Equipamentos</v>
      </c>
      <c r="D117" s="3">
        <f>'[1]TCE - ANEXO IV - Preencher'!F126</f>
        <v>24801362000140</v>
      </c>
      <c r="E117" s="5" t="str">
        <f>'[1]TCE - ANEXO IV - Preencher'!G126</f>
        <v>AMD TECNOLOGIA DA INFORMACAO E SISTEMAS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000086</v>
      </c>
      <c r="I117" s="6">
        <f>IF('[1]TCE - ANEXO IV - Preencher'!K126="","",'[1]TCE - ANEXO IV - Preencher'!K126)</f>
        <v>44713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2388</v>
      </c>
    </row>
    <row r="118" spans="1:12" s="8" customFormat="1" ht="19.5" customHeight="1" x14ac:dyDescent="0.2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5.3 - Locação de Máquinas e Equipamentos</v>
      </c>
      <c r="D118" s="3">
        <f>'[1]TCE - ANEXO IV - Preencher'!F127</f>
        <v>14543772000184</v>
      </c>
      <c r="E118" s="5" t="str">
        <f>'[1]TCE - ANEXO IV - Preencher'!G127</f>
        <v>BRAVO LOCACAO DE MAQUINAS E EQUIPAMENTOS LTDA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1500</v>
      </c>
    </row>
    <row r="119" spans="1:12" s="8" customFormat="1" ht="19.5" customHeight="1" x14ac:dyDescent="0.2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5.3 - Locação de Máquinas e Equipamentos</v>
      </c>
      <c r="D119" s="3">
        <f>'[1]TCE - ANEXO IV - Preencher'!F128</f>
        <v>26081685000131</v>
      </c>
      <c r="E119" s="5" t="str">
        <f>'[1]TCE - ANEXO IV - Preencher'!G128</f>
        <v>CG REFRIGERACOES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780</v>
      </c>
    </row>
    <row r="120" spans="1:12" s="8" customFormat="1" ht="19.5" customHeight="1" x14ac:dyDescent="0.2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5.1 - Locação de Equipamentos Médicos-Hospitalares</v>
      </c>
      <c r="D120" s="3">
        <f>'[1]TCE - ANEXO IV - Preencher'!F129</f>
        <v>24380578002041</v>
      </c>
      <c r="E120" s="5" t="str">
        <f>'[1]TCE - ANEXO IV - Preencher'!G129</f>
        <v>WHITE MARTINS GASES INDUSTRIAIS LTDA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810</v>
      </c>
    </row>
    <row r="121" spans="1:12" s="8" customFormat="1" ht="19.5" customHeight="1" x14ac:dyDescent="0.2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5.1 - Locação de Equipamentos Médicos-Hospitalares</v>
      </c>
      <c r="D121" s="3">
        <f>'[1]TCE - ANEXO IV - Preencher'!F130</f>
        <v>24380578002041</v>
      </c>
      <c r="E121" s="5" t="str">
        <f>'[1]TCE - ANEXO IV - Preencher'!G130</f>
        <v>WHITE MARTINS GASES INDUSTRIAIS LTDA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300</v>
      </c>
    </row>
    <row r="122" spans="1:12" s="8" customFormat="1" ht="19.5" customHeight="1" x14ac:dyDescent="0.2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5.1 - Locação de Equipamentos Médicos-Hospitalares</v>
      </c>
      <c r="D122" s="3">
        <f>'[1]TCE - ANEXO IV - Preencher'!F131</f>
        <v>331788002405</v>
      </c>
      <c r="E122" s="5" t="str">
        <f>'[1]TCE - ANEXO IV - Preencher'!G131</f>
        <v>AIRLIQUIDE BRASIL LTDA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2602902</v>
      </c>
      <c r="L122" s="7">
        <f>'[1]TCE - ANEXO IV - Preencher'!N131</f>
        <v>3691.46</v>
      </c>
    </row>
    <row r="123" spans="1:12" s="8" customFormat="1" ht="19.5" customHeight="1" x14ac:dyDescent="0.2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5.1 - Locação de Equipamentos Médicos-Hospitalares</v>
      </c>
      <c r="D123" s="3">
        <f>'[1]TCE - ANEXO IV - Preencher'!F132</f>
        <v>24380578002041</v>
      </c>
      <c r="E123" s="5" t="str">
        <f>'[1]TCE - ANEXO IV - Preencher'!G132</f>
        <v>WHITE MARTINS GASES INDUSTRIAIS LTDA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890</v>
      </c>
    </row>
    <row r="124" spans="1:12" s="8" customFormat="1" ht="19.5" customHeight="1" x14ac:dyDescent="0.2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5.8 - Locação de Veículos Automotores</v>
      </c>
      <c r="D124" s="3">
        <f>'[1]TCE - ANEXO IV - Preencher'!F133</f>
        <v>33174692000143</v>
      </c>
      <c r="E124" s="5" t="str">
        <f>'[1]TCE - ANEXO IV - Preencher'!G133</f>
        <v>JG LOCACAO DE VEICULOS EIRELI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1980</v>
      </c>
    </row>
    <row r="125" spans="1:12" s="8" customFormat="1" ht="19.5" customHeight="1" x14ac:dyDescent="0.2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5.19 - Serviços Gráficos, de Encadernação e de Emolduração</v>
      </c>
      <c r="D125" s="3">
        <f>'[1]TCE - ANEXO IV - Preencher'!F134</f>
        <v>10473437000104</v>
      </c>
      <c r="E125" s="5" t="str">
        <f>'[1]TCE - ANEXO IV - Preencher'!G134</f>
        <v>FOTO BELEZA ARTES COMERCIO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00023336</v>
      </c>
      <c r="I125" s="6">
        <f>IF('[1]TCE - ANEXO IV - Preencher'!K134="","",'[1]TCE - ANEXO IV - Preencher'!K134)</f>
        <v>44692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1568</v>
      </c>
    </row>
    <row r="126" spans="1:12" s="8" customFormat="1" ht="19.5" customHeight="1" x14ac:dyDescent="0.2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5.20 - Serviços Judicíarios e Cartoriais</v>
      </c>
      <c r="D126" s="3">
        <f>'[1]TCE - ANEXO IV - Preencher'!F135</f>
        <v>10739225002242</v>
      </c>
      <c r="E126" s="5" t="str">
        <f>'[1]TCE - ANEXO IV - Preencher'!G135</f>
        <v>ISMEP - UPA BARRA DE JANGADA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718.53</v>
      </c>
    </row>
    <row r="127" spans="1:12" s="8" customFormat="1" ht="19.5" customHeight="1" x14ac:dyDescent="0.2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31145185000156</v>
      </c>
      <c r="E127" s="5" t="str">
        <f>'[1]TCE - ANEXO IV - Preencher'!G136</f>
        <v>CONSULT LAB LABORATORIO DE ANALISES CLINICAS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000000532</v>
      </c>
      <c r="I127" s="6">
        <f>IF('[1]TCE - ANEXO IV - Preencher'!K136="","",'[1]TCE - ANEXO IV - Preencher'!K136)</f>
        <v>44714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38755.85</v>
      </c>
    </row>
    <row r="128" spans="1:12" s="8" customFormat="1" ht="19.5" customHeight="1" x14ac:dyDescent="0.2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5.8 - Locação de Veículos Automotores</v>
      </c>
      <c r="D128" s="3">
        <f>'[1]TCE - ANEXO IV - Preencher'!F137</f>
        <v>41916984000132</v>
      </c>
      <c r="E128" s="5" t="str">
        <f>'[1]TCE - ANEXO IV - Preencher'!G137</f>
        <v>MEDICAL RESCUE LTA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000000038</v>
      </c>
      <c r="I128" s="6">
        <f>IF('[1]TCE - ANEXO IV - Preencher'!K137="","",'[1]TCE - ANEXO IV - Preencher'!K137)</f>
        <v>44721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6000</v>
      </c>
    </row>
    <row r="129" spans="1:12" s="8" customFormat="1" ht="19.5" customHeight="1" x14ac:dyDescent="0.2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5.15 - Serviços Domésticos</v>
      </c>
      <c r="D129" s="3">
        <f>'[1]TCE - ANEXO IV - Preencher'!F138</f>
        <v>6272575004803</v>
      </c>
      <c r="E129" s="5" t="str">
        <f>'[1]TCE - ANEXO IV - Preencher'!G138</f>
        <v>LAVEBRAS GESTAO DE TEXTEIS S.A.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002542</v>
      </c>
      <c r="I129" s="6">
        <f>IF('[1]TCE - ANEXO IV - Preencher'!K138="","",'[1]TCE - ANEXO IV - Preencher'!K138)</f>
        <v>44729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4300.12</v>
      </c>
    </row>
    <row r="130" spans="1:12" s="8" customFormat="1" ht="19.5" customHeight="1" x14ac:dyDescent="0.2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5.10 - Detetização/Tratamento de Resíduos e Afins</v>
      </c>
      <c r="D130" s="3">
        <f>'[1]TCE - ANEXO IV - Preencher'!F139</f>
        <v>11863530000180</v>
      </c>
      <c r="E130" s="5" t="str">
        <f>'[1]TCE - ANEXO IV - Preencher'!G139</f>
        <v>BRASCON GESTAO AMBIENTAL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00113183</v>
      </c>
      <c r="I130" s="6">
        <f>IF('[1]TCE - ANEXO IV - Preencher'!K139="","",'[1]TCE - ANEXO IV - Preencher'!K139)</f>
        <v>44713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2611309</v>
      </c>
      <c r="L130" s="7">
        <f>'[1]TCE - ANEXO IV - Preencher'!N139</f>
        <v>3525</v>
      </c>
    </row>
    <row r="131" spans="1:12" s="8" customFormat="1" ht="19.5" customHeight="1" x14ac:dyDescent="0.2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69920213000138</v>
      </c>
      <c r="E131" s="5" t="str">
        <f>'[1]TCE - ANEXO IV - Preencher'!G140</f>
        <v>PALAS INFORMATICA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21560</v>
      </c>
      <c r="I131" s="6">
        <f>IF('[1]TCE - ANEXO IV - Preencher'!K140="","",'[1]TCE - ANEXO IV - Preencher'!K140)</f>
        <v>44683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250.2</v>
      </c>
    </row>
    <row r="132" spans="1:12" s="8" customFormat="1" ht="19.5" customHeight="1" x14ac:dyDescent="0.2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16783034000130</v>
      </c>
      <c r="E132" s="5" t="str">
        <f>'[1]TCE - ANEXO IV - Preencher'!G141</f>
        <v>SINTESE LICENCIAMENTO DE PROGRAMA PARA COMPUTADORES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00019436</v>
      </c>
      <c r="I132" s="6">
        <f>IF('[1]TCE - ANEXO IV - Preencher'!K141="","",'[1]TCE - ANEXO IV - Preencher'!K141)</f>
        <v>44683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1500</v>
      </c>
    </row>
    <row r="133" spans="1:12" s="8" customFormat="1" ht="19.5" customHeight="1" x14ac:dyDescent="0.2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5662773000238</v>
      </c>
      <c r="E133" s="5" t="str">
        <f>'[1]TCE - ANEXO IV - Preencher'!G142</f>
        <v>PIXEON MEDICAL SYSTEMS S.A. COM E DESENV DE SOFTWARE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41822</v>
      </c>
      <c r="I133" s="6">
        <f>IF('[1]TCE - ANEXO IV - Preencher'!K142="","",'[1]TCE - ANEXO IV - Preencher'!K142)</f>
        <v>44684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3548807</v>
      </c>
      <c r="L133" s="7">
        <f>'[1]TCE - ANEXO IV - Preencher'!N142</f>
        <v>4288.75</v>
      </c>
    </row>
    <row r="134" spans="1:12" s="8" customFormat="1" ht="19.5" customHeight="1" x14ac:dyDescent="0.2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5.99 - Outros Serviços de Terceiros Pessoa Jurídica</v>
      </c>
      <c r="D134" s="3">
        <f>'[1]TCE - ANEXO IV - Preencher'!F143</f>
        <v>38404090000159</v>
      </c>
      <c r="E134" s="5" t="str">
        <f>'[1]TCE - ANEXO IV - Preencher'!G143</f>
        <v>TRECCHINA TECNOLOGIA E INOVACAO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00000090</v>
      </c>
      <c r="I134" s="6">
        <f>IF('[1]TCE - ANEXO IV - Preencher'!K143="","",'[1]TCE - ANEXO IV - Preencher'!K143)</f>
        <v>44717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4000</v>
      </c>
    </row>
    <row r="135" spans="1:12" s="8" customFormat="1" ht="19.5" customHeight="1" x14ac:dyDescent="0.2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5.2 - Serviços Técnicos Profissionais</v>
      </c>
      <c r="D135" s="3">
        <f>'[1]TCE - ANEXO IV - Preencher'!F144</f>
        <v>24127434000115</v>
      </c>
      <c r="E135" s="5" t="str">
        <f>'[1]TCE - ANEXO IV - Preencher'!G144</f>
        <v>RODRIGO ALMENDRA E ADVOGADOS ASSOCIADOS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000000528</v>
      </c>
      <c r="I135" s="6">
        <f>IF('[1]TCE - ANEXO IV - Preencher'!K144="","",'[1]TCE - ANEXO IV - Preencher'!K144)</f>
        <v>44704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4400</v>
      </c>
    </row>
    <row r="136" spans="1:12" s="8" customFormat="1" ht="19.5" customHeight="1" x14ac:dyDescent="0.2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5.2 - Serviços Técnicos Profissionais</v>
      </c>
      <c r="D136" s="3">
        <f>'[1]TCE - ANEXO IV - Preencher'!F145</f>
        <v>32085944000103</v>
      </c>
      <c r="E136" s="5" t="str">
        <f>'[1]TCE - ANEXO IV - Preencher'!G145</f>
        <v>JF TECNOLOGIA E SOLUCOES ADMINISTRATIVAS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0000120</v>
      </c>
      <c r="I136" s="6">
        <f>IF('[1]TCE - ANEXO IV - Preencher'!K145="","",'[1]TCE - ANEXO IV - Preencher'!K145)</f>
        <v>44714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2500</v>
      </c>
    </row>
    <row r="137" spans="1:12" s="8" customFormat="1" ht="19.5" customHeight="1" x14ac:dyDescent="0.2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5.2 - Serviços Técnicos Profissionais</v>
      </c>
      <c r="D137" s="3">
        <f>'[1]TCE - ANEXO IV - Preencher'!F146</f>
        <v>23107889000106</v>
      </c>
      <c r="E137" s="5" t="str">
        <f>'[1]TCE - ANEXO IV - Preencher'!G146</f>
        <v>COELHO PEDROSA ADVOGADOS ASSOCIADOS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000000396</v>
      </c>
      <c r="I137" s="6">
        <f>IF('[1]TCE - ANEXO IV - Preencher'!K146="","",'[1]TCE - ANEXO IV - Preencher'!K146)</f>
        <v>44714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6060</v>
      </c>
    </row>
    <row r="138" spans="1:12" s="8" customFormat="1" ht="19.5" customHeight="1" x14ac:dyDescent="0.2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5.2 - Serviços Técnicos Profissionais</v>
      </c>
      <c r="D138" s="3">
        <f>'[1]TCE - ANEXO IV - Preencher'!F147</f>
        <v>8190737000126</v>
      </c>
      <c r="E138" s="5" t="str">
        <f>'[1]TCE - ANEXO IV - Preencher'!G147</f>
        <v>PH CONTABILIDADE SOCIEDADE SIMPLES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00001389</v>
      </c>
      <c r="I138" s="6">
        <f>IF('[1]TCE - ANEXO IV - Preencher'!K147="","",'[1]TCE - ANEXO IV - Preencher'!K147)</f>
        <v>44704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2927408</v>
      </c>
      <c r="L138" s="7">
        <f>'[1]TCE - ANEXO IV - Preencher'!N147</f>
        <v>6060</v>
      </c>
    </row>
    <row r="139" spans="1:12" s="8" customFormat="1" ht="19.5" customHeight="1" x14ac:dyDescent="0.2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5.2 - Serviços Técnicos Profissionais</v>
      </c>
      <c r="D139" s="3">
        <f>'[1]TCE - ANEXO IV - Preencher'!F148</f>
        <v>30431933000102</v>
      </c>
      <c r="E139" s="5" t="str">
        <f>'[1]TCE - ANEXO IV - Preencher'!G148</f>
        <v>DASCONT DIGITAL ASSESSORIA CONTABIL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00000076</v>
      </c>
      <c r="I139" s="6">
        <f>IF('[1]TCE - ANEXO IV - Preencher'!K148="","",'[1]TCE - ANEXO IV - Preencher'!K148)</f>
        <v>44718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2500</v>
      </c>
    </row>
    <row r="140" spans="1:12" s="8" customFormat="1" ht="19.5" customHeight="1" x14ac:dyDescent="0.2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5.2 - Serviços Técnicos Profissionais</v>
      </c>
      <c r="D140" s="3">
        <f>'[1]TCE - ANEXO IV - Preencher'!F149</f>
        <v>11587975000184</v>
      </c>
      <c r="E140" s="5" t="str">
        <f>'[1]TCE - ANEXO IV - Preencher'!G149</f>
        <v>ONLINE SOLUCOES DIGITAIS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265504</v>
      </c>
      <c r="I140" s="6">
        <f>IF('[1]TCE - ANEXO IV - Preencher'!K149="","",'[1]TCE - ANEXO IV - Preencher'!K149)</f>
        <v>44720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5103403</v>
      </c>
      <c r="L140" s="7">
        <f>'[1]TCE - ANEXO IV - Preencher'!N149</f>
        <v>6210</v>
      </c>
    </row>
    <row r="141" spans="1:12" s="8" customFormat="1" ht="19.5" customHeight="1" x14ac:dyDescent="0.2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5.10 - Detetização/Tratamento de Resíduos e Afins</v>
      </c>
      <c r="D141" s="3">
        <f>'[1]TCE - ANEXO IV - Preencher'!F150</f>
        <v>10333266000100</v>
      </c>
      <c r="E141" s="5" t="str">
        <f>'[1]TCE - ANEXO IV - Preencher'!G150</f>
        <v>CARLOS ANTONIO DE OLIVEIRA MILET JUNIOR -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00009455</v>
      </c>
      <c r="I141" s="6">
        <f>IF('[1]TCE - ANEXO IV - Preencher'!K150="","",'[1]TCE - ANEXO IV - Preencher'!K150)</f>
        <v>44704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180</v>
      </c>
    </row>
    <row r="142" spans="1:12" s="8" customFormat="1" ht="19.5" customHeight="1" x14ac:dyDescent="0.2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5.23 - Limpeza e Conservação</v>
      </c>
      <c r="D142" s="3">
        <f>'[1]TCE - ANEXO IV - Preencher'!F151</f>
        <v>10229013000190</v>
      </c>
      <c r="E142" s="5" t="str">
        <f>'[1]TCE - ANEXO IV - Preencher'!G151</f>
        <v>INTERCLEAN ADMINISTRACAO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00000639</v>
      </c>
      <c r="I142" s="6">
        <f>IF('[1]TCE - ANEXO IV - Preencher'!K151="","",'[1]TCE - ANEXO IV - Preencher'!K151)</f>
        <v>44713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49187</v>
      </c>
    </row>
    <row r="143" spans="1:12" s="8" customFormat="1" ht="19.5" customHeight="1" x14ac:dyDescent="0.2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5.99 - Outros Serviços de Terceiros Pessoa Jurídica</v>
      </c>
      <c r="D143" s="3">
        <f>'[1]TCE - ANEXO IV - Preencher'!F152</f>
        <v>11343756000150</v>
      </c>
      <c r="E143" s="5" t="str">
        <f>'[1]TCE - ANEXO IV - Preencher'!G152</f>
        <v>J L  GRUPOS GERADORES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0000003351</v>
      </c>
      <c r="I143" s="6">
        <f>IF('[1]TCE - ANEXO IV - Preencher'!K152="","",'[1]TCE - ANEXO IV - Preencher'!K152)</f>
        <v>44720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2603454</v>
      </c>
      <c r="L143" s="7">
        <f>'[1]TCE - ANEXO IV - Preencher'!N152</f>
        <v>350</v>
      </c>
    </row>
    <row r="144" spans="1:12" s="8" customFormat="1" ht="19.5" customHeight="1" x14ac:dyDescent="0.2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5.99 - Outros Serviços de Terceiros Pessoa Jurídica</v>
      </c>
      <c r="D144" s="3">
        <f>'[1]TCE - ANEXO IV - Preencher'!F153</f>
        <v>1545203000126</v>
      </c>
      <c r="E144" s="5" t="str">
        <f>'[1]TCE - ANEXO IV - Preencher'!G153</f>
        <v>ENAE EMPRESA NACIONAL DE ESTERILIZACAO EIRELI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00012963</v>
      </c>
      <c r="I144" s="6">
        <f>IF('[1]TCE - ANEXO IV - Preencher'!K153="","",'[1]TCE - ANEXO IV - Preencher'!K153)</f>
        <v>44715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12923.64</v>
      </c>
    </row>
    <row r="145" spans="1:12" s="8" customFormat="1" ht="19.5" customHeight="1" x14ac:dyDescent="0.2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5.99 - Outros Serviços de Terceiros Pessoa Jurídica</v>
      </c>
      <c r="D145" s="3">
        <f>'[1]TCE - ANEXO IV - Preencher'!F154</f>
        <v>3313161000123</v>
      </c>
      <c r="E145" s="5" t="str">
        <f>'[1]TCE - ANEXO IV - Preencher'!G154</f>
        <v>CENTRAL DE ATENIMENTO MEDICO SANTO EXPEDITO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000015233</v>
      </c>
      <c r="I145" s="6">
        <f>IF('[1]TCE - ANEXO IV - Preencher'!K154="","",'[1]TCE - ANEXO IV - Preencher'!K154)</f>
        <v>44718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1193.44</v>
      </c>
    </row>
    <row r="146" spans="1:12" s="8" customFormat="1" ht="19.5" customHeight="1" x14ac:dyDescent="0.2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5.99 - Outros Serviços de Terceiros Pessoa Jurídica</v>
      </c>
      <c r="D146" s="3">
        <f>'[1]TCE - ANEXO IV - Preencher'!F155</f>
        <v>1699696000159</v>
      </c>
      <c r="E146" s="5" t="str">
        <f>'[1]TCE - ANEXO IV - Preencher'!G155</f>
        <v>QUALIAGUA LABORATORIO E CONSULTORIA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00059372</v>
      </c>
      <c r="I146" s="6">
        <f>IF('[1]TCE - ANEXO IV - Preencher'!K155="","",'[1]TCE - ANEXO IV - Preencher'!K155)</f>
        <v>44713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205</v>
      </c>
    </row>
    <row r="147" spans="1:12" s="8" customFormat="1" ht="19.5" customHeight="1" x14ac:dyDescent="0.2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5.99 - Outros Serviços de Terceiros Pessoa Jurídica</v>
      </c>
      <c r="D147" s="3">
        <f>'[1]TCE - ANEXO IV - Preencher'!F156</f>
        <v>12682965000190</v>
      </c>
      <c r="E147" s="5" t="str">
        <f>'[1]TCE - ANEXO IV - Preencher'!G156</f>
        <v>CARDOSO SERVICOS DE JARDINAGENS LTDA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0000002166</v>
      </c>
      <c r="I147" s="6">
        <f>IF('[1]TCE - ANEXO IV - Preencher'!K156="","",'[1]TCE - ANEXO IV - Preencher'!K156)</f>
        <v>44692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750</v>
      </c>
    </row>
    <row r="148" spans="1:12" s="8" customFormat="1" ht="19.5" customHeight="1" x14ac:dyDescent="0.2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5.5 - Reparo e Manutenção de Máquinas e Equipamentos</v>
      </c>
      <c r="D148" s="3">
        <f>'[1]TCE - ANEXO IV - Preencher'!F157</f>
        <v>24380578002041</v>
      </c>
      <c r="E148" s="5" t="str">
        <f>'[1]TCE - ANEXO IV - Preencher'!G157</f>
        <v>WHITE MARTINS GASES INDUSTRIAIS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12868</v>
      </c>
      <c r="I148" s="6">
        <f>IF('[1]TCE - ANEXO IV - Preencher'!K157="","",'[1]TCE - ANEXO IV - Preencher'!K157)</f>
        <v>44691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315.79000000000002</v>
      </c>
    </row>
    <row r="149" spans="1:12" s="8" customFormat="1" ht="19.5" customHeight="1" x14ac:dyDescent="0.2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5.5 - Reparo e Manutenção de Máquinas e Equipamentos</v>
      </c>
      <c r="D149" s="3">
        <f>'[1]TCE - ANEXO IV - Preencher'!F158</f>
        <v>1141468000169</v>
      </c>
      <c r="E149" s="5" t="str">
        <f>'[1]TCE - ANEXO IV - Preencher'!G158</f>
        <v>MEDCALL COMERCIO E SERVICOS DE EQUIPAMENTOS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00003167</v>
      </c>
      <c r="I149" s="6">
        <f>IF('[1]TCE - ANEXO IV - Preencher'!K158="","",'[1]TCE - ANEXO IV - Preencher'!K158)</f>
        <v>44713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3200</v>
      </c>
    </row>
    <row r="150" spans="1:12" s="8" customFormat="1" ht="19.5" customHeight="1" x14ac:dyDescent="0.2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5.5 - Reparo e Manutenção de Máquinas e Equipamentos</v>
      </c>
      <c r="D150" s="3">
        <f>'[1]TCE - ANEXO IV - Preencher'!F159</f>
        <v>20278964000103</v>
      </c>
      <c r="E150" s="5" t="str">
        <f>'[1]TCE - ANEXO IV - Preencher'!G159</f>
        <v>JOSE PAULO C DA SILVA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00001023</v>
      </c>
      <c r="I150" s="6">
        <f>IF('[1]TCE - ANEXO IV - Preencher'!K159="","",'[1]TCE - ANEXO IV - Preencher'!K159)</f>
        <v>44713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1000</v>
      </c>
    </row>
    <row r="151" spans="1:12" s="8" customFormat="1" ht="19.5" customHeight="1" x14ac:dyDescent="0.2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5.5 - Reparo e Manutenção de Máquinas e Equipamentos</v>
      </c>
      <c r="D151" s="3">
        <f>'[1]TCE - ANEXO IV - Preencher'!F160</f>
        <v>38406337000176</v>
      </c>
      <c r="E151" s="5" t="str">
        <f>'[1]TCE - ANEXO IV - Preencher'!G160</f>
        <v>MVS COMERCIO E SERVIÇOS HOSPITALAR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425</v>
      </c>
      <c r="I151" s="6">
        <f>IF('[1]TCE - ANEXO IV - Preencher'!K160="","",'[1]TCE - ANEXO IV - Preencher'!K160)</f>
        <v>44713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5000</v>
      </c>
    </row>
    <row r="152" spans="1:12" s="8" customFormat="1" ht="19.5" customHeight="1" x14ac:dyDescent="0.2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5.5 - Reparo e Manutenção de Máquinas e Equipamentos</v>
      </c>
      <c r="D152" s="3">
        <f>'[1]TCE - ANEXO IV - Preencher'!F161</f>
        <v>26081685000131</v>
      </c>
      <c r="E152" s="5" t="str">
        <f>'[1]TCE - ANEXO IV - Preencher'!G161</f>
        <v>CG REFRIGERACOES EIRELI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00000999</v>
      </c>
      <c r="I152" s="6">
        <f>IF('[1]TCE - ANEXO IV - Preencher'!K161="","",'[1]TCE - ANEXO IV - Preencher'!K161)</f>
        <v>44713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3438</v>
      </c>
    </row>
    <row r="153" spans="1:12" s="8" customFormat="1" ht="19.5" customHeight="1" x14ac:dyDescent="0.2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5.5 - Reparo e Manutenção de Máquinas e Equipamentos</v>
      </c>
      <c r="D153" s="3">
        <f>'[1]TCE - ANEXO IV - Preencher'!F162</f>
        <v>26081685000131</v>
      </c>
      <c r="E153" s="5" t="str">
        <f>'[1]TCE - ANEXO IV - Preencher'!G162</f>
        <v>CG REFRIGERACOES EIRELI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00000990</v>
      </c>
      <c r="I153" s="6">
        <f>IF('[1]TCE - ANEXO IV - Preencher'!K162="","",'[1]TCE - ANEXO IV - Preencher'!K162)</f>
        <v>44692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960</v>
      </c>
    </row>
    <row r="154" spans="1:12" s="8" customFormat="1" ht="19.5" customHeight="1" x14ac:dyDescent="0.2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40924886000184</v>
      </c>
      <c r="E154" s="5" t="str">
        <f>'[1]TCE - ANEXO IV - Preencher'!G163</f>
        <v>PREVENTMED ATIVIDADES MÉDICAS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257</v>
      </c>
      <c r="I154" s="6">
        <f>IF('[1]TCE - ANEXO IV - Preencher'!K163="","",'[1]TCE - ANEXO IV - Preencher'!K163)</f>
        <v>44722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3150</v>
      </c>
    </row>
    <row r="155" spans="1:12" s="8" customFormat="1" ht="19.5" customHeight="1" x14ac:dyDescent="0.2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45018032000152</v>
      </c>
      <c r="E155" s="5" t="str">
        <f>'[1]TCE - ANEXO IV - Preencher'!G164</f>
        <v>VIVAMED ATIVIDADES MÉDICAS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194</v>
      </c>
      <c r="I155" s="6">
        <f>IF('[1]TCE - ANEXO IV - Preencher'!K164="","",'[1]TCE - ANEXO IV - Preencher'!K164)</f>
        <v>44714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3150</v>
      </c>
    </row>
    <row r="156" spans="1:12" s="8" customFormat="1" ht="19.5" customHeight="1" x14ac:dyDescent="0.2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45735127000197</v>
      </c>
      <c r="E156" s="5" t="str">
        <f>'[1]TCE - ANEXO IV - Preencher'!G165</f>
        <v>GLOBALMED ATIVIDADES MÉDICAS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63</v>
      </c>
      <c r="I156" s="6">
        <f>IF('[1]TCE - ANEXO IV - Preencher'!K165="","",'[1]TCE - ANEXO IV - Preencher'!K165)</f>
        <v>63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4350</v>
      </c>
    </row>
    <row r="157" spans="1:12" s="8" customFormat="1" ht="19.5" customHeight="1" x14ac:dyDescent="0.2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45735127000197</v>
      </c>
      <c r="E157" s="5" t="str">
        <f>'[1]TCE - ANEXO IV - Preencher'!G166</f>
        <v>GLOBALMED ATIVIDADES MÉDICAS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65</v>
      </c>
      <c r="I157" s="6">
        <f>IF('[1]TCE - ANEXO IV - Preencher'!K166="","",'[1]TCE - ANEXO IV - Preencher'!K166)</f>
        <v>44713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7375</v>
      </c>
    </row>
    <row r="158" spans="1:12" s="8" customFormat="1" ht="19.5" customHeight="1" x14ac:dyDescent="0.2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44005081000198</v>
      </c>
      <c r="E158" s="5" t="str">
        <f>'[1]TCE - ANEXO IV - Preencher'!G167</f>
        <v>ULTRASAÚDE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148</v>
      </c>
      <c r="I158" s="6">
        <f>IF('[1]TCE - ANEXO IV - Preencher'!K167="","",'[1]TCE - ANEXO IV - Preencher'!K167)</f>
        <v>44714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3450</v>
      </c>
    </row>
    <row r="159" spans="1:12" s="8" customFormat="1" ht="19.5" customHeight="1" x14ac:dyDescent="0.2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45340695000199</v>
      </c>
      <c r="E159" s="5" t="str">
        <f>'[1]TCE - ANEXO IV - Preencher'!G168</f>
        <v>MM SERVIÇOS MÉDICOS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13</v>
      </c>
      <c r="I159" s="6">
        <f>IF('[1]TCE - ANEXO IV - Preencher'!K168="","",'[1]TCE - ANEXO IV - Preencher'!K168)</f>
        <v>44686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1050</v>
      </c>
    </row>
    <row r="160" spans="1:12" s="8" customFormat="1" ht="19.5" customHeight="1" x14ac:dyDescent="0.2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34293461000111</v>
      </c>
      <c r="E160" s="5" t="str">
        <f>'[1]TCE - ANEXO IV - Preencher'!G169</f>
        <v>TOP MAISMED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180</v>
      </c>
      <c r="I160" s="6">
        <f>IF('[1]TCE - ANEXO IV - Preencher'!K169="","",'[1]TCE - ANEXO IV - Preencher'!K169)</f>
        <v>44715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3600</v>
      </c>
    </row>
    <row r="161" spans="1:12" s="8" customFormat="1" ht="19.5" customHeight="1" x14ac:dyDescent="0.2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45735127000197</v>
      </c>
      <c r="E161" s="5" t="str">
        <f>'[1]TCE - ANEXO IV - Preencher'!G170</f>
        <v>GLOBALMED ATIVIDADES MÉDICAS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64</v>
      </c>
      <c r="I161" s="6">
        <f>IF('[1]TCE - ANEXO IV - Preencher'!K170="","",'[1]TCE - ANEXO IV - Preencher'!K170)</f>
        <v>44713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2500</v>
      </c>
    </row>
    <row r="162" spans="1:12" s="8" customFormat="1" ht="19.5" customHeight="1" x14ac:dyDescent="0.2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43843356000108</v>
      </c>
      <c r="E162" s="5" t="str">
        <f>'[1]TCE - ANEXO IV - Preencher'!G171</f>
        <v>SAUDEMED ATIVIDADES MÉDICAS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642</v>
      </c>
      <c r="I162" s="6">
        <f>IF('[1]TCE - ANEXO IV - Preencher'!K171="","",'[1]TCE - ANEXO IV - Preencher'!K171)</f>
        <v>44714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7650</v>
      </c>
    </row>
    <row r="163" spans="1:12" s="8" customFormat="1" ht="19.5" customHeight="1" x14ac:dyDescent="0.2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41129365000106</v>
      </c>
      <c r="E163" s="5" t="str">
        <f>'[1]TCE - ANEXO IV - Preencher'!G172</f>
        <v>F E D SERVIÇOS MEDICOS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48</v>
      </c>
      <c r="I163" s="6">
        <f>IF('[1]TCE - ANEXO IV - Preencher'!K172="","",'[1]TCE - ANEXO IV - Preencher'!K172)</f>
        <v>44719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2308401</v>
      </c>
      <c r="L163" s="7">
        <f>'[1]TCE - ANEXO IV - Preencher'!N172</f>
        <v>9525</v>
      </c>
    </row>
    <row r="164" spans="1:12" s="8" customFormat="1" ht="19.5" customHeight="1" x14ac:dyDescent="0.2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43379147000147</v>
      </c>
      <c r="E164" s="5" t="str">
        <f>'[1]TCE - ANEXO IV - Preencher'!G173</f>
        <v>JGOF SERVIÇOS MÉDICOS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25</v>
      </c>
      <c r="I164" s="6">
        <f>IF('[1]TCE - ANEXO IV - Preencher'!K173="","",'[1]TCE - ANEXO IV - Preencher'!K173)</f>
        <v>44712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4900</v>
      </c>
    </row>
    <row r="165" spans="1:12" s="8" customFormat="1" ht="19.5" customHeight="1" x14ac:dyDescent="0.2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40554268000190</v>
      </c>
      <c r="E165" s="5" t="str">
        <f>'[1]TCE - ANEXO IV - Preencher'!G174</f>
        <v>RC CONSULTORIA MED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317</v>
      </c>
      <c r="I165" s="6">
        <f>IF('[1]TCE - ANEXO IV - Preencher'!K174="","",'[1]TCE - ANEXO IV - Preencher'!K174)</f>
        <v>44732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1200</v>
      </c>
    </row>
    <row r="166" spans="1:12" s="8" customFormat="1" ht="19.5" customHeight="1" x14ac:dyDescent="0.2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45735127000197</v>
      </c>
      <c r="E166" s="5" t="str">
        <f>'[1]TCE - ANEXO IV - Preencher'!G175</f>
        <v>GLOBALMED ATIVIDADES MÉDICAS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88</v>
      </c>
      <c r="I166" s="6">
        <f>IF('[1]TCE - ANEXO IV - Preencher'!K175="","",'[1]TCE - ANEXO IV - Preencher'!K175)</f>
        <v>44718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2100</v>
      </c>
    </row>
    <row r="167" spans="1:12" s="8" customFormat="1" ht="19.5" customHeight="1" x14ac:dyDescent="0.2">
      <c r="A167" s="3">
        <f>IFERROR(VLOOKUP(B167,'[1]DADOS (OCULTAR)'!$Q$3:$S$133,3,0),"")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4.6 - Serviços de Profissionais de Saúde</v>
      </c>
      <c r="D167" s="3">
        <f>'[1]TCE - ANEXO IV - Preencher'!F176</f>
        <v>9771208489</v>
      </c>
      <c r="E167" s="5" t="str">
        <f>'[1]TCE - ANEXO IV - Preencher'!G176</f>
        <v>ARILSON SANTOS ALVES DA SILVA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3600</v>
      </c>
    </row>
    <row r="168" spans="1:12" s="8" customFormat="1" ht="19.5" customHeight="1" x14ac:dyDescent="0.2">
      <c r="A168" s="3">
        <f>IFERROR(VLOOKUP(B168,'[1]DADOS (OCULTAR)'!$Q$3:$S$133,3,0),"")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4.6 - Serviços de Profissionais de Saúde</v>
      </c>
      <c r="D168" s="3">
        <f>'[1]TCE - ANEXO IV - Preencher'!F177</f>
        <v>10104443448</v>
      </c>
      <c r="E168" s="5" t="str">
        <f>'[1]TCE - ANEXO IV - Preencher'!G177</f>
        <v>CAMILA MARTINS DE ALBUQUERQUE FREITAS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1200</v>
      </c>
    </row>
    <row r="169" spans="1:12" s="8" customFormat="1" ht="19.5" customHeight="1" x14ac:dyDescent="0.2">
      <c r="A169" s="3">
        <f>IFERROR(VLOOKUP(B169,'[1]DADOS (OCULTAR)'!$Q$3:$S$133,3,0),"")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4.6 - Serviços de Profissionais de Saúde</v>
      </c>
      <c r="D169" s="3">
        <f>'[1]TCE - ANEXO IV - Preencher'!F178</f>
        <v>10033740429</v>
      </c>
      <c r="E169" s="5" t="str">
        <f>'[1]TCE - ANEXO IV - Preencher'!G178</f>
        <v>JOÃO VICTOR PEREIRA VIEGAS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1200</v>
      </c>
    </row>
    <row r="170" spans="1:12" s="8" customFormat="1" ht="19.5" customHeight="1" x14ac:dyDescent="0.2">
      <c r="A170" s="3">
        <f>IFERROR(VLOOKUP(B170,'[1]DADOS (OCULTAR)'!$Q$3:$S$133,3,0),"")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4.6 - Serviços de Profissionais de Saúde</v>
      </c>
      <c r="D170" s="3">
        <f>'[1]TCE - ANEXO IV - Preencher'!F179</f>
        <v>40758877404</v>
      </c>
      <c r="E170" s="5" t="str">
        <f>'[1]TCE - ANEXO IV - Preencher'!G179</f>
        <v>LAURA PEIXOTO LINS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2400</v>
      </c>
    </row>
    <row r="171" spans="1:12" s="8" customFormat="1" ht="19.5" customHeight="1" x14ac:dyDescent="0.2">
      <c r="A171" s="3">
        <f>IFERROR(VLOOKUP(B171,'[1]DADOS (OCULTAR)'!$Q$3:$S$133,3,0),"")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4.6 - Serviços de Profissionais de Saúde</v>
      </c>
      <c r="D171" s="3">
        <f>'[1]TCE - ANEXO IV - Preencher'!F180</f>
        <v>9431928469</v>
      </c>
      <c r="E171" s="5" t="str">
        <f>'[1]TCE - ANEXO IV - Preencher'!G180</f>
        <v>NATALY REGINA FONSECA CARVALHO DE MEDEIROS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2400</v>
      </c>
    </row>
    <row r="172" spans="1:12" s="8" customFormat="1" ht="19.5" customHeight="1" x14ac:dyDescent="0.2">
      <c r="A172" s="3">
        <f>IFERROR(VLOOKUP(B172,'[1]DADOS (OCULTAR)'!$Q$3:$S$133,3,0),"")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4.6 - Serviços de Profissionais de Saúde</v>
      </c>
      <c r="D172" s="3">
        <f>'[1]TCE - ANEXO IV - Preencher'!F181</f>
        <v>7446698470</v>
      </c>
      <c r="E172" s="5" t="str">
        <f>'[1]TCE - ANEXO IV - Preencher'!G181</f>
        <v>SANDRA KATIA MACIEL BORba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2205</v>
      </c>
    </row>
    <row r="173" spans="1:12" s="8" customFormat="1" ht="19.5" customHeight="1" x14ac:dyDescent="0.2">
      <c r="A173" s="3">
        <f>IFERROR(VLOOKUP(B173,'[1]DADOS (OCULTAR)'!$Q$3:$S$133,3,0),"")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4.6 - Serviços de Profissionais de Saúde</v>
      </c>
      <c r="D173" s="3">
        <f>'[1]TCE - ANEXO IV - Preencher'!F182</f>
        <v>6324204480</v>
      </c>
      <c r="E173" s="5" t="str">
        <f>'[1]TCE - ANEXO IV - Preencher'!G182</f>
        <v>SWELEN CRISTINA  MEDEIROS DE LIMA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1125</v>
      </c>
    </row>
    <row r="174" spans="1:12" s="8" customFormat="1" ht="19.5" customHeight="1" x14ac:dyDescent="0.2">
      <c r="A174" s="3">
        <f>IFERROR(VLOOKUP(B174,'[1]DADOS (OCULTAR)'!$Q$3:$S$133,3,0),"")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4.6 - Serviços de Profissionais de Saúde</v>
      </c>
      <c r="D174" s="3">
        <f>'[1]TCE - ANEXO IV - Preencher'!F183</f>
        <v>9297017479</v>
      </c>
      <c r="E174" s="5" t="str">
        <f>'[1]TCE - ANEXO IV - Preencher'!G183</f>
        <v>CAROLINA VITORIA BARROS DE LIMA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2100</v>
      </c>
    </row>
    <row r="175" spans="1:12" s="8" customFormat="1" ht="19.5" customHeight="1" x14ac:dyDescent="0.2">
      <c r="A175" s="3">
        <f>IFERROR(VLOOKUP(B175,'[1]DADOS (OCULTAR)'!$Q$3:$S$133,3,0),"")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4.6 - Serviços de Profissionais de Saúde</v>
      </c>
      <c r="D175" s="3">
        <f>'[1]TCE - ANEXO IV - Preencher'!F184</f>
        <v>40758877404</v>
      </c>
      <c r="E175" s="5" t="str">
        <f>'[1]TCE - ANEXO IV - Preencher'!G184</f>
        <v>JOSE MAURICIO LEITE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1050</v>
      </c>
    </row>
    <row r="176" spans="1:12" s="8" customFormat="1" ht="19.5" customHeight="1" x14ac:dyDescent="0.2">
      <c r="A176" s="3">
        <f>IFERROR(VLOOKUP(B176,'[1]DADOS (OCULTAR)'!$Q$3:$S$133,3,0),"")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4.6 - Serviços de Profissionais de Saúde</v>
      </c>
      <c r="D176" s="3">
        <f>'[1]TCE - ANEXO IV - Preencher'!F185</f>
        <v>28602402848</v>
      </c>
      <c r="E176" s="5" t="str">
        <f>'[1]TCE - ANEXO IV - Preencher'!G185</f>
        <v>LUDERCIO MORAIS DE ANDRADE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1125</v>
      </c>
    </row>
    <row r="177" spans="1:12" s="8" customFormat="1" ht="19.5" customHeight="1" x14ac:dyDescent="0.2">
      <c r="A177" s="3">
        <f>IFERROR(VLOOKUP(B177,'[1]DADOS (OCULTAR)'!$Q$3:$S$133,3,0),"")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4.99 - Outros Serviços de Terceiros Pessoa Física</v>
      </c>
      <c r="D177" s="3">
        <f>'[1]TCE - ANEXO IV - Preencher'!F186</f>
        <v>79379796404</v>
      </c>
      <c r="E177" s="5" t="str">
        <f>'[1]TCE - ANEXO IV - Preencher'!G186</f>
        <v>JERONCIO BATISTA SOARES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533.33000000000004</v>
      </c>
    </row>
    <row r="178" spans="1:12" s="8" customFormat="1" ht="19.5" customHeight="1" x14ac:dyDescent="0.2">
      <c r="A178" s="3">
        <f>IFERROR(VLOOKUP(B178,'[1]DADOS (OCULTAR)'!$Q$3:$S$133,3,0),"")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3.14 - Alimentação Preparada</v>
      </c>
      <c r="D178" s="3">
        <f>'[1]TCE - ANEXO IV - Preencher'!F187</f>
        <v>1087587000180</v>
      </c>
      <c r="E178" s="5" t="str">
        <f>'[1]TCE - ANEXO IV - Preencher'!G187</f>
        <v>DEPOSITO PAULO BAHIA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000000629</v>
      </c>
      <c r="I178" s="6">
        <f>IF('[1]TCE - ANEXO IV - Preencher'!K187="","",'[1]TCE - ANEXO IV - Preencher'!K187)</f>
        <v>44683</v>
      </c>
      <c r="J178" s="5" t="str">
        <f>'[1]TCE - ANEXO IV - Preencher'!L187</f>
        <v>26220501087587000180550010000006291000002781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798</v>
      </c>
    </row>
    <row r="179" spans="1:12" s="8" customFormat="1" ht="19.5" customHeight="1" x14ac:dyDescent="0.2">
      <c r="A179" s="3">
        <f>IFERROR(VLOOKUP(B179,'[1]DADOS (OCULTAR)'!$Q$3:$S$133,3,0),"")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3.14 - Alimentação Preparada</v>
      </c>
      <c r="D179" s="3">
        <f>'[1]TCE - ANEXO IV - Preencher'!F188</f>
        <v>1087587000180</v>
      </c>
      <c r="E179" s="5" t="str">
        <f>'[1]TCE - ANEXO IV - Preencher'!G188</f>
        <v>DEPOSITO PAULO BAHIA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000000630</v>
      </c>
      <c r="I179" s="6">
        <f>IF('[1]TCE - ANEXO IV - Preencher'!K188="","",'[1]TCE - ANEXO IV - Preencher'!K188)</f>
        <v>44683</v>
      </c>
      <c r="J179" s="5" t="str">
        <f>'[1]TCE - ANEXO IV - Preencher'!L188</f>
        <v>26220501087587000180550010000006301000002790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110</v>
      </c>
    </row>
    <row r="180" spans="1:12" s="8" customFormat="1" ht="19.5" customHeight="1" x14ac:dyDescent="0.2">
      <c r="A180" s="3">
        <f>IFERROR(VLOOKUP(B180,'[1]DADOS (OCULTAR)'!$Q$3:$S$133,3,0),"")</f>
        <v>10739225002242</v>
      </c>
      <c r="B180" s="4" t="str">
        <f>'[1]TCE - ANEXO IV - Preencher'!C189</f>
        <v>UPA BARRA DE JANGADA - C.G 005/2022</v>
      </c>
      <c r="C180" s="4" t="str">
        <f>'[1]TCE - ANEXO IV - Preencher'!E189</f>
        <v>3.1 - Combustíveis e Lubrificantes Automotivos</v>
      </c>
      <c r="D180" s="3">
        <f>'[1]TCE - ANEXO IV - Preencher'!F189</f>
        <v>7733200000283</v>
      </c>
      <c r="E180" s="5" t="str">
        <f>'[1]TCE - ANEXO IV - Preencher'!G189</f>
        <v>POSTO CAPRI COMERCIO DE PETROLEO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1753</v>
      </c>
      <c r="I180" s="6">
        <f>IF('[1]TCE - ANEXO IV - Preencher'!K189="","",'[1]TCE - ANEXO IV - Preencher'!K189)</f>
        <v>44691</v>
      </c>
      <c r="J180" s="5" t="str">
        <f>'[1]TCE - ANEXO IV - Preencher'!L189</f>
        <v>26220507733200000283550120000017531000961121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1005.49</v>
      </c>
    </row>
    <row r="181" spans="1:12" s="8" customFormat="1" ht="19.5" customHeight="1" x14ac:dyDescent="0.2">
      <c r="A181" s="3">
        <f>IFERROR(VLOOKUP(B181,'[1]DADOS (OCULTAR)'!$Q$3:$S$133,3,0),"")</f>
        <v>10739225002242</v>
      </c>
      <c r="B181" s="4" t="str">
        <f>'[1]TCE - ANEXO IV - Preencher'!C190</f>
        <v>UPA BARRA DE JANGADA - C.G 005/2022</v>
      </c>
      <c r="C181" s="4" t="str">
        <f>'[1]TCE - ANEXO IV - Preencher'!E190</f>
        <v xml:space="preserve">3.9 - Material para Manutenção de Bens Imóveis </v>
      </c>
      <c r="D181" s="3">
        <f>'[1]TCE - ANEXO IV - Preencher'!F190</f>
        <v>35183468000143</v>
      </c>
      <c r="E181" s="5" t="str">
        <f>'[1]TCE - ANEXO IV - Preencher'!G190</f>
        <v>LUIZ JORGE CAVALCANTI EIRELI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000003091</v>
      </c>
      <c r="I181" s="6">
        <f>IF('[1]TCE - ANEXO IV - Preencher'!K190="","",'[1]TCE - ANEXO IV - Preencher'!K190)</f>
        <v>44698</v>
      </c>
      <c r="J181" s="5" t="str">
        <f>'[1]TCE - ANEXO IV - Preencher'!L190</f>
        <v>26220535183468000143550010000030911003373018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750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2022-07-07T19:57:56Z</dcterms:created>
  <dcterms:modified xsi:type="dcterms:W3CDTF">2022-07-07T19:58:13Z</dcterms:modified>
</cp:coreProperties>
</file>