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Pcf Upa Barra de Jangada\2023\05.23\PCF Digitalizada\"/>
    </mc:Choice>
  </mc:AlternateContent>
  <xr:revisionPtr revIDLastSave="0" documentId="8_{C5C9787D-A724-4308-8A4E-AF8D98612636}" xr6:coauthVersionLast="47" xr6:coauthVersionMax="47" xr10:uidLastSave="{00000000-0000-0000-0000-000000000000}"/>
  <bookViews>
    <workbookView xWindow="20370" yWindow="-120" windowWidth="29040" windowHeight="15720" xr2:uid="{35EC5EEE-0CCE-4CDD-9E8C-18F02DE4801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 s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 s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 s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<sst xmlns="http://schemas.openxmlformats.org/spreadsheetml/2006/main" count="12" uniqueCount="12">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</sst>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Pcf%20Upa%20Barra%20de%20Jangada\2023\05.23\PCF%20Digitalizada\13.2%20PCF%20em%20Excel.xlsx" TargetMode="External"/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000406</v>
          </cell>
          <cell r="K11">
            <v>45077</v>
          </cell>
          <cell r="L11" t="str">
            <v>26230538446162000120550010000004061000004411</v>
          </cell>
          <cell r="M11" t="str">
            <v>2611606 - Recife - PE</v>
          </cell>
          <cell r="N11">
            <v>34701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17606.169999999998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1262.95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1331.93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11449180000290</v>
          </cell>
          <cell r="G15" t="str">
            <v>DPROSMED DISTRIBUIDORA DE PRODUTOS MEDICOS LTDA</v>
          </cell>
          <cell r="H15" t="str">
            <v>S</v>
          </cell>
          <cell r="I15" t="str">
            <v>N</v>
          </cell>
          <cell r="J15" t="str">
            <v>00010729</v>
          </cell>
          <cell r="K15">
            <v>45076</v>
          </cell>
          <cell r="L15" t="str">
            <v>26230511449180000290550010000107291000222634</v>
          </cell>
          <cell r="M15" t="str">
            <v>26 -  Pernambuco</v>
          </cell>
          <cell r="N15">
            <v>3200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000020341</v>
          </cell>
          <cell r="K16">
            <v>45044</v>
          </cell>
          <cell r="L16" t="str">
            <v>26230405932624000160550010000203411544871184</v>
          </cell>
          <cell r="M16" t="str">
            <v>26 -  Pernambuco</v>
          </cell>
          <cell r="N16">
            <v>3220.6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11449180000100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00059320</v>
          </cell>
          <cell r="K17">
            <v>45044</v>
          </cell>
          <cell r="L17" t="str">
            <v>26230411449180000100550010000593201000209496</v>
          </cell>
          <cell r="M17" t="str">
            <v>26 -  Pernambuco</v>
          </cell>
          <cell r="N17">
            <v>352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000409123</v>
          </cell>
          <cell r="K18">
            <v>45044</v>
          </cell>
          <cell r="L18" t="str">
            <v>26230408778201000126550010004091231083260231</v>
          </cell>
          <cell r="M18" t="str">
            <v>26 -  Pernambuco</v>
          </cell>
          <cell r="N18">
            <v>6804.68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000574740</v>
          </cell>
          <cell r="K19">
            <v>45043</v>
          </cell>
          <cell r="L19" t="str">
            <v>26230410779833000156550010005747401576763000</v>
          </cell>
          <cell r="M19" t="str">
            <v>26 -  Pernambuco</v>
          </cell>
          <cell r="N19">
            <v>700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41601210000112</v>
          </cell>
          <cell r="G20" t="str">
            <v>CLS HOSPITALAR LTDA</v>
          </cell>
          <cell r="H20" t="str">
            <v>B</v>
          </cell>
          <cell r="I20" t="str">
            <v>S</v>
          </cell>
          <cell r="J20" t="str">
            <v>000000531</v>
          </cell>
          <cell r="K20">
            <v>45048</v>
          </cell>
          <cell r="L20" t="str">
            <v>26230541601210000112550010000005311046403274</v>
          </cell>
          <cell r="M20" t="str">
            <v>26 -  Pernambuco</v>
          </cell>
          <cell r="N20">
            <v>300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37844417000140</v>
          </cell>
          <cell r="G21" t="str">
            <v>LOG DIST DE PROD HOSPITALAR E HIG PESSOAL LTDA</v>
          </cell>
          <cell r="H21" t="str">
            <v>B</v>
          </cell>
          <cell r="I21" t="str">
            <v>S</v>
          </cell>
          <cell r="J21" t="str">
            <v>1501</v>
          </cell>
          <cell r="K21">
            <v>45044</v>
          </cell>
          <cell r="L21" t="str">
            <v>26230437844417000140550010000015011973113136</v>
          </cell>
          <cell r="M21" t="str">
            <v>26 -  Pernambuco</v>
          </cell>
          <cell r="N21">
            <v>7110.32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11449180000290</v>
          </cell>
          <cell r="G22" t="str">
            <v>DPROSMED DISTRIBUIDORA DE PRODUTOS MEDICOS LTDA</v>
          </cell>
          <cell r="H22" t="str">
            <v>B</v>
          </cell>
          <cell r="I22" t="str">
            <v>S</v>
          </cell>
          <cell r="J22" t="str">
            <v>000010167</v>
          </cell>
          <cell r="K22">
            <v>45044</v>
          </cell>
          <cell r="L22" t="str">
            <v>26230411449180000290550010000101671000209640</v>
          </cell>
          <cell r="M22" t="str">
            <v>2611606 - Recife - PE</v>
          </cell>
          <cell r="N22">
            <v>1165.3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55796</v>
          </cell>
          <cell r="K23">
            <v>45044</v>
          </cell>
          <cell r="L23" t="str">
            <v>26230403817043000152550010000557961393022450</v>
          </cell>
          <cell r="M23" t="str">
            <v>26 -  Pernambuco</v>
          </cell>
          <cell r="N23">
            <v>66.819999999999993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55832</v>
          </cell>
          <cell r="K24">
            <v>45044</v>
          </cell>
          <cell r="L24" t="str">
            <v>26230403817043000152550010000558321117712216</v>
          </cell>
          <cell r="M24" t="str">
            <v>26 -  Pernambuco</v>
          </cell>
          <cell r="N24">
            <v>6078.58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58426628000990</v>
          </cell>
          <cell r="G25" t="str">
            <v>SAMTRONIC INDUSTRIA E COMERCIO LTDA</v>
          </cell>
          <cell r="H25" t="str">
            <v>B</v>
          </cell>
          <cell r="I25" t="str">
            <v>S</v>
          </cell>
          <cell r="J25" t="str">
            <v>00000001686</v>
          </cell>
          <cell r="K25">
            <v>45055</v>
          </cell>
          <cell r="L25" t="str">
            <v>26230558426628000990550010000016861692862956</v>
          </cell>
          <cell r="M25" t="str">
            <v>26 -  Pernambuco</v>
          </cell>
          <cell r="N25">
            <v>5850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55936</v>
          </cell>
          <cell r="K26">
            <v>45051</v>
          </cell>
          <cell r="L26" t="str">
            <v>26230503817043000152550010000559361182129323</v>
          </cell>
          <cell r="M26" t="str">
            <v>26 -  Pernambuco</v>
          </cell>
          <cell r="N26">
            <v>297.60000000000002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000575257</v>
          </cell>
          <cell r="K27">
            <v>45051</v>
          </cell>
          <cell r="L27" t="str">
            <v>26230510779833000156550010005752571577280001</v>
          </cell>
          <cell r="M27" t="str">
            <v>26 -  Pernambuco</v>
          </cell>
          <cell r="N27">
            <v>2000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15218561000139</v>
          </cell>
          <cell r="G28" t="str">
            <v>NNMED DIST IMP E EXPORT DE MED LTDA</v>
          </cell>
          <cell r="H28" t="str">
            <v>B</v>
          </cell>
          <cell r="I28" t="str">
            <v>S</v>
          </cell>
          <cell r="J28" t="str">
            <v>000097749</v>
          </cell>
          <cell r="K28">
            <v>45057</v>
          </cell>
          <cell r="L28" t="str">
            <v>25230515218561000139550010000977491086086620</v>
          </cell>
          <cell r="M28" t="str">
            <v>25 -  Paraíba</v>
          </cell>
          <cell r="N28">
            <v>2409.5100000000002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21596736000144</v>
          </cell>
          <cell r="G29" t="str">
            <v>ULTRAMEGA DISTRIBUIDORA HOSPITALAR LTDA</v>
          </cell>
          <cell r="H29" t="str">
            <v>B</v>
          </cell>
          <cell r="I29" t="str">
            <v>S</v>
          </cell>
          <cell r="J29" t="str">
            <v>00184405</v>
          </cell>
          <cell r="K29">
            <v>45068</v>
          </cell>
          <cell r="L29" t="str">
            <v>26230521596736000144550010001844051001920881</v>
          </cell>
          <cell r="M29" t="str">
            <v>2611606 - Recife - PE</v>
          </cell>
          <cell r="N29">
            <v>42.6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15218561000139</v>
          </cell>
          <cell r="G30" t="str">
            <v>NNMED DIST IMP E EXPORT DE MED LTDA</v>
          </cell>
          <cell r="H30" t="str">
            <v>B</v>
          </cell>
          <cell r="I30" t="str">
            <v>S</v>
          </cell>
          <cell r="J30" t="str">
            <v>000098368</v>
          </cell>
          <cell r="K30">
            <v>45065</v>
          </cell>
          <cell r="L30" t="str">
            <v>25230515218561000139550010000983681248536267</v>
          </cell>
          <cell r="M30" t="str">
            <v>25 -  Paraíba</v>
          </cell>
          <cell r="N30">
            <v>770.43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000576684</v>
          </cell>
          <cell r="K31">
            <v>45071</v>
          </cell>
          <cell r="L31" t="str">
            <v>26230510779833000156550010005766841578707002</v>
          </cell>
          <cell r="M31" t="str">
            <v>26 -  Pernambuco</v>
          </cell>
          <cell r="N31">
            <v>405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21216468000198</v>
          </cell>
          <cell r="G32" t="str">
            <v>SANMED DISTR DE PROD MEDICO HOSPITALARES LTDA</v>
          </cell>
          <cell r="H32" t="str">
            <v>B</v>
          </cell>
          <cell r="I32" t="str">
            <v>S</v>
          </cell>
          <cell r="J32" t="str">
            <v>000008108</v>
          </cell>
          <cell r="K32">
            <v>45077</v>
          </cell>
          <cell r="L32" t="str">
            <v>26230521216468000198550010000081081150202304</v>
          </cell>
          <cell r="M32" t="str">
            <v>26 -  Pernambuco</v>
          </cell>
          <cell r="N32">
            <v>2400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11449180000290</v>
          </cell>
          <cell r="G33" t="str">
            <v>DPROSMED DISTRIBUIDORA DE PRODUTOS MEDICOS LTDA</v>
          </cell>
          <cell r="H33" t="str">
            <v>B</v>
          </cell>
          <cell r="I33" t="str">
            <v>S</v>
          </cell>
          <cell r="J33" t="str">
            <v>00010737</v>
          </cell>
          <cell r="K33">
            <v>45077</v>
          </cell>
          <cell r="L33" t="str">
            <v>26230511449180000290550010000107371000222814</v>
          </cell>
          <cell r="M33" t="str">
            <v>2611606 - Recife - PE</v>
          </cell>
          <cell r="N33">
            <v>1791.02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000577014</v>
          </cell>
          <cell r="K34">
            <v>45077</v>
          </cell>
          <cell r="L34" t="str">
            <v>26230510779833000156550010005770141579037008</v>
          </cell>
          <cell r="M34" t="str">
            <v>26 -  Pernambuco</v>
          </cell>
          <cell r="N34">
            <v>1328.02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5932624000160</v>
          </cell>
          <cell r="G35" t="str">
            <v>MEGAMED COMERCIO LTDA</v>
          </cell>
          <cell r="H35" t="str">
            <v>B</v>
          </cell>
          <cell r="I35" t="str">
            <v>S</v>
          </cell>
          <cell r="J35" t="str">
            <v>000020341</v>
          </cell>
          <cell r="K35">
            <v>45044</v>
          </cell>
          <cell r="L35" t="str">
            <v>26230405932624000160550010000203411544871184</v>
          </cell>
          <cell r="M35" t="str">
            <v>26 -  Pernambuco</v>
          </cell>
          <cell r="N35">
            <v>151.68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23680034000170</v>
          </cell>
          <cell r="G36" t="str">
            <v>D ARAUJO COMERCIO ATACADISTA LTDA</v>
          </cell>
          <cell r="H36" t="str">
            <v>B</v>
          </cell>
          <cell r="I36" t="str">
            <v>S</v>
          </cell>
          <cell r="J36" t="str">
            <v>000011633</v>
          </cell>
          <cell r="K36">
            <v>45044</v>
          </cell>
          <cell r="L36" t="str">
            <v>26230423680034000170550010000116331238661458</v>
          </cell>
          <cell r="M36" t="str">
            <v>26 -  Pernambuco</v>
          </cell>
          <cell r="N36">
            <v>1947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0048545</v>
          </cell>
          <cell r="K37">
            <v>45043</v>
          </cell>
          <cell r="L37" t="str">
            <v>26230467729178000653550010000485451487570488</v>
          </cell>
          <cell r="M37" t="str">
            <v>2611606 - Recife - PE</v>
          </cell>
          <cell r="N37">
            <v>6582.59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21381761000100</v>
          </cell>
          <cell r="G38" t="str">
            <v>SIX DISTRIBUIDORA HOSPITALAR LTDA</v>
          </cell>
          <cell r="H38" t="str">
            <v>B</v>
          </cell>
          <cell r="I38" t="str">
            <v>S</v>
          </cell>
          <cell r="J38" t="str">
            <v>000056031</v>
          </cell>
          <cell r="K38">
            <v>45043</v>
          </cell>
          <cell r="L38" t="str">
            <v>26230421381761000100550010000560311904672922</v>
          </cell>
          <cell r="M38" t="str">
            <v>26 -  Pernambuco</v>
          </cell>
          <cell r="N38">
            <v>828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8719794000150</v>
          </cell>
          <cell r="G39" t="str">
            <v>CENTRAL DISTRIBUIDORA DE MEDICAMENTOS LTDA</v>
          </cell>
          <cell r="H39" t="str">
            <v>B</v>
          </cell>
          <cell r="I39" t="str">
            <v>S</v>
          </cell>
          <cell r="J39" t="str">
            <v>000119977</v>
          </cell>
          <cell r="K39">
            <v>45044</v>
          </cell>
          <cell r="L39" t="str">
            <v>26230408719794000150550010001199771510296670</v>
          </cell>
          <cell r="M39" t="str">
            <v>26 -  Pernambuco</v>
          </cell>
          <cell r="N39">
            <v>19812.2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8719794000150</v>
          </cell>
          <cell r="G40" t="str">
            <v>CENTRAL DISTRIBUIDORA DE MEDICAMENTOS LTDA</v>
          </cell>
          <cell r="H40" t="str">
            <v>B</v>
          </cell>
          <cell r="I40" t="str">
            <v>S</v>
          </cell>
          <cell r="J40" t="str">
            <v>000119981</v>
          </cell>
          <cell r="K40">
            <v>45044</v>
          </cell>
          <cell r="L40" t="str">
            <v>26230408719794000150550010001199811520318130</v>
          </cell>
          <cell r="M40" t="str">
            <v>26 -  Pernambuco</v>
          </cell>
          <cell r="N40">
            <v>6216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21596736000144</v>
          </cell>
          <cell r="G41" t="str">
            <v>ULTRAMEGA DISTRIBUIDORA HOSPITALAR LTDA</v>
          </cell>
          <cell r="H41" t="str">
            <v>B</v>
          </cell>
          <cell r="I41" t="str">
            <v>S</v>
          </cell>
          <cell r="J41" t="str">
            <v>00182499</v>
          </cell>
          <cell r="K41">
            <v>45043</v>
          </cell>
          <cell r="L41" t="str">
            <v>26230421596736000144550010001824991001900230</v>
          </cell>
          <cell r="M41" t="str">
            <v>26 -  Pernambuco</v>
          </cell>
          <cell r="N41">
            <v>731.96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173089</v>
          </cell>
          <cell r="K42">
            <v>45044</v>
          </cell>
          <cell r="L42" t="str">
            <v>26230412882932000194550010001730891672520395</v>
          </cell>
          <cell r="M42" t="str">
            <v>26 -  Pernambuco</v>
          </cell>
          <cell r="N42">
            <v>3671.69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409135</v>
          </cell>
          <cell r="K43">
            <v>45044</v>
          </cell>
          <cell r="L43" t="str">
            <v>26230408778201000126550010004091351202643318</v>
          </cell>
          <cell r="M43" t="str">
            <v>26 -  Pernambuco</v>
          </cell>
          <cell r="N43">
            <v>10565.6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55796</v>
          </cell>
          <cell r="K44">
            <v>45044</v>
          </cell>
          <cell r="L44" t="str">
            <v>26230403817043000152550010000557961393022450</v>
          </cell>
          <cell r="M44" t="str">
            <v>26 -  Pernambuco</v>
          </cell>
          <cell r="N44">
            <v>387.36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7812105000194</v>
          </cell>
          <cell r="G45" t="str">
            <v>CENTRAL DISTRIBUIDORA DE MEDICAMENTOS LTDA</v>
          </cell>
          <cell r="H45" t="str">
            <v>B</v>
          </cell>
          <cell r="I45" t="str">
            <v>S</v>
          </cell>
          <cell r="J45" t="str">
            <v>000106965</v>
          </cell>
          <cell r="K45">
            <v>45044</v>
          </cell>
          <cell r="L45" t="str">
            <v>23230407812105000194550010001069651874161004</v>
          </cell>
          <cell r="M45" t="str">
            <v>23 -  Ceará</v>
          </cell>
          <cell r="N45">
            <v>2702.4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15218561000139</v>
          </cell>
          <cell r="G46" t="str">
            <v>NNMED DIST IMP E EXPORT DE MED LTDA</v>
          </cell>
          <cell r="H46" t="str">
            <v>B</v>
          </cell>
          <cell r="I46" t="str">
            <v>S</v>
          </cell>
          <cell r="J46" t="str">
            <v>000097749</v>
          </cell>
          <cell r="K46">
            <v>45057</v>
          </cell>
          <cell r="L46" t="str">
            <v>25230515218561000139550010000977491086086620</v>
          </cell>
          <cell r="M46" t="str">
            <v>25 -  Paraíba</v>
          </cell>
          <cell r="N46">
            <v>589.16999999999996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000410528</v>
          </cell>
          <cell r="K47">
            <v>45057</v>
          </cell>
          <cell r="L47" t="str">
            <v>26230508778201000126550010004105281680409396</v>
          </cell>
          <cell r="M47" t="str">
            <v>26 -  Pernambuco</v>
          </cell>
          <cell r="N47">
            <v>1002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9053134000145</v>
          </cell>
          <cell r="G48" t="str">
            <v>ELFA MEDICAMENTOS S.A.</v>
          </cell>
          <cell r="H48" t="str">
            <v>B</v>
          </cell>
          <cell r="I48" t="str">
            <v>S</v>
          </cell>
          <cell r="J48" t="str">
            <v>000494028</v>
          </cell>
          <cell r="K48">
            <v>45057</v>
          </cell>
          <cell r="L48" t="str">
            <v>53230509053134000145550050004940281214349456</v>
          </cell>
          <cell r="M48" t="str">
            <v>53 -  Distrito Federal</v>
          </cell>
          <cell r="N48">
            <v>960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8719794000150</v>
          </cell>
          <cell r="G49" t="str">
            <v>CENTRAL DISTRIBUIDORA DE MEDICAMENTOS LTDA</v>
          </cell>
          <cell r="H49" t="str">
            <v>B</v>
          </cell>
          <cell r="I49" t="str">
            <v>S</v>
          </cell>
          <cell r="J49" t="str">
            <v>000121420</v>
          </cell>
          <cell r="K49">
            <v>45064</v>
          </cell>
          <cell r="L49" t="str">
            <v>26230508719794000150550010001214201763971589</v>
          </cell>
          <cell r="M49" t="str">
            <v>26 -  Pernambuco</v>
          </cell>
          <cell r="N49">
            <v>918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15218561000139</v>
          </cell>
          <cell r="G50" t="str">
            <v>NNMED DIST IMP E EXPORT DE MED LTDA</v>
          </cell>
          <cell r="H50" t="str">
            <v>B</v>
          </cell>
          <cell r="I50" t="str">
            <v>S</v>
          </cell>
          <cell r="J50" t="str">
            <v>000098257</v>
          </cell>
          <cell r="K50">
            <v>45064</v>
          </cell>
          <cell r="L50" t="str">
            <v>25230515218561000139550010000982571447340355</v>
          </cell>
          <cell r="M50" t="str">
            <v>2504009 - Campina Grande - PB</v>
          </cell>
          <cell r="N50">
            <v>394.83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21596736000144</v>
          </cell>
          <cell r="G51" t="str">
            <v>ULTRAMEGA DISTRIBUIDORA HOSPITALAR LTDA</v>
          </cell>
          <cell r="H51" t="str">
            <v>B</v>
          </cell>
          <cell r="I51" t="str">
            <v>S</v>
          </cell>
          <cell r="J51" t="str">
            <v>00184405</v>
          </cell>
          <cell r="K51">
            <v>45068</v>
          </cell>
          <cell r="L51" t="str">
            <v>26230521596736000144550010001844051001920881</v>
          </cell>
          <cell r="M51" t="str">
            <v>26 -  Pernambuco</v>
          </cell>
          <cell r="N51">
            <v>489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000163399</v>
          </cell>
          <cell r="K52">
            <v>45071</v>
          </cell>
          <cell r="L52" t="str">
            <v>26230508674752000140550010001633991225522402</v>
          </cell>
          <cell r="M52" t="str">
            <v>26 -  Pernambuco</v>
          </cell>
          <cell r="N52">
            <v>8564.69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0050671</v>
          </cell>
          <cell r="K53">
            <v>45075</v>
          </cell>
          <cell r="L53" t="str">
            <v>26230567729178000653550010000506711293971343</v>
          </cell>
          <cell r="M53" t="str">
            <v>26 -  Pernambuco</v>
          </cell>
          <cell r="N53">
            <v>2847.57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>
            <v>67729178000653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0050780</v>
          </cell>
          <cell r="K54">
            <v>45076</v>
          </cell>
          <cell r="L54" t="str">
            <v>26230567729178000653550010000507801587700554</v>
          </cell>
          <cell r="M54" t="str">
            <v>26 -  Pernambuco</v>
          </cell>
          <cell r="N54">
            <v>8384.31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>
            <v>11449180000100</v>
          </cell>
          <cell r="G55" t="str">
            <v>DPROSMED DISTRIBUIDORA DE PRODUTOS MEDICOS LTDA</v>
          </cell>
          <cell r="H55" t="str">
            <v>B</v>
          </cell>
          <cell r="I55" t="str">
            <v>S</v>
          </cell>
          <cell r="J55" t="str">
            <v>00060049</v>
          </cell>
          <cell r="K55">
            <v>45077</v>
          </cell>
          <cell r="L55" t="str">
            <v>26230511449180000100550010000600491000222733</v>
          </cell>
          <cell r="M55" t="str">
            <v>26 -  Pernambuco</v>
          </cell>
          <cell r="N55">
            <v>1127</v>
          </cell>
        </row>
        <row r="56">
          <cell r="C56" t="str">
            <v>UPA BARRA DE JANGADA - C.G 005/2022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2384</v>
          </cell>
          <cell r="K56">
            <v>45047</v>
          </cell>
          <cell r="L56" t="str">
            <v>26230524380578002041556080000023841298087963</v>
          </cell>
          <cell r="M56" t="str">
            <v>26 -  Pernambuco</v>
          </cell>
          <cell r="N56">
            <v>641.91</v>
          </cell>
        </row>
        <row r="57">
          <cell r="C57" t="str">
            <v>UPA BARRA DE JANGADA - C.G 005/2022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2402</v>
          </cell>
          <cell r="K57">
            <v>45049</v>
          </cell>
          <cell r="L57" t="str">
            <v>26230524380578002041556080000024021376820708</v>
          </cell>
          <cell r="M57" t="str">
            <v>26 -  Pernambuco</v>
          </cell>
          <cell r="N57">
            <v>43.91</v>
          </cell>
        </row>
        <row r="58">
          <cell r="C58" t="str">
            <v>UPA BARRA DE JANGADA - C.G 005/2022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2416</v>
          </cell>
          <cell r="K58">
            <v>45050</v>
          </cell>
          <cell r="L58" t="str">
            <v>26230524380578002041556080000024161936674774</v>
          </cell>
          <cell r="M58" t="str">
            <v>26 -  Pernambuco</v>
          </cell>
          <cell r="N58">
            <v>263.43</v>
          </cell>
        </row>
        <row r="59">
          <cell r="C59" t="str">
            <v>UPA BARRA DE JANGADA - C.G 005/2022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2449</v>
          </cell>
          <cell r="K59">
            <v>45054</v>
          </cell>
          <cell r="L59" t="str">
            <v>26230524380578002041556080000024491785678130</v>
          </cell>
          <cell r="M59" t="str">
            <v>26 -  Pernambuco</v>
          </cell>
          <cell r="N59">
            <v>87.8</v>
          </cell>
        </row>
        <row r="60">
          <cell r="C60" t="str">
            <v>UPA BARRA DE JANGADA - C.G 005/2022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334</v>
          </cell>
          <cell r="K60">
            <v>45059</v>
          </cell>
          <cell r="L60" t="str">
            <v>26230524380578002203556010000003341436654027</v>
          </cell>
          <cell r="M60" t="str">
            <v>26 -  Pernambuco</v>
          </cell>
          <cell r="N60">
            <v>3941.89</v>
          </cell>
        </row>
        <row r="61">
          <cell r="C61" t="str">
            <v>UPA BARRA DE JANGADA - C.G 005/2022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2509</v>
          </cell>
          <cell r="K61">
            <v>45061</v>
          </cell>
          <cell r="L61" t="str">
            <v>26230524380578002041556080000025091547939549</v>
          </cell>
          <cell r="M61" t="str">
            <v>26 -  Pernambuco</v>
          </cell>
          <cell r="N61">
            <v>43.91</v>
          </cell>
        </row>
        <row r="62">
          <cell r="C62" t="str">
            <v>UPA BARRA DE JANGADA - C.G 005/2022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2512</v>
          </cell>
          <cell r="K62">
            <v>45062</v>
          </cell>
          <cell r="L62" t="str">
            <v>26230524380578002041556080000025121468943484</v>
          </cell>
          <cell r="M62" t="str">
            <v>26 -  Pernambuco</v>
          </cell>
          <cell r="N62">
            <v>87.8</v>
          </cell>
        </row>
        <row r="63">
          <cell r="C63" t="str">
            <v>UPA BARRA DE JANGADA - C.G 005/2022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2545</v>
          </cell>
          <cell r="K63">
            <v>45064</v>
          </cell>
          <cell r="L63" t="str">
            <v>26230524380578002041556080000025451452548603</v>
          </cell>
          <cell r="M63" t="str">
            <v>26 -  Pernambuco</v>
          </cell>
          <cell r="N63">
            <v>43.91</v>
          </cell>
        </row>
        <row r="64">
          <cell r="C64" t="str">
            <v>UPA BARRA DE JANGADA - C.G 005/2022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2613</v>
          </cell>
          <cell r="K64">
            <v>45072</v>
          </cell>
          <cell r="L64" t="str">
            <v>26230524380578002041556080000026131672759559</v>
          </cell>
          <cell r="M64" t="str">
            <v>26 -  Pernambuco</v>
          </cell>
          <cell r="N64">
            <v>87.8</v>
          </cell>
        </row>
        <row r="65">
          <cell r="C65" t="str">
            <v>UPA BARRA DE JANGADA - C.G 005/2022</v>
          </cell>
          <cell r="E65" t="str">
            <v>3.99 - Outras despesas com Material de Consumo</v>
          </cell>
          <cell r="F65">
            <v>11449180000290</v>
          </cell>
          <cell r="G65" t="str">
            <v>DPROSMED DISTRIBUIDORA DE PRODUTOS MEDICOS LTDA</v>
          </cell>
          <cell r="H65" t="str">
            <v>B</v>
          </cell>
          <cell r="I65" t="str">
            <v>S</v>
          </cell>
          <cell r="J65" t="str">
            <v>00010216</v>
          </cell>
          <cell r="K65">
            <v>45049</v>
          </cell>
          <cell r="L65" t="str">
            <v>26230511449180000290550010000102161000210665</v>
          </cell>
          <cell r="M65" t="str">
            <v>26 -  Pernambuco</v>
          </cell>
          <cell r="N65">
            <v>2015.47</v>
          </cell>
        </row>
        <row r="66">
          <cell r="C66" t="str">
            <v>UPA BARRA DE JANGADA - C.G 005/2022</v>
          </cell>
          <cell r="E66" t="str">
            <v>3.99 - Outras despesas com Material de Consumo</v>
          </cell>
          <cell r="F66">
            <v>5932624000160</v>
          </cell>
          <cell r="G66" t="str">
            <v>MEGAMED COMERCIO LTDA</v>
          </cell>
          <cell r="H66" t="str">
            <v>B</v>
          </cell>
          <cell r="I66" t="str">
            <v>S</v>
          </cell>
          <cell r="J66" t="str">
            <v>000020370</v>
          </cell>
          <cell r="K66">
            <v>45049</v>
          </cell>
          <cell r="L66" t="str">
            <v>26230505932624000160550010000203701444984195</v>
          </cell>
          <cell r="M66" t="str">
            <v>26 -  Pernambuco</v>
          </cell>
          <cell r="N66">
            <v>11155.9</v>
          </cell>
        </row>
        <row r="67">
          <cell r="C67" t="str">
            <v>UPA BARRA DE JANGADA - C.G 005/2022</v>
          </cell>
          <cell r="E67" t="str">
            <v>3.99 - Outras despesas com Material de Consumo</v>
          </cell>
          <cell r="F67">
            <v>5932624000160</v>
          </cell>
          <cell r="G67" t="str">
            <v>MEGAMED COMERCIO LTDA</v>
          </cell>
          <cell r="H67" t="str">
            <v>B</v>
          </cell>
          <cell r="I67" t="str">
            <v>S</v>
          </cell>
          <cell r="J67" t="str">
            <v>000020396</v>
          </cell>
          <cell r="K67">
            <v>45054</v>
          </cell>
          <cell r="L67" t="str">
            <v>26230505932624000160550010000203961743981615</v>
          </cell>
          <cell r="M67" t="str">
            <v>26 -  Pernambuco</v>
          </cell>
          <cell r="N67">
            <v>5558.33</v>
          </cell>
        </row>
        <row r="68">
          <cell r="C68" t="str">
            <v>UPA BARRA DE JANGADA - C.G 005/2022</v>
          </cell>
          <cell r="E68" t="str">
            <v>3.7 - Material de Limpeza e Produtos de Hgienização</v>
          </cell>
          <cell r="F68">
            <v>8674752000301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000022677</v>
          </cell>
          <cell r="K68">
            <v>45064</v>
          </cell>
          <cell r="L68" t="str">
            <v>26230508674752000301550010000226771322609240</v>
          </cell>
          <cell r="M68" t="str">
            <v>26 -  Pernambuco</v>
          </cell>
          <cell r="N68">
            <v>515.41999999999996</v>
          </cell>
        </row>
        <row r="69">
          <cell r="C69" t="str">
            <v>UPA BARRA DE JANGADA - C.G 005/2022</v>
          </cell>
          <cell r="E69" t="str">
            <v>3.7 - Material de Limpeza e Produtos de Hgienização</v>
          </cell>
          <cell r="F69">
            <v>46700220000129</v>
          </cell>
          <cell r="G69" t="str">
            <v>NOVA DISTRIBUIDORA E ATACADO DE LIMPEZA LTDA</v>
          </cell>
          <cell r="H69" t="str">
            <v>B</v>
          </cell>
          <cell r="I69" t="str">
            <v>S</v>
          </cell>
          <cell r="J69" t="str">
            <v>5712</v>
          </cell>
          <cell r="K69">
            <v>45076</v>
          </cell>
          <cell r="L69" t="str">
            <v>26230546700220000129550010000057121470556934</v>
          </cell>
          <cell r="M69" t="str">
            <v>26 -  Pernambuco</v>
          </cell>
          <cell r="N69">
            <v>1077</v>
          </cell>
        </row>
        <row r="70">
          <cell r="C70" t="str">
            <v>UPA BARRA DE JANGADA - C.G 005/2022</v>
          </cell>
          <cell r="E70" t="str">
            <v>3.14 - Alimentação Preparada</v>
          </cell>
          <cell r="F70">
            <v>1087587000180</v>
          </cell>
          <cell r="G70" t="str">
            <v>DEPOSITO PAULO BAHIA</v>
          </cell>
          <cell r="H70" t="str">
            <v>B</v>
          </cell>
          <cell r="I70" t="str">
            <v>S</v>
          </cell>
          <cell r="J70" t="str">
            <v>000000700</v>
          </cell>
          <cell r="K70">
            <v>45049</v>
          </cell>
          <cell r="L70" t="str">
            <v>26230501087587000180550010000007001000003558</v>
          </cell>
          <cell r="M70" t="str">
            <v>26 -  Pernambuco</v>
          </cell>
          <cell r="N70">
            <v>762</v>
          </cell>
        </row>
        <row r="71">
          <cell r="C71" t="str">
            <v>UPA BARRA DE JANGADA - C.G 005/2022</v>
          </cell>
          <cell r="E71" t="str">
            <v>3.14 - Alimentação Preparada</v>
          </cell>
          <cell r="F71">
            <v>46700220000129</v>
          </cell>
          <cell r="G71" t="str">
            <v>NOVA DISTRIBUIDORA E ATACADO DE LIMPEZA LTDA</v>
          </cell>
          <cell r="H71" t="str">
            <v>B</v>
          </cell>
          <cell r="I71" t="str">
            <v>S</v>
          </cell>
          <cell r="J71" t="str">
            <v>5712</v>
          </cell>
          <cell r="K71">
            <v>45076</v>
          </cell>
          <cell r="L71" t="str">
            <v>26230546701020000129550002000009121470556934</v>
          </cell>
          <cell r="M71" t="str">
            <v>26 -  Pernambuco</v>
          </cell>
          <cell r="N71">
            <v>91.08</v>
          </cell>
        </row>
        <row r="72">
          <cell r="C72" t="str">
            <v>UPA BARRA DE JANGADA - C.G 005/2022</v>
          </cell>
          <cell r="E72" t="str">
            <v>3.14 - Alimentação Preparada</v>
          </cell>
          <cell r="F72">
            <v>1087587000180</v>
          </cell>
          <cell r="G72" t="str">
            <v>DEPOSITO PAULO BAHIA</v>
          </cell>
          <cell r="H72" t="str">
            <v>B</v>
          </cell>
          <cell r="I72" t="str">
            <v>S</v>
          </cell>
          <cell r="J72" t="str">
            <v>000000700</v>
          </cell>
          <cell r="K72">
            <v>45049</v>
          </cell>
          <cell r="L72" t="str">
            <v>26230501087587000180550010000007001000003558</v>
          </cell>
          <cell r="M72" t="str">
            <v>26 -  Pernambuco</v>
          </cell>
          <cell r="N72">
            <v>220</v>
          </cell>
        </row>
        <row r="73">
          <cell r="C73" t="str">
            <v>UPA BARRA DE JANGADA - C.G 005/2022</v>
          </cell>
          <cell r="E73" t="str">
            <v>3.14 - Alimentação Preparada</v>
          </cell>
          <cell r="F73">
            <v>11024546000107</v>
          </cell>
          <cell r="G73" t="str">
            <v>IRMAOS COSTA SUPERMERCADO LTDA</v>
          </cell>
          <cell r="H73" t="str">
            <v>B</v>
          </cell>
          <cell r="I73" t="str">
            <v>S</v>
          </cell>
          <cell r="J73" t="str">
            <v>42687</v>
          </cell>
          <cell r="K73">
            <v>45061</v>
          </cell>
          <cell r="L73" t="str">
            <v>26230511024546000107550010000426871185406351</v>
          </cell>
          <cell r="M73" t="str">
            <v>26 -  Pernambuco</v>
          </cell>
          <cell r="N73">
            <v>107.52</v>
          </cell>
        </row>
        <row r="74">
          <cell r="C74" t="str">
            <v>UPA BARRA DE JANGADA - C.G 005/2022</v>
          </cell>
          <cell r="E74" t="str">
            <v>3.14 - Alimentação Preparada</v>
          </cell>
          <cell r="F74">
            <v>11024546000107</v>
          </cell>
          <cell r="G74" t="str">
            <v>IRMAOS COSTA SUPERMERCADO LTDA</v>
          </cell>
          <cell r="H74" t="str">
            <v>B</v>
          </cell>
          <cell r="I74" t="str">
            <v>S</v>
          </cell>
          <cell r="J74" t="str">
            <v>42757</v>
          </cell>
          <cell r="K74">
            <v>45065</v>
          </cell>
          <cell r="L74" t="str">
            <v>26230511024546000107550010000427571185787637</v>
          </cell>
          <cell r="M74" t="str">
            <v>26 -  Pernambuco</v>
          </cell>
          <cell r="N74">
            <v>51.94</v>
          </cell>
        </row>
        <row r="75">
          <cell r="C75" t="str">
            <v>UPA BARRA DE JANGADA - C.G 005/2022</v>
          </cell>
          <cell r="E75" t="str">
            <v>3.14 - Alimentação Preparada</v>
          </cell>
          <cell r="F75">
            <v>11024546000107</v>
          </cell>
          <cell r="G75" t="str">
            <v>IRMAOS COSTA SUPERMERCADO LTDA</v>
          </cell>
          <cell r="H75" t="str">
            <v>B</v>
          </cell>
          <cell r="I75" t="str">
            <v>S</v>
          </cell>
          <cell r="J75" t="str">
            <v>42817</v>
          </cell>
          <cell r="K75">
            <v>45070</v>
          </cell>
          <cell r="L75" t="str">
            <v>26230511024546000107550010000428171186224601</v>
          </cell>
          <cell r="M75" t="str">
            <v>26 -  Pernambuco</v>
          </cell>
          <cell r="N75">
            <v>232.69</v>
          </cell>
        </row>
        <row r="76">
          <cell r="C76" t="str">
            <v>UPA BARRA DE JANGADA - C.G 005/2022</v>
          </cell>
          <cell r="E76" t="str">
            <v>3.14 - Alimentação Preparada</v>
          </cell>
          <cell r="F76">
            <v>38446162000120</v>
          </cell>
          <cell r="G76" t="str">
            <v>R S SOLUCOES EM REFEICOES</v>
          </cell>
          <cell r="H76" t="str">
            <v>B</v>
          </cell>
          <cell r="I76" t="str">
            <v>S</v>
          </cell>
          <cell r="J76" t="str">
            <v>000406</v>
          </cell>
          <cell r="K76">
            <v>45077</v>
          </cell>
          <cell r="L76" t="str">
            <v>26230538446162000120550010000004061000004411</v>
          </cell>
          <cell r="M76" t="str">
            <v>26 -  Pernambuco</v>
          </cell>
          <cell r="N76">
            <v>13867.5</v>
          </cell>
        </row>
        <row r="77">
          <cell r="C77" t="str">
            <v>UPA BARRA DE JANGADA - C.G 005/2022</v>
          </cell>
          <cell r="E77" t="str">
            <v>3.6 - Material de Expediente</v>
          </cell>
          <cell r="F77">
            <v>15610582000103</v>
          </cell>
          <cell r="G77" t="str">
            <v>M DE M FRAGOSO ETIQUETAS</v>
          </cell>
          <cell r="H77" t="str">
            <v>B</v>
          </cell>
          <cell r="I77" t="str">
            <v>S</v>
          </cell>
          <cell r="J77" t="str">
            <v>000684</v>
          </cell>
          <cell r="K77">
            <v>45049</v>
          </cell>
          <cell r="L77" t="str">
            <v>26230515610582000103550010000006841734671273</v>
          </cell>
          <cell r="M77" t="str">
            <v>26 -  Pernambuco</v>
          </cell>
          <cell r="N77">
            <v>750</v>
          </cell>
        </row>
        <row r="78">
          <cell r="C78" t="str">
            <v>UPA BARRA DE JANGADA - C.G 005/2022</v>
          </cell>
          <cell r="E78" t="str">
            <v>3.6 - Material de Expediente</v>
          </cell>
          <cell r="F78">
            <v>46700220000129</v>
          </cell>
          <cell r="G78" t="str">
            <v>NOVA DISTRIBUIDORA E ATACADO DE LIMPEZA</v>
          </cell>
          <cell r="H78" t="str">
            <v>B</v>
          </cell>
          <cell r="I78" t="str">
            <v>S</v>
          </cell>
          <cell r="J78" t="str">
            <v>5712</v>
          </cell>
          <cell r="K78">
            <v>45076</v>
          </cell>
          <cell r="L78" t="str">
            <v>26230546700220000129550010000057121470556934</v>
          </cell>
          <cell r="M78" t="str">
            <v>26 -  Pernambuco</v>
          </cell>
          <cell r="N78">
            <v>66.599999999999994</v>
          </cell>
        </row>
        <row r="79">
          <cell r="C79" t="str">
            <v>UPA BARRA DE JANGADA - C.G 005/2022</v>
          </cell>
          <cell r="E79" t="str">
            <v>3.6 - Material de Expediente</v>
          </cell>
          <cell r="F79">
            <v>24326435000199</v>
          </cell>
          <cell r="G79" t="str">
            <v>QUALIMAX DO BRASIL DIST DE PRODUTOS</v>
          </cell>
          <cell r="H79" t="str">
            <v>B</v>
          </cell>
          <cell r="I79" t="str">
            <v>S</v>
          </cell>
          <cell r="J79" t="str">
            <v>000026617</v>
          </cell>
          <cell r="K79">
            <v>45076</v>
          </cell>
          <cell r="L79" t="str">
            <v>26230524326435000199550010000266171945254948</v>
          </cell>
          <cell r="M79" t="str">
            <v>26 -  Pernambuco</v>
          </cell>
          <cell r="N79">
            <v>1554</v>
          </cell>
        </row>
        <row r="80">
          <cell r="C80" t="str">
            <v>UPA BARRA DE JANGADA - C.G 005/2022</v>
          </cell>
          <cell r="E80" t="str">
            <v>3.1 - Combustíveis e Lubrificantes Automotivos</v>
          </cell>
          <cell r="F80">
            <v>1912250000322</v>
          </cell>
          <cell r="G80" t="str">
            <v>POSTO CANCUN LTDA</v>
          </cell>
          <cell r="H80" t="str">
            <v>B</v>
          </cell>
          <cell r="I80" t="str">
            <v>S</v>
          </cell>
          <cell r="J80" t="str">
            <v>2256</v>
          </cell>
          <cell r="K80">
            <v>45048</v>
          </cell>
          <cell r="L80" t="str">
            <v>26230501912250000160550120000022551001410300</v>
          </cell>
          <cell r="M80" t="str">
            <v>26 -  Pernambuco</v>
          </cell>
          <cell r="N80">
            <v>1345.63</v>
          </cell>
        </row>
        <row r="81">
          <cell r="C81" t="str">
            <v>UPA BARRA DE JANGADA - C.G 005/2022</v>
          </cell>
          <cell r="E81" t="str">
            <v>3.1 - Combustíveis e Lubrificantes Automotivos</v>
          </cell>
          <cell r="F81">
            <v>7733200000283</v>
          </cell>
          <cell r="G81" t="str">
            <v>POSTO CAPRI COMERCIO DE PETROLEO LTDA</v>
          </cell>
          <cell r="H81" t="str">
            <v>B</v>
          </cell>
          <cell r="I81" t="str">
            <v>S</v>
          </cell>
          <cell r="J81" t="str">
            <v>2549</v>
          </cell>
          <cell r="K81">
            <v>45049</v>
          </cell>
          <cell r="L81" t="str">
            <v>26230507733200000283550120000025491001414565</v>
          </cell>
          <cell r="M81" t="str">
            <v>26 -  Pernambuco</v>
          </cell>
          <cell r="N81">
            <v>297.27</v>
          </cell>
        </row>
        <row r="82">
          <cell r="C82" t="str">
            <v>UPA BARRA DE JANGADA - C.G 005/2022</v>
          </cell>
          <cell r="E82" t="str">
            <v>3.1 - Combustíveis e Lubrificantes Automotivos</v>
          </cell>
          <cell r="F82">
            <v>1912250000322</v>
          </cell>
          <cell r="G82" t="str">
            <v>POSTO CANCUN LTDA</v>
          </cell>
          <cell r="H82" t="str">
            <v>B</v>
          </cell>
          <cell r="I82" t="str">
            <v>S</v>
          </cell>
          <cell r="J82" t="str">
            <v>3462</v>
          </cell>
          <cell r="K82">
            <v>45049</v>
          </cell>
          <cell r="L82" t="str">
            <v>26230501912255000322550120000034621001414737</v>
          </cell>
          <cell r="M82" t="str">
            <v>26 -  Pernambuco</v>
          </cell>
          <cell r="N82">
            <v>430.77</v>
          </cell>
        </row>
        <row r="83">
          <cell r="C83" t="str">
            <v>UPA BARRA DE JANGADA - C.G 005/2022</v>
          </cell>
          <cell r="E83" t="str">
            <v>3.1 - Combustíveis e Lubrificantes Automotivos</v>
          </cell>
          <cell r="F83">
            <v>11251195000169</v>
          </cell>
          <cell r="G83" t="str">
            <v xml:space="preserve">POSTO FIJI COMERCIO DE COMBUSTÍVEIS </v>
          </cell>
          <cell r="H83" t="str">
            <v>B</v>
          </cell>
          <cell r="I83" t="str">
            <v>S</v>
          </cell>
          <cell r="J83" t="str">
            <v>8427</v>
          </cell>
          <cell r="K83">
            <v>45051</v>
          </cell>
          <cell r="L83" t="str">
            <v>26230511251195000169550120000084271001420322</v>
          </cell>
          <cell r="M83" t="str">
            <v>26 -  Pernambuco</v>
          </cell>
          <cell r="N83">
            <v>5333.83</v>
          </cell>
        </row>
        <row r="84">
          <cell r="C84" t="str">
            <v>UPA BARRA DE JANGADA - C.G 005/2022</v>
          </cell>
          <cell r="E84" t="str">
            <v xml:space="preserve">3.9 - Material para Manutenção de Bens Imóveis </v>
          </cell>
          <cell r="F84">
            <v>4940640000302</v>
          </cell>
          <cell r="G84" t="str">
            <v>VIA DA CONSTRUCAO LTDA</v>
          </cell>
          <cell r="H84" t="str">
            <v>B</v>
          </cell>
          <cell r="I84" t="str">
            <v>S</v>
          </cell>
          <cell r="J84" t="str">
            <v>000020063</v>
          </cell>
          <cell r="K84">
            <v>45055</v>
          </cell>
          <cell r="L84" t="str">
            <v>26230504940640000302550010000200631000754388</v>
          </cell>
          <cell r="M84" t="str">
            <v>26 -  Pernambuco</v>
          </cell>
          <cell r="N84">
            <v>52.5</v>
          </cell>
        </row>
        <row r="85">
          <cell r="C85" t="str">
            <v>UPA BARRA DE JANGADA - C.G 005/2022</v>
          </cell>
          <cell r="E85" t="str">
            <v xml:space="preserve">3.9 - Material para Manutenção de Bens Imóveis </v>
          </cell>
          <cell r="F85">
            <v>4940640000302</v>
          </cell>
          <cell r="G85" t="str">
            <v>VIA DA CONSTRUCAO LTDA</v>
          </cell>
          <cell r="H85" t="str">
            <v>B</v>
          </cell>
          <cell r="I85" t="str">
            <v>S</v>
          </cell>
          <cell r="J85" t="str">
            <v>000020135</v>
          </cell>
          <cell r="K85">
            <v>45064</v>
          </cell>
          <cell r="L85" t="str">
            <v>26230504940640000302550010000201351006279623</v>
          </cell>
          <cell r="M85" t="str">
            <v>26 -  Pernambuco</v>
          </cell>
          <cell r="N85">
            <v>552.5</v>
          </cell>
        </row>
        <row r="86">
          <cell r="C86" t="str">
            <v>UPA BARRA DE JANGADA - C.G 005/2022</v>
          </cell>
          <cell r="E86" t="str">
            <v xml:space="preserve">3.9 - Material para Manutenção de Bens Imóveis </v>
          </cell>
          <cell r="F86">
            <v>4940640000302</v>
          </cell>
          <cell r="G86" t="str">
            <v>VIA DA CONSTRUCAO LTDA</v>
          </cell>
          <cell r="H86" t="str">
            <v>B</v>
          </cell>
          <cell r="I86" t="str">
            <v>S</v>
          </cell>
          <cell r="J86" t="str">
            <v>000020202</v>
          </cell>
          <cell r="K86">
            <v>45071</v>
          </cell>
          <cell r="L86" t="str">
            <v>26230504940640000302550010000202021007523930</v>
          </cell>
          <cell r="M86" t="str">
            <v>26 -  Pernambuco</v>
          </cell>
          <cell r="N86">
            <v>220.28</v>
          </cell>
        </row>
        <row r="87">
          <cell r="C87" t="str">
            <v>UPA BARRA DE JANGADA - C.G 005/2022</v>
          </cell>
          <cell r="E87" t="str">
            <v xml:space="preserve">3.9 - Material para Manutenção de Bens Imóveis </v>
          </cell>
          <cell r="F87">
            <v>4940640000302</v>
          </cell>
          <cell r="G87" t="str">
            <v>VIA DA CONSTRUCAO LTDA</v>
          </cell>
          <cell r="H87" t="str">
            <v>B</v>
          </cell>
          <cell r="I87" t="str">
            <v>S</v>
          </cell>
          <cell r="J87" t="str">
            <v>000020292</v>
          </cell>
          <cell r="K87">
            <v>45076</v>
          </cell>
          <cell r="L87" t="str">
            <v>26230504940640000302550010000202921009247929</v>
          </cell>
          <cell r="M87" t="str">
            <v>26 -  Pernambuco</v>
          </cell>
          <cell r="N87">
            <v>645</v>
          </cell>
        </row>
        <row r="88">
          <cell r="C88" t="str">
            <v>UPA BARRA DE JANGADA - C.G 005/2022</v>
          </cell>
          <cell r="E88" t="str">
            <v xml:space="preserve">3.9 - Material para Manutenção de Bens Imóveis </v>
          </cell>
          <cell r="F88">
            <v>4940640000302</v>
          </cell>
          <cell r="G88" t="str">
            <v>VIA DA CONSTRUCAO LTDA</v>
          </cell>
          <cell r="H88" t="str">
            <v>B</v>
          </cell>
          <cell r="I88" t="str">
            <v>S</v>
          </cell>
          <cell r="J88" t="str">
            <v>000020232</v>
          </cell>
          <cell r="K88">
            <v>45075</v>
          </cell>
          <cell r="L88" t="str">
            <v>26230504940640000302550010000202321008602662</v>
          </cell>
          <cell r="M88" t="str">
            <v>26 -  Pernambuco</v>
          </cell>
          <cell r="N88">
            <v>22.9</v>
          </cell>
        </row>
        <row r="89">
          <cell r="C89" t="str">
            <v>UPA BARRA DE JANGADA - C.G 005/2022</v>
          </cell>
          <cell r="E89" t="str">
            <v xml:space="preserve">3.9 - Material para Manutenção de Bens Imóveis </v>
          </cell>
          <cell r="F89">
            <v>4940640000302</v>
          </cell>
          <cell r="G89" t="str">
            <v>VIA DA CONSTRUCAO LTDA</v>
          </cell>
          <cell r="H89" t="str">
            <v>B</v>
          </cell>
          <cell r="I89" t="str">
            <v>S</v>
          </cell>
          <cell r="J89" t="str">
            <v>000020292</v>
          </cell>
          <cell r="K89">
            <v>45076</v>
          </cell>
          <cell r="L89" t="str">
            <v>26230504940640000302550010000202921009247929</v>
          </cell>
          <cell r="M89" t="str">
            <v>26 -  Pernambuco</v>
          </cell>
          <cell r="N89">
            <v>64</v>
          </cell>
        </row>
        <row r="90">
          <cell r="C90" t="str">
            <v>UPA BARRA DE JANGADA - C.G 005/2022</v>
          </cell>
          <cell r="E90" t="str">
            <v xml:space="preserve">3.8 - Uniformes, Tecidos e Aviamentos </v>
          </cell>
          <cell r="F90">
            <v>47039247000185</v>
          </cell>
          <cell r="G90" t="str">
            <v>FRANCA VIEIRA PRODUTOS E SERVIÇOS LTDA</v>
          </cell>
          <cell r="H90" t="str">
            <v>B</v>
          </cell>
          <cell r="I90" t="str">
            <v>S</v>
          </cell>
          <cell r="J90" t="str">
            <v>000419</v>
          </cell>
          <cell r="K90">
            <v>45064</v>
          </cell>
          <cell r="L90" t="str">
            <v>26230547039247000185550010000004191293154716</v>
          </cell>
          <cell r="M90" t="str">
            <v>26 -  Pernambuco</v>
          </cell>
          <cell r="N90">
            <v>1345.5</v>
          </cell>
        </row>
        <row r="91">
          <cell r="C91" t="str">
            <v>UPA BARRA DE JANGADA - C.G 005/2022</v>
          </cell>
          <cell r="E91" t="str">
            <v xml:space="preserve">3.8 - Uniformes, Tecidos e Aviamentos </v>
          </cell>
          <cell r="F91" t="str">
            <v>61.198.164/0001-60</v>
          </cell>
          <cell r="G91" t="str">
            <v>JG BORDADOS E FARDAMENTOS LTDA</v>
          </cell>
          <cell r="H91" t="str">
            <v>B</v>
          </cell>
          <cell r="I91" t="str">
            <v>S</v>
          </cell>
          <cell r="J91" t="str">
            <v>000001047</v>
          </cell>
          <cell r="K91">
            <v>45050</v>
          </cell>
          <cell r="L91" t="str">
            <v>26230521765916000102550010000010471730971731</v>
          </cell>
          <cell r="M91" t="str">
            <v>26 -  Pernambuco</v>
          </cell>
          <cell r="N91">
            <v>140</v>
          </cell>
        </row>
        <row r="92">
          <cell r="C92" t="str">
            <v>UPA BARRA DE JANGADA - C.G 005/2022</v>
          </cell>
          <cell r="E92" t="str">
            <v xml:space="preserve">5.21 - Seguros em geral </v>
          </cell>
          <cell r="F92">
            <v>90400888000142</v>
          </cell>
          <cell r="G92" t="str">
            <v>ZURICH SANTANDER BRASIL SEGUROS S.A.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601.54</v>
          </cell>
        </row>
        <row r="93">
          <cell r="C93" t="str">
            <v>UPA BARRA DE JANGADA - C.G 005/2022</v>
          </cell>
          <cell r="E93" t="str">
            <v xml:space="preserve">5.25 - Serviços Bancários </v>
          </cell>
          <cell r="F93">
            <v>60097</v>
          </cell>
          <cell r="G93" t="str">
            <v>BANCO DO BRASIL SA CONTA CORRENTE Nº 31203-7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0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>
            <v>60097</v>
          </cell>
          <cell r="G94" t="str">
            <v>BANCO DO BRASIL SA CONTA CORRENTE Nº 31213-4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62.5</v>
          </cell>
        </row>
        <row r="95">
          <cell r="C95" t="str">
            <v>UPA BARRA DE JANGADA - C.G 005/2022</v>
          </cell>
          <cell r="E95" t="str">
            <v xml:space="preserve">5.25 - Serviços Bancários </v>
          </cell>
          <cell r="F95">
            <v>60097</v>
          </cell>
          <cell r="G95" t="str">
            <v>BANCO DO BRASIL SA CONTA CORRENTE Nº 31203-7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1695</v>
          </cell>
        </row>
        <row r="96">
          <cell r="C96" t="str">
            <v>UPA BARRA DE JANGADA - C.G 005/2022</v>
          </cell>
          <cell r="E96" t="str">
            <v xml:space="preserve">5.25 - Serviços Bancários </v>
          </cell>
          <cell r="F96">
            <v>60097</v>
          </cell>
          <cell r="G96" t="str">
            <v>BANCO DO BRASIL SA CONTA CORRENTE Nº 31213-4</v>
          </cell>
          <cell r="H96" t="str">
            <v>S</v>
          </cell>
          <cell r="I96" t="str">
            <v>N</v>
          </cell>
          <cell r="M96" t="str">
            <v>26 -  Pernambuco</v>
          </cell>
          <cell r="N96">
            <v>8.4</v>
          </cell>
        </row>
        <row r="97">
          <cell r="C97" t="str">
            <v>UPA BARRA DE JANGADA - C.G 005/2022</v>
          </cell>
          <cell r="E97" t="str">
            <v>5.18 - Teledonia Fixa</v>
          </cell>
          <cell r="F97">
            <v>3423730000193</v>
          </cell>
          <cell r="G97" t="str">
            <v>ALGAR TELECOM</v>
          </cell>
          <cell r="H97" t="str">
            <v>S</v>
          </cell>
          <cell r="I97" t="str">
            <v>N</v>
          </cell>
          <cell r="J97" t="str">
            <v>425246992</v>
          </cell>
          <cell r="K97">
            <v>45089</v>
          </cell>
          <cell r="M97" t="str">
            <v>26 -  Pernambuco</v>
          </cell>
          <cell r="N97">
            <v>826.45</v>
          </cell>
        </row>
        <row r="98">
          <cell r="C98" t="str">
            <v>UPA BARRA DE JANGADA - C.G 005/2022</v>
          </cell>
          <cell r="E98" t="str">
            <v>5.13 - Água e Esgoto</v>
          </cell>
          <cell r="F98">
            <v>9769035000164</v>
          </cell>
          <cell r="G98" t="str">
            <v>COMPESA</v>
          </cell>
          <cell r="H98" t="str">
            <v>S</v>
          </cell>
          <cell r="I98" t="str">
            <v>N</v>
          </cell>
          <cell r="J98" t="str">
            <v>078012481</v>
          </cell>
          <cell r="K98">
            <v>45085</v>
          </cell>
          <cell r="M98" t="str">
            <v>26 -  Pernambuco</v>
          </cell>
          <cell r="N98">
            <v>9037.33</v>
          </cell>
        </row>
        <row r="99">
          <cell r="C99" t="str">
            <v>UPA BARRA DE JANGADA - C.G 005/2022</v>
          </cell>
          <cell r="E99" t="str">
            <v>5.12 - Energia Elétrica</v>
          </cell>
          <cell r="F99">
            <v>10835932000108</v>
          </cell>
          <cell r="G99" t="str">
            <v>COMPANHIA ENERGETICA DE PERNAMBUCO</v>
          </cell>
          <cell r="H99" t="str">
            <v>S</v>
          </cell>
          <cell r="I99" t="str">
            <v>N</v>
          </cell>
          <cell r="J99" t="str">
            <v>259983776</v>
          </cell>
          <cell r="K99">
            <v>45079</v>
          </cell>
          <cell r="M99" t="str">
            <v>26 -  Pernambuco</v>
          </cell>
          <cell r="N99">
            <v>19418.77</v>
          </cell>
        </row>
        <row r="100">
          <cell r="C100" t="str">
            <v>UPA BARRA DE JANGADA - C.G 005/2022</v>
          </cell>
          <cell r="E100" t="str">
            <v>5.3 - Locação de Máquinas e Equipamentos</v>
          </cell>
          <cell r="F100">
            <v>26081685000131</v>
          </cell>
          <cell r="G100" t="str">
            <v>CG REFRIGERACOES EIRELI</v>
          </cell>
          <cell r="H100" t="str">
            <v>S</v>
          </cell>
          <cell r="I100" t="str">
            <v>N</v>
          </cell>
          <cell r="J100" t="str">
            <v>9447</v>
          </cell>
          <cell r="K100">
            <v>45078</v>
          </cell>
          <cell r="M100" t="str">
            <v>26 -  Pernambuco</v>
          </cell>
          <cell r="N100">
            <v>3715</v>
          </cell>
        </row>
        <row r="101">
          <cell r="C101" t="str">
            <v>UPA BARRA DE JANGADA - C.G 005/2022</v>
          </cell>
          <cell r="E101" t="str">
            <v>5.3 - Locação de Máquinas e Equipamentos</v>
          </cell>
          <cell r="F101">
            <v>24801362000140</v>
          </cell>
          <cell r="G101" t="str">
            <v>AMD TECNOLOGIA DA INFORMACAO E SISTEMAS</v>
          </cell>
          <cell r="H101" t="str">
            <v>S</v>
          </cell>
          <cell r="I101" t="str">
            <v>N</v>
          </cell>
          <cell r="J101" t="str">
            <v>000375</v>
          </cell>
          <cell r="K101">
            <v>45078</v>
          </cell>
          <cell r="M101" t="str">
            <v>26 -  Pernambuco</v>
          </cell>
          <cell r="N101">
            <v>3791</v>
          </cell>
        </row>
        <row r="102">
          <cell r="C102" t="str">
            <v>UPA BARRA DE JANGADA - C.G 005/2022</v>
          </cell>
          <cell r="E102" t="str">
            <v>5.3 - Locação de Máquinas e Equipamentos</v>
          </cell>
          <cell r="F102">
            <v>44283333000574</v>
          </cell>
          <cell r="G102" t="str">
            <v>SCM PARTICIPACOES S.A.</v>
          </cell>
          <cell r="H102" t="str">
            <v>S</v>
          </cell>
          <cell r="I102" t="str">
            <v>N</v>
          </cell>
          <cell r="J102" t="str">
            <v>21110</v>
          </cell>
          <cell r="K102">
            <v>45051</v>
          </cell>
          <cell r="M102" t="str">
            <v>26 -  Pernambuco</v>
          </cell>
          <cell r="N102">
            <v>464.02</v>
          </cell>
        </row>
        <row r="103">
          <cell r="C103" t="str">
            <v>UPA BARRA DE JANGADA - C.G 005/2022</v>
          </cell>
          <cell r="E103" t="str">
            <v>5.3 - Locação de Máquinas e Equipamentos</v>
          </cell>
          <cell r="F103">
            <v>36405607000107</v>
          </cell>
          <cell r="G103" t="str">
            <v>HELSON CARLOS LIMA DE SOUZA</v>
          </cell>
          <cell r="H103" t="str">
            <v>S</v>
          </cell>
          <cell r="I103" t="str">
            <v>N</v>
          </cell>
          <cell r="J103" t="str">
            <v>00000872</v>
          </cell>
          <cell r="K103">
            <v>45086</v>
          </cell>
          <cell r="M103" t="str">
            <v>26 -  Pernambuco</v>
          </cell>
          <cell r="N103">
            <v>850</v>
          </cell>
        </row>
        <row r="104">
          <cell r="C104" t="str">
            <v>UPA BARRA DE JANGADA - C.G 005/2022</v>
          </cell>
          <cell r="E104" t="str">
            <v>5.3 - Locação de Máquinas e Equipamentos</v>
          </cell>
          <cell r="F104">
            <v>10279299000119</v>
          </cell>
          <cell r="G104" t="str">
            <v>RGRAPH LOC COM E SERV LTDA - ME</v>
          </cell>
          <cell r="H104" t="str">
            <v>S</v>
          </cell>
          <cell r="I104" t="str">
            <v>N</v>
          </cell>
          <cell r="J104" t="str">
            <v>06577</v>
          </cell>
          <cell r="K104">
            <v>45092</v>
          </cell>
          <cell r="M104" t="str">
            <v>26 -  Pernambuco</v>
          </cell>
          <cell r="N104">
            <v>2856.96</v>
          </cell>
        </row>
        <row r="105">
          <cell r="C105" t="str">
            <v>UPA BARRA DE JANGADA - C.G 005/2022</v>
          </cell>
          <cell r="E105" t="str">
            <v>5.1 - Locação de Equipamentos Médicos-Hospitalares</v>
          </cell>
          <cell r="F105">
            <v>331788002405</v>
          </cell>
          <cell r="G105" t="str">
            <v>AIR LIQUIDE BRASIL LTDA</v>
          </cell>
          <cell r="H105" t="str">
            <v>S</v>
          </cell>
          <cell r="I105" t="str">
            <v>N</v>
          </cell>
          <cell r="J105" t="str">
            <v>0048304</v>
          </cell>
          <cell r="K105">
            <v>45076</v>
          </cell>
          <cell r="M105" t="str">
            <v>26 -  Pernambuco</v>
          </cell>
          <cell r="N105">
            <v>4476.41</v>
          </cell>
        </row>
        <row r="106">
          <cell r="C106" t="str">
            <v>UPA BARRA DE JANGADA - C.G 005/2022</v>
          </cell>
          <cell r="E106" t="str">
            <v>5.1 - Locação de Equipamentos Médicos-Hospitalares</v>
          </cell>
          <cell r="F106">
            <v>24380578002041</v>
          </cell>
          <cell r="G106" t="str">
            <v>WHITE MARTINS GASES INDUSTRIAIS NE LTDA</v>
          </cell>
          <cell r="H106" t="str">
            <v>S</v>
          </cell>
          <cell r="I106" t="str">
            <v>N</v>
          </cell>
          <cell r="J106" t="str">
            <v>0092364965</v>
          </cell>
          <cell r="K106">
            <v>45057</v>
          </cell>
          <cell r="M106" t="str">
            <v>26 -  Pernambuco</v>
          </cell>
          <cell r="N106">
            <v>858.71</v>
          </cell>
        </row>
        <row r="107">
          <cell r="C107" t="str">
            <v>UPA BARRA DE JANGADA - C.G 005/2022</v>
          </cell>
          <cell r="E107" t="str">
            <v>5.1 - Locação de Equipamentos Médicos-Hospitalares</v>
          </cell>
          <cell r="F107">
            <v>24050462000181</v>
          </cell>
          <cell r="G107" t="str">
            <v>SUPREMA L LIMA SOLUÇÕES E LOCAÇÕES EIRELI ME</v>
          </cell>
          <cell r="H107" t="str">
            <v>S</v>
          </cell>
          <cell r="I107" t="str">
            <v>N</v>
          </cell>
          <cell r="J107" t="str">
            <v>00000408</v>
          </cell>
          <cell r="K107">
            <v>45056</v>
          </cell>
          <cell r="M107" t="str">
            <v>26 -  Pernambuco</v>
          </cell>
          <cell r="N107">
            <v>1460</v>
          </cell>
        </row>
        <row r="108">
          <cell r="C108" t="str">
            <v>UPA BARRA DE JANGADA - C.G 005/2022</v>
          </cell>
          <cell r="E108" t="str">
            <v>5.8 - Locação de Veículos Automotores</v>
          </cell>
          <cell r="F108">
            <v>33174692000143</v>
          </cell>
          <cell r="G108" t="str">
            <v>JG LOCAÇÃO DE VEICULOS EIRELI</v>
          </cell>
          <cell r="H108" t="str">
            <v>S</v>
          </cell>
          <cell r="I108" t="str">
            <v>N</v>
          </cell>
          <cell r="J108" t="str">
            <v>000503</v>
          </cell>
          <cell r="K108">
            <v>45076</v>
          </cell>
          <cell r="M108" t="str">
            <v>26 -  Pernambuco</v>
          </cell>
          <cell r="N108">
            <v>1980</v>
          </cell>
        </row>
        <row r="109">
          <cell r="C109" t="str">
            <v>UPA BARRA DE JANGADA - C.G 005/2022</v>
          </cell>
          <cell r="E109" t="str">
            <v>5.99 - Outros Serviços de Terceiros Pessoa Jurídica</v>
          </cell>
          <cell r="F109">
            <v>4281885000103</v>
          </cell>
          <cell r="G109" t="str">
            <v>EMPRESA BRASILEIRA DE CORREIOS E TELÉGRAFOS</v>
          </cell>
          <cell r="H109" t="str">
            <v>S</v>
          </cell>
          <cell r="I109" t="str">
            <v>N</v>
          </cell>
          <cell r="J109" t="str">
            <v>2463004713</v>
          </cell>
          <cell r="K109">
            <v>45054</v>
          </cell>
          <cell r="M109" t="str">
            <v>26 -  Pernambuco</v>
          </cell>
          <cell r="N109">
            <v>54.4</v>
          </cell>
        </row>
        <row r="110">
          <cell r="C110" t="str">
            <v>UPA BARRA DE JANGADA - C.G 005/2022</v>
          </cell>
          <cell r="E110" t="str">
            <v>5.19 - Serviços Gráficos, de Encadernação e de Emolduração</v>
          </cell>
          <cell r="F110">
            <v>11529142000167</v>
          </cell>
          <cell r="G110" t="str">
            <v>MARILI CRISTINA DE FRANCA MELO</v>
          </cell>
          <cell r="H110" t="str">
            <v>S</v>
          </cell>
          <cell r="I110" t="str">
            <v>N</v>
          </cell>
          <cell r="J110" t="str">
            <v>000000207</v>
          </cell>
          <cell r="K110">
            <v>45058</v>
          </cell>
          <cell r="M110" t="str">
            <v>26 -  Pernambuco</v>
          </cell>
          <cell r="N110">
            <v>72</v>
          </cell>
        </row>
        <row r="111">
          <cell r="C111" t="str">
            <v>UPA BARRA DE JANGADA - C.G 005/2022</v>
          </cell>
          <cell r="E111" t="str">
            <v>5.99 - Outros Serviços de Terceiros Pessoa Jurídica</v>
          </cell>
          <cell r="F111">
            <v>11578277000112</v>
          </cell>
          <cell r="G111" t="str">
            <v>SINDICATO DOS AUXILIARES E TECNICOS DE ENFERMAGEM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1752</v>
          </cell>
        </row>
        <row r="112">
          <cell r="C112" t="str">
            <v>UPA BARRA DE JANGADA - C.G 005/2022</v>
          </cell>
          <cell r="E112" t="str">
            <v xml:space="preserve">5.25 - Serviços Bancários </v>
          </cell>
          <cell r="F112">
            <v>90400888000142</v>
          </cell>
          <cell r="G112" t="str">
            <v>ZURICH SANTANDER BRASIL SEGUROS S.A.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135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48966558000152</v>
          </cell>
          <cell r="G113" t="str">
            <v>48.966.558 LTDA</v>
          </cell>
          <cell r="H113" t="str">
            <v>S</v>
          </cell>
          <cell r="I113" t="str">
            <v>N</v>
          </cell>
          <cell r="J113" t="str">
            <v>0000000009</v>
          </cell>
          <cell r="K113">
            <v>45091</v>
          </cell>
          <cell r="M113" t="str">
            <v>26 -  Pernambuco</v>
          </cell>
          <cell r="N113">
            <v>4850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35395370000150</v>
          </cell>
          <cell r="G114" t="str">
            <v>BRUNO MAIA CORREIA DE ARAUJO FILHO</v>
          </cell>
          <cell r="H114" t="str">
            <v>S</v>
          </cell>
          <cell r="I114" t="str">
            <v>N</v>
          </cell>
          <cell r="J114" t="str">
            <v>0000000072</v>
          </cell>
          <cell r="K114">
            <v>45082</v>
          </cell>
          <cell r="M114" t="str">
            <v>26 -  Pernambuco</v>
          </cell>
          <cell r="N114">
            <v>6300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45935690000109</v>
          </cell>
          <cell r="G115" t="str">
            <v>CAROLINA CARLSSON DELAMBERT BERENSTEIN</v>
          </cell>
          <cell r="H115" t="str">
            <v>S</v>
          </cell>
          <cell r="I115" t="str">
            <v>N</v>
          </cell>
          <cell r="J115" t="str">
            <v>000000035</v>
          </cell>
          <cell r="K115">
            <v>45078</v>
          </cell>
          <cell r="M115" t="str">
            <v>26 -  Pernambuco</v>
          </cell>
          <cell r="N115">
            <v>5250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48906722000136</v>
          </cell>
          <cell r="G116" t="str">
            <v>CN FARIAS COELHO SERVIÇOS MEDICOS LTDA</v>
          </cell>
          <cell r="H116" t="str">
            <v>S</v>
          </cell>
          <cell r="I116" t="str">
            <v>N</v>
          </cell>
          <cell r="J116" t="str">
            <v>000000016</v>
          </cell>
          <cell r="K116">
            <v>45084</v>
          </cell>
          <cell r="M116" t="str">
            <v>26 -  Pernambuco</v>
          </cell>
          <cell r="N116">
            <v>4050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48929710000127</v>
          </cell>
          <cell r="G117" t="str">
            <v>DR DIOGENES SERVICOS EM SAUDE LTDA</v>
          </cell>
          <cell r="H117" t="str">
            <v>S</v>
          </cell>
          <cell r="I117" t="str">
            <v>N</v>
          </cell>
          <cell r="J117" t="str">
            <v>0000000013</v>
          </cell>
          <cell r="K117">
            <v>45082</v>
          </cell>
          <cell r="M117" t="str">
            <v>26 -  Pernambuco</v>
          </cell>
          <cell r="N117">
            <v>10200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46.476.486/0001-30 </v>
          </cell>
          <cell r="G118" t="str">
            <v>G5MED SOLUCOES EM SAUDE LTDA.</v>
          </cell>
          <cell r="H118" t="str">
            <v>S</v>
          </cell>
          <cell r="I118" t="str">
            <v>N</v>
          </cell>
          <cell r="J118" t="str">
            <v>00000368</v>
          </cell>
          <cell r="K118">
            <v>45078</v>
          </cell>
          <cell r="M118" t="str">
            <v>26 -  Pernambuco</v>
          </cell>
          <cell r="N118">
            <v>5625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45.735.127/0001-97 </v>
          </cell>
          <cell r="G119" t="str">
            <v>GLOBALMED ATIVIDADES MEDICAS LTDA</v>
          </cell>
          <cell r="H119" t="str">
            <v>S</v>
          </cell>
          <cell r="I119" t="str">
            <v>N</v>
          </cell>
          <cell r="J119" t="str">
            <v>0000000379</v>
          </cell>
          <cell r="K119">
            <v>45083</v>
          </cell>
          <cell r="M119" t="str">
            <v>26 -  Pernambuco</v>
          </cell>
          <cell r="N119">
            <v>8550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45.735.127/0001-97 </v>
          </cell>
          <cell r="G120" t="str">
            <v>GLOBALMED ATIVIDADES MEDICAS LTDA</v>
          </cell>
          <cell r="H120" t="str">
            <v>S</v>
          </cell>
          <cell r="I120" t="str">
            <v>N</v>
          </cell>
          <cell r="J120" t="str">
            <v>0000000365</v>
          </cell>
          <cell r="K120">
            <v>45082</v>
          </cell>
          <cell r="M120" t="str">
            <v>26 -  Pernambuco</v>
          </cell>
          <cell r="N120">
            <v>9450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43.379.147/0001-47 </v>
          </cell>
          <cell r="G121" t="str">
            <v>JGOF SERV MEDICOS AMBULATORIAIS LTDA</v>
          </cell>
          <cell r="H121" t="str">
            <v>S</v>
          </cell>
          <cell r="I121" t="str">
            <v>N</v>
          </cell>
          <cell r="J121" t="str">
            <v>000000059</v>
          </cell>
          <cell r="K121">
            <v>45083</v>
          </cell>
          <cell r="M121" t="str">
            <v>26 -  Pernambuco</v>
          </cell>
          <cell r="N121">
            <v>1050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26.245.293/0001-60 </v>
          </cell>
          <cell r="G122" t="str">
            <v>LS PERNAMBUCO ASSISTENCIA MEDICA LTDA</v>
          </cell>
          <cell r="H122" t="str">
            <v>S</v>
          </cell>
          <cell r="I122" t="str">
            <v>N</v>
          </cell>
          <cell r="J122" t="str">
            <v>00003710</v>
          </cell>
          <cell r="K122">
            <v>45092</v>
          </cell>
          <cell r="M122" t="str">
            <v>26 -  Pernambuco</v>
          </cell>
          <cell r="N122">
            <v>3850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26.245.293/0001-60 </v>
          </cell>
          <cell r="G123" t="str">
            <v>LS PERNAMBUCO ASSISTENCIA MEDICA LTDA</v>
          </cell>
          <cell r="H123" t="str">
            <v>S</v>
          </cell>
          <cell r="I123" t="str">
            <v>N</v>
          </cell>
          <cell r="J123" t="str">
            <v>00003697</v>
          </cell>
          <cell r="K123">
            <v>45090</v>
          </cell>
          <cell r="M123" t="str">
            <v>26 -  Pernambuco</v>
          </cell>
          <cell r="N123">
            <v>2100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46966732000131</v>
          </cell>
          <cell r="G124" t="str">
            <v>MARIA CLARA SOUZA DE ANDRADE LTDA</v>
          </cell>
          <cell r="H124" t="str">
            <v>S</v>
          </cell>
          <cell r="I124" t="str">
            <v>N</v>
          </cell>
          <cell r="J124" t="str">
            <v>00000034</v>
          </cell>
          <cell r="K124">
            <v>45078</v>
          </cell>
          <cell r="M124" t="str">
            <v>26 -  Pernambuco</v>
          </cell>
          <cell r="N124">
            <v>4200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48817601000118</v>
          </cell>
          <cell r="G125" t="str">
            <v>MARIA EDUARDA DELGADO XAVIER SERVIÇOS MEDICOS LTDA</v>
          </cell>
          <cell r="H125" t="str">
            <v>S</v>
          </cell>
          <cell r="I125" t="str">
            <v>N</v>
          </cell>
          <cell r="J125" t="str">
            <v>20</v>
          </cell>
          <cell r="K125">
            <v>45086</v>
          </cell>
          <cell r="M125" t="str">
            <v>26 -  Pernambuco</v>
          </cell>
          <cell r="N125">
            <v>5125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48977791000130</v>
          </cell>
          <cell r="G126" t="str">
            <v>MARIA EDUARDA NASCIMENTO E SILVA LTDA ME</v>
          </cell>
          <cell r="H126" t="str">
            <v>S</v>
          </cell>
          <cell r="I126" t="str">
            <v>N</v>
          </cell>
          <cell r="J126" t="str">
            <v>15</v>
          </cell>
          <cell r="K126">
            <v>45090</v>
          </cell>
          <cell r="M126" t="str">
            <v>2210300 - São Julião - PI</v>
          </cell>
          <cell r="N126">
            <v>4700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45237924000144</v>
          </cell>
          <cell r="G127" t="str">
            <v>MEDCENTER ATIVIDADES MEDICAS LTDA</v>
          </cell>
          <cell r="H127" t="str">
            <v>S</v>
          </cell>
          <cell r="I127" t="str">
            <v>N</v>
          </cell>
          <cell r="J127" t="str">
            <v>000000413</v>
          </cell>
          <cell r="K127">
            <v>45083</v>
          </cell>
          <cell r="M127" t="str">
            <v>26 -  Pernambuco</v>
          </cell>
          <cell r="N127">
            <v>9100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46.560.147/0001-37 </v>
          </cell>
          <cell r="G128" t="str">
            <v>MEDICALMED ATIVIDADES MEDICAS LTDA</v>
          </cell>
          <cell r="H128" t="str">
            <v>S</v>
          </cell>
          <cell r="I128" t="str">
            <v>N</v>
          </cell>
          <cell r="J128" t="str">
            <v>000000574</v>
          </cell>
          <cell r="K128">
            <v>45082</v>
          </cell>
          <cell r="M128" t="str">
            <v>26 -  Pernambuco</v>
          </cell>
          <cell r="N128">
            <v>12150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45.969.705/0001-50 </v>
          </cell>
          <cell r="G129" t="str">
            <v>MEDMAIS ATIVIDADES MEDICAS LTDA</v>
          </cell>
          <cell r="H129" t="str">
            <v>S</v>
          </cell>
          <cell r="I129" t="str">
            <v>N</v>
          </cell>
          <cell r="J129" t="str">
            <v>000000641</v>
          </cell>
          <cell r="K129">
            <v>45082</v>
          </cell>
          <cell r="M129" t="str">
            <v>26 -  Pernambuco</v>
          </cell>
          <cell r="N129">
            <v>11175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45.969.705/0001-50 </v>
          </cell>
          <cell r="G130" t="str">
            <v>MEDMAIS ATIVIDADES MEDICAS LTDA</v>
          </cell>
          <cell r="H130" t="str">
            <v>S</v>
          </cell>
          <cell r="I130" t="str">
            <v>N</v>
          </cell>
          <cell r="J130" t="str">
            <v>000000650</v>
          </cell>
          <cell r="K130">
            <v>45083</v>
          </cell>
          <cell r="M130" t="str">
            <v>26 -  Pernambuco</v>
          </cell>
          <cell r="N130">
            <v>5650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45.969.705/0001-50 </v>
          </cell>
          <cell r="G131" t="str">
            <v>MEDMAIS ATIVIDADES MEDICAS LTDA</v>
          </cell>
          <cell r="H131" t="str">
            <v>S</v>
          </cell>
          <cell r="I131" t="str">
            <v>N</v>
          </cell>
          <cell r="J131" t="str">
            <v>000000675</v>
          </cell>
          <cell r="K131">
            <v>45091</v>
          </cell>
          <cell r="M131" t="str">
            <v>26 -  Pernambuco</v>
          </cell>
          <cell r="N131">
            <v>2850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 t="str">
            <v xml:space="preserve">36.933.717/0001-33 </v>
          </cell>
          <cell r="G132" t="str">
            <v>PP SERVICOS MEDICOS LTDA</v>
          </cell>
          <cell r="H132" t="str">
            <v>S</v>
          </cell>
          <cell r="I132" t="str">
            <v>S</v>
          </cell>
          <cell r="J132" t="str">
            <v>00000110</v>
          </cell>
          <cell r="K132">
            <v>45079</v>
          </cell>
          <cell r="M132" t="str">
            <v>26 -  Pernambuco</v>
          </cell>
          <cell r="N132">
            <v>10250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48707320000102</v>
          </cell>
          <cell r="G133" t="str">
            <v>DEBORA REGUEIRA FIOR SERVIÇOS MEDICOS LTDA</v>
          </cell>
          <cell r="H133" t="str">
            <v>S</v>
          </cell>
          <cell r="I133" t="str">
            <v>N</v>
          </cell>
          <cell r="J133" t="str">
            <v>24</v>
          </cell>
          <cell r="K133">
            <v>45082</v>
          </cell>
          <cell r="M133" t="str">
            <v>26 -  Pernambuco</v>
          </cell>
          <cell r="N133">
            <v>11850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48.656.723/0001-70 </v>
          </cell>
          <cell r="G134" t="str">
            <v>RC &amp; TP SERVICOS MEDICOS LTDA</v>
          </cell>
          <cell r="H134" t="str">
            <v>S</v>
          </cell>
          <cell r="I134" t="str">
            <v>N</v>
          </cell>
          <cell r="J134" t="str">
            <v>00000077</v>
          </cell>
          <cell r="K134">
            <v>45079</v>
          </cell>
          <cell r="M134" t="str">
            <v>26 -  Pernambuco</v>
          </cell>
          <cell r="N134">
            <v>8300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48.656.723/0001-70 </v>
          </cell>
          <cell r="G135" t="str">
            <v>RC &amp; TP SERVICOS MEDICOS LTDA</v>
          </cell>
          <cell r="H135" t="str">
            <v>S</v>
          </cell>
          <cell r="I135" t="str">
            <v>N</v>
          </cell>
          <cell r="J135" t="str">
            <v>00000083</v>
          </cell>
          <cell r="K135">
            <v>45083</v>
          </cell>
          <cell r="M135" t="str">
            <v>26 -  Pernambuco</v>
          </cell>
          <cell r="N135">
            <v>2400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48.656.723/0001-70 </v>
          </cell>
          <cell r="G136" t="str">
            <v>RC &amp; TP SERVICOS MEDICOS LTDA</v>
          </cell>
          <cell r="H136" t="str">
            <v>S</v>
          </cell>
          <cell r="I136" t="str">
            <v>N</v>
          </cell>
          <cell r="J136" t="str">
            <v>00000094</v>
          </cell>
          <cell r="K136">
            <v>45090</v>
          </cell>
          <cell r="M136" t="str">
            <v>26 -  Pernambuco</v>
          </cell>
          <cell r="N136">
            <v>7225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48.764.481/0001-38 </v>
          </cell>
          <cell r="G137" t="str">
            <v>RICARDO MARINHO COUTINHO FALCAO SERVICOS MEDICOS LTDA</v>
          </cell>
          <cell r="H137" t="str">
            <v>S</v>
          </cell>
          <cell r="I137" t="str">
            <v>N</v>
          </cell>
          <cell r="J137" t="str">
            <v>0000008</v>
          </cell>
          <cell r="K137">
            <v>45090</v>
          </cell>
          <cell r="M137" t="str">
            <v>2504009 - Campina Grande - PB</v>
          </cell>
          <cell r="N137">
            <v>4050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49.223.380/0001-12 </v>
          </cell>
          <cell r="G138" t="str">
            <v>SOUTO MAIOR MEDICINA E PSICOLOGIA LTDA</v>
          </cell>
          <cell r="H138" t="str">
            <v>S</v>
          </cell>
          <cell r="I138" t="str">
            <v>N</v>
          </cell>
          <cell r="J138" t="str">
            <v>00000112</v>
          </cell>
          <cell r="K138">
            <v>45079</v>
          </cell>
          <cell r="M138" t="str">
            <v>26 -  Pernambuco</v>
          </cell>
          <cell r="N138">
            <v>9600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 t="str">
            <v xml:space="preserve">45.637.249/0001-40 </v>
          </cell>
          <cell r="G139" t="str">
            <v>STARMED ATIVIDADES MEDICAS LTDA</v>
          </cell>
          <cell r="H139" t="str">
            <v>S</v>
          </cell>
          <cell r="I139" t="str">
            <v>N</v>
          </cell>
          <cell r="J139" t="str">
            <v>00000225</v>
          </cell>
          <cell r="K139">
            <v>45082</v>
          </cell>
          <cell r="M139" t="str">
            <v>26 -  Pernambuco</v>
          </cell>
          <cell r="N139">
            <v>5625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45.637.249/0001-40 </v>
          </cell>
          <cell r="G140" t="str">
            <v>STARMED ATIVIDADES MEDICAS LTDA</v>
          </cell>
          <cell r="H140" t="str">
            <v>S</v>
          </cell>
          <cell r="I140" t="str">
            <v>N</v>
          </cell>
          <cell r="J140" t="str">
            <v>00000235</v>
          </cell>
          <cell r="K140">
            <v>45082</v>
          </cell>
          <cell r="M140" t="str">
            <v>26 -  Pernambuco</v>
          </cell>
          <cell r="N140">
            <v>8850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 t="str">
            <v xml:space="preserve">45.637.249/0001-40 </v>
          </cell>
          <cell r="G141" t="str">
            <v>STARMED ATIVIDADES MEDICAS LTDA</v>
          </cell>
          <cell r="H141" t="str">
            <v>S</v>
          </cell>
          <cell r="I141" t="str">
            <v>N</v>
          </cell>
          <cell r="J141" t="str">
            <v>00000254</v>
          </cell>
          <cell r="K141">
            <v>45090</v>
          </cell>
          <cell r="M141" t="str">
            <v>26 -  Pernambuco</v>
          </cell>
          <cell r="N141">
            <v>1350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 t="str">
            <v xml:space="preserve">48.979.582/0001-26 </v>
          </cell>
          <cell r="G142" t="str">
            <v>TSA SERVICOS MEDICOS LTDA</v>
          </cell>
          <cell r="H142" t="str">
            <v>S</v>
          </cell>
          <cell r="I142" t="str">
            <v>N</v>
          </cell>
          <cell r="J142" t="str">
            <v>10</v>
          </cell>
          <cell r="K142">
            <v>45086</v>
          </cell>
          <cell r="M142" t="str">
            <v>26 -  Pernambuco</v>
          </cell>
          <cell r="N142">
            <v>2700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 t="str">
            <v xml:space="preserve">48.114.051/0001-70 </v>
          </cell>
          <cell r="G143" t="str">
            <v>VICTOR A PEREIRA</v>
          </cell>
          <cell r="H143" t="str">
            <v>S</v>
          </cell>
          <cell r="I143" t="str">
            <v>N</v>
          </cell>
          <cell r="J143" t="str">
            <v>00000028</v>
          </cell>
          <cell r="K143">
            <v>45090</v>
          </cell>
          <cell r="M143" t="str">
            <v>26 -  Pernambuco</v>
          </cell>
          <cell r="N143">
            <v>6750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48877796000191</v>
          </cell>
          <cell r="G144" t="str">
            <v>SIQUEIRA &amp; APRESENTAÇÃO SERVIÇOS MEDICOS LTDA</v>
          </cell>
          <cell r="H144" t="str">
            <v>S</v>
          </cell>
          <cell r="I144" t="str">
            <v>N</v>
          </cell>
          <cell r="J144" t="str">
            <v>00000013</v>
          </cell>
          <cell r="K144">
            <v>45078</v>
          </cell>
          <cell r="M144" t="str">
            <v>26 -  Pernambuco</v>
          </cell>
          <cell r="N144">
            <v>2700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48867803000174</v>
          </cell>
          <cell r="G145" t="str">
            <v>DRA ISABELLY DE MORAIS LTDA</v>
          </cell>
          <cell r="H145" t="str">
            <v>S</v>
          </cell>
          <cell r="I145" t="str">
            <v>N</v>
          </cell>
          <cell r="J145" t="str">
            <v>00000017</v>
          </cell>
          <cell r="K145">
            <v>45082</v>
          </cell>
          <cell r="M145" t="str">
            <v>26 -  Pernambuco</v>
          </cell>
          <cell r="N145">
            <v>5600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34958308000166</v>
          </cell>
          <cell r="G146" t="str">
            <v>SEMEAR SERVIÇOS DE SAUDE LTDA</v>
          </cell>
          <cell r="H146" t="str">
            <v>S</v>
          </cell>
          <cell r="I146" t="str">
            <v>N</v>
          </cell>
          <cell r="J146" t="str">
            <v>000000359</v>
          </cell>
          <cell r="K146">
            <v>45079</v>
          </cell>
          <cell r="M146" t="str">
            <v>26 -  Pernambuco</v>
          </cell>
          <cell r="N146">
            <v>8200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49158362000102</v>
          </cell>
          <cell r="G147" t="str">
            <v>ONIXMED ATIVIDADES MEDICAS LTDA</v>
          </cell>
          <cell r="H147" t="str">
            <v>S</v>
          </cell>
          <cell r="I147" t="str">
            <v>N</v>
          </cell>
          <cell r="J147" t="str">
            <v>0000000097</v>
          </cell>
          <cell r="K147">
            <v>45090</v>
          </cell>
          <cell r="M147" t="str">
            <v>26 -  Pernambuco</v>
          </cell>
          <cell r="N147">
            <v>5250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49158362000102</v>
          </cell>
          <cell r="G148" t="str">
            <v>ONIXMED ATIVIDADES MEDICAS LTDA</v>
          </cell>
          <cell r="H148" t="str">
            <v>S</v>
          </cell>
          <cell r="I148" t="str">
            <v>N</v>
          </cell>
          <cell r="J148" t="str">
            <v>0000000078</v>
          </cell>
          <cell r="K148">
            <v>45082</v>
          </cell>
          <cell r="M148" t="str">
            <v>26 -  Pernambuco</v>
          </cell>
          <cell r="N148">
            <v>2175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49416542000139</v>
          </cell>
          <cell r="G149" t="str">
            <v>MEDICINA INTEGRATIVA DR. HELDER CARVALHO LTDA</v>
          </cell>
          <cell r="H149" t="str">
            <v>S</v>
          </cell>
          <cell r="I149" t="str">
            <v>N</v>
          </cell>
          <cell r="J149" t="str">
            <v>000000008</v>
          </cell>
          <cell r="K149">
            <v>45083</v>
          </cell>
          <cell r="M149" t="str">
            <v>26 -  Pernambuco</v>
          </cell>
          <cell r="N149">
            <v>10800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28428267000101</v>
          </cell>
          <cell r="G150" t="str">
            <v>MEDPALM SERVIÇOS EM SAUDE LTDA</v>
          </cell>
          <cell r="H150" t="str">
            <v>S</v>
          </cell>
          <cell r="I150" t="str">
            <v>N</v>
          </cell>
          <cell r="J150" t="str">
            <v>1582</v>
          </cell>
          <cell r="K150">
            <v>45079</v>
          </cell>
          <cell r="M150" t="str">
            <v>2704302 - Maceió - AL</v>
          </cell>
          <cell r="N150">
            <v>3300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48991451000164</v>
          </cell>
          <cell r="G151" t="str">
            <v>DR VICTOR BRANDAO FONSECA LIMA SERVIÇOS MEDICOS LTDA</v>
          </cell>
          <cell r="H151" t="str">
            <v>S</v>
          </cell>
          <cell r="I151" t="str">
            <v>N</v>
          </cell>
          <cell r="J151" t="str">
            <v>00000010</v>
          </cell>
          <cell r="K151">
            <v>45090</v>
          </cell>
          <cell r="M151" t="str">
            <v>26 -  Pernambuco</v>
          </cell>
          <cell r="N151">
            <v>4200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43644880000141</v>
          </cell>
          <cell r="G152" t="str">
            <v>PORTALMED ATIVIDADES MEDICAS LTDA</v>
          </cell>
          <cell r="H152" t="str">
            <v>S</v>
          </cell>
          <cell r="I152" t="str">
            <v>N</v>
          </cell>
          <cell r="J152" t="str">
            <v>000000279</v>
          </cell>
          <cell r="K152">
            <v>45083</v>
          </cell>
          <cell r="M152" t="str">
            <v>26 -  Pernambuco</v>
          </cell>
          <cell r="N152">
            <v>1350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48790921000121</v>
          </cell>
          <cell r="G153" t="str">
            <v>LOPES DE OLIVEIRA SERVIÇOS MEDICOS LTDA</v>
          </cell>
          <cell r="H153" t="str">
            <v>S</v>
          </cell>
          <cell r="I153" t="str">
            <v>N</v>
          </cell>
          <cell r="J153" t="str">
            <v>26</v>
          </cell>
          <cell r="K153">
            <v>45086</v>
          </cell>
          <cell r="M153" t="str">
            <v>2304400 - Fortaleza - CE</v>
          </cell>
          <cell r="N153">
            <v>1125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49429461000173</v>
          </cell>
          <cell r="G154" t="str">
            <v>DANTONASAUDE LTDA</v>
          </cell>
          <cell r="H154" t="str">
            <v>S</v>
          </cell>
          <cell r="I154" t="str">
            <v>N</v>
          </cell>
          <cell r="J154" t="str">
            <v>00000007</v>
          </cell>
          <cell r="K154">
            <v>45078</v>
          </cell>
          <cell r="M154" t="str">
            <v>26 -  Pernambuco</v>
          </cell>
          <cell r="N154">
            <v>2100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49651866000151</v>
          </cell>
          <cell r="G155" t="str">
            <v>HENKELL L S SARAIVA SAUDE</v>
          </cell>
          <cell r="H155" t="str">
            <v>S</v>
          </cell>
          <cell r="I155" t="str">
            <v>N</v>
          </cell>
          <cell r="J155" t="str">
            <v>000000005</v>
          </cell>
          <cell r="K155">
            <v>45090</v>
          </cell>
          <cell r="M155" t="str">
            <v>26 -  Pernambuco</v>
          </cell>
          <cell r="N155">
            <v>3150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48944897000138</v>
          </cell>
          <cell r="G156" t="str">
            <v>IRNANDA OLIVEIRA SERVIÇOS MEDICOS LTDA</v>
          </cell>
          <cell r="H156" t="str">
            <v>S</v>
          </cell>
          <cell r="I156" t="str">
            <v>N</v>
          </cell>
          <cell r="J156" t="str">
            <v>1</v>
          </cell>
          <cell r="K156">
            <v>45082</v>
          </cell>
          <cell r="M156" t="str">
            <v>26 -  Pernambuco</v>
          </cell>
          <cell r="N156">
            <v>4850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>
            <v>49017227000139</v>
          </cell>
          <cell r="G157" t="str">
            <v>ITMC SERVIÇOS MEDICOS LTDA</v>
          </cell>
          <cell r="H157" t="str">
            <v>S</v>
          </cell>
          <cell r="I157" t="str">
            <v>N</v>
          </cell>
          <cell r="J157" t="str">
            <v>00000018</v>
          </cell>
          <cell r="K157">
            <v>45091</v>
          </cell>
          <cell r="M157" t="str">
            <v>26 -  Pernambuco</v>
          </cell>
          <cell r="N157">
            <v>1350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45554568000192</v>
          </cell>
          <cell r="G158" t="str">
            <v>FORTEMED ATIVIDADES MEDICAS LTDA</v>
          </cell>
          <cell r="H158" t="str">
            <v>S</v>
          </cell>
          <cell r="I158" t="str">
            <v>N</v>
          </cell>
          <cell r="J158" t="str">
            <v>00000039</v>
          </cell>
          <cell r="K158">
            <v>45083</v>
          </cell>
          <cell r="M158" t="str">
            <v>26 -  Pernambuco</v>
          </cell>
          <cell r="N158">
            <v>9750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>
            <v>50850525000194</v>
          </cell>
          <cell r="G159" t="str">
            <v>LAURA KIRZNER SERVIÇOS MEDIDOS LTDA</v>
          </cell>
          <cell r="H159" t="str">
            <v>S</v>
          </cell>
          <cell r="I159" t="str">
            <v>N</v>
          </cell>
          <cell r="J159" t="str">
            <v>2</v>
          </cell>
          <cell r="K159">
            <v>45093</v>
          </cell>
          <cell r="M159" t="str">
            <v>2304400 - Fortaleza - CE</v>
          </cell>
          <cell r="N159">
            <v>2250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11040870000100</v>
          </cell>
          <cell r="G160" t="str">
            <v>MARIA LETICIA T DE LIMA LTDA</v>
          </cell>
          <cell r="H160" t="str">
            <v>S</v>
          </cell>
          <cell r="I160" t="str">
            <v>N</v>
          </cell>
          <cell r="J160" t="str">
            <v>2</v>
          </cell>
          <cell r="K160">
            <v>45089</v>
          </cell>
          <cell r="M160" t="str">
            <v>26 -  Pernambuco</v>
          </cell>
          <cell r="N160">
            <v>2375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>
            <v>42719975000114</v>
          </cell>
          <cell r="G161" t="str">
            <v>CLINICA VIVERY MEDICINA INTEGRATIVA E ORTOMOLECULAR LTDA</v>
          </cell>
          <cell r="H161" t="str">
            <v>S</v>
          </cell>
          <cell r="I161" t="str">
            <v>N</v>
          </cell>
          <cell r="J161" t="str">
            <v>32</v>
          </cell>
          <cell r="K161">
            <v>45089</v>
          </cell>
          <cell r="M161" t="str">
            <v>26 -  Pernambuco</v>
          </cell>
          <cell r="N161">
            <v>1125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>
            <v>43853893000120</v>
          </cell>
          <cell r="G162" t="str">
            <v>MAISMED ATIVIDADES MEDICAS LTDA</v>
          </cell>
          <cell r="H162" t="str">
            <v>S</v>
          </cell>
          <cell r="I162" t="str">
            <v>N</v>
          </cell>
          <cell r="J162" t="str">
            <v>000000431</v>
          </cell>
          <cell r="K162">
            <v>45087</v>
          </cell>
          <cell r="M162" t="str">
            <v>26 -  Pernambuco</v>
          </cell>
          <cell r="N162">
            <v>9075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31145185000156</v>
          </cell>
          <cell r="G163" t="str">
            <v>CONSULT LAB LABORATORIO DE ANALISES CLINICAS</v>
          </cell>
          <cell r="H163" t="str">
            <v>S</v>
          </cell>
          <cell r="I163" t="str">
            <v>N</v>
          </cell>
          <cell r="J163" t="str">
            <v>00000000809</v>
          </cell>
          <cell r="K163">
            <v>45079</v>
          </cell>
          <cell r="M163" t="str">
            <v>26 -  Pernambuco</v>
          </cell>
          <cell r="N163">
            <v>38459.1</v>
          </cell>
        </row>
        <row r="164">
          <cell r="C164" t="str">
            <v>UPA BARRA DE JANGADA - C.G 005/2022</v>
          </cell>
          <cell r="E164" t="str">
            <v>5.8 - Locação de Veículos Automotores</v>
          </cell>
          <cell r="F164">
            <v>29932922000119</v>
          </cell>
          <cell r="G164" t="str">
            <v>MEDLIFE LOCAÇÃO DE MAQUINAS E EQUIPAMENTOS LTDA</v>
          </cell>
          <cell r="H164" t="str">
            <v>S</v>
          </cell>
          <cell r="I164" t="str">
            <v>N</v>
          </cell>
          <cell r="J164" t="str">
            <v>604</v>
          </cell>
          <cell r="K164">
            <v>45078</v>
          </cell>
          <cell r="M164" t="str">
            <v>26 -  Pernambuco</v>
          </cell>
          <cell r="N164">
            <v>22000</v>
          </cell>
        </row>
        <row r="165">
          <cell r="C165" t="str">
            <v>UPA BARRA DE JANGADA - C.G 005/2022</v>
          </cell>
          <cell r="E165" t="str">
            <v>5.15 - Serviços Domésticos</v>
          </cell>
          <cell r="F165">
            <v>6272575004803</v>
          </cell>
          <cell r="G165" t="str">
            <v xml:space="preserve">LAVEBRAS GESTAO DE TEXTEIS S.A. </v>
          </cell>
          <cell r="H165" t="str">
            <v>S</v>
          </cell>
          <cell r="I165" t="str">
            <v>N</v>
          </cell>
          <cell r="J165" t="str">
            <v>003273</v>
          </cell>
          <cell r="K165">
            <v>45086</v>
          </cell>
          <cell r="M165" t="str">
            <v>26 -  Pernambuco</v>
          </cell>
          <cell r="N165">
            <v>3000</v>
          </cell>
        </row>
        <row r="166">
          <cell r="C166" t="str">
            <v>UPA BARRA DE JANGADA - C.G 005/2022</v>
          </cell>
          <cell r="E166" t="str">
            <v>5.10 - Detetização/Tratamento de Resíduos e Afins</v>
          </cell>
          <cell r="F166">
            <v>11863530000180</v>
          </cell>
          <cell r="G166" t="str">
            <v>BRASCON GESTAO AMBIENTAL LTDA</v>
          </cell>
          <cell r="H166" t="str">
            <v>S</v>
          </cell>
          <cell r="I166" t="str">
            <v>N</v>
          </cell>
          <cell r="J166" t="str">
            <v>0153645</v>
          </cell>
          <cell r="K166">
            <v>45078</v>
          </cell>
          <cell r="M166" t="str">
            <v>26 -  Pernambuco</v>
          </cell>
          <cell r="N166">
            <v>2350</v>
          </cell>
        </row>
        <row r="167">
          <cell r="C167" t="str">
            <v>UPA BARRA DE JANGADA - C.G 005/2022</v>
          </cell>
          <cell r="E167" t="str">
            <v>5.17 - Manutenção de Software, Certificação Digital e Microfilmagem</v>
          </cell>
          <cell r="F167">
            <v>4069709000102</v>
          </cell>
          <cell r="G167" t="str">
            <v>BIONEXO S.A.</v>
          </cell>
          <cell r="H167" t="str">
            <v>S</v>
          </cell>
          <cell r="I167" t="str">
            <v>N</v>
          </cell>
          <cell r="J167" t="str">
            <v>00361752</v>
          </cell>
          <cell r="K167">
            <v>45048</v>
          </cell>
          <cell r="M167" t="str">
            <v>26 -  Pernambuco</v>
          </cell>
          <cell r="N167">
            <v>1581.75</v>
          </cell>
        </row>
        <row r="168">
          <cell r="C168" t="str">
            <v>UPA BARRA DE JANGADA - C.G 005/2022</v>
          </cell>
          <cell r="E168" t="str">
            <v>5.17 - Manutenção de Software, Certificação Digital e Microfilmagem</v>
          </cell>
          <cell r="F168">
            <v>69920213000138</v>
          </cell>
          <cell r="G168" t="str">
            <v>PALAS INFORMATICA LTDA</v>
          </cell>
          <cell r="H168" t="str">
            <v>S</v>
          </cell>
          <cell r="I168" t="str">
            <v>N</v>
          </cell>
          <cell r="J168" t="str">
            <v>23676</v>
          </cell>
          <cell r="K168">
            <v>45048</v>
          </cell>
          <cell r="M168" t="str">
            <v>26 -  Pernambuco</v>
          </cell>
          <cell r="N168">
            <v>534.54999999999995</v>
          </cell>
        </row>
        <row r="169">
          <cell r="C169" t="str">
            <v>UPA BARRA DE JANGADA - C.G 005/2022</v>
          </cell>
          <cell r="E169" t="str">
            <v>5.17 - Manutenção de Software, Certificação Digital e Microfilmagem</v>
          </cell>
          <cell r="F169">
            <v>5662773000238</v>
          </cell>
          <cell r="G169" t="str">
            <v>PIXEON MEDICAL SYSTEMS S.A COM E DESENVOLV. DE SOFTWARE</v>
          </cell>
          <cell r="H169" t="str">
            <v>S</v>
          </cell>
          <cell r="I169" t="str">
            <v>N</v>
          </cell>
          <cell r="J169" t="str">
            <v>58453</v>
          </cell>
          <cell r="K169">
            <v>45048</v>
          </cell>
          <cell r="M169" t="str">
            <v>26 -  Pernambuco</v>
          </cell>
          <cell r="N169">
            <v>4471.1000000000004</v>
          </cell>
        </row>
        <row r="170">
          <cell r="C170" t="str">
            <v>UPA BARRA DE JANGADA - C.G 005/2022</v>
          </cell>
          <cell r="E170" t="str">
            <v>5.17 - Manutenção de Software, Certificação Digital e Microfilmagem</v>
          </cell>
          <cell r="F170">
            <v>20278964000103</v>
          </cell>
          <cell r="G170" t="str">
            <v>JOSE PAULO C DA SILVA</v>
          </cell>
          <cell r="H170" t="str">
            <v>S</v>
          </cell>
          <cell r="I170" t="str">
            <v>N</v>
          </cell>
          <cell r="J170" t="str">
            <v>00001254</v>
          </cell>
          <cell r="K170">
            <v>45084</v>
          </cell>
          <cell r="M170" t="str">
            <v>26 -  Pernambuco</v>
          </cell>
          <cell r="N170">
            <v>1000</v>
          </cell>
        </row>
        <row r="171">
          <cell r="C171" t="str">
            <v>UPA BARRA DE JANGADA - C.G 005/2022</v>
          </cell>
          <cell r="E171" t="str">
            <v>5.2 - Serviços Técnicos Profissionais</v>
          </cell>
          <cell r="F171">
            <v>3313161000123</v>
          </cell>
          <cell r="G171" t="str">
            <v>CENTRAL DE ATENDIMENTO MEDICO SANTO EXPEDITO LTDA</v>
          </cell>
          <cell r="H171" t="str">
            <v>S</v>
          </cell>
          <cell r="I171" t="str">
            <v>N</v>
          </cell>
          <cell r="J171" t="str">
            <v>0000019025</v>
          </cell>
          <cell r="K171">
            <v>45097</v>
          </cell>
          <cell r="M171" t="str">
            <v>26 -  Pernambuco</v>
          </cell>
          <cell r="N171">
            <v>412.2</v>
          </cell>
        </row>
        <row r="172">
          <cell r="C172" t="str">
            <v>UPA BARRA DE JANGADA - C.G 005/2022</v>
          </cell>
          <cell r="E172" t="str">
            <v>5.2 - Serviços Técnicos Profissionais</v>
          </cell>
          <cell r="F172">
            <v>23107889000106</v>
          </cell>
          <cell r="G172" t="str">
            <v>COELHO PEDROSA ADVOGADOS ASSOCIADOS</v>
          </cell>
          <cell r="H172" t="str">
            <v>S</v>
          </cell>
          <cell r="I172" t="str">
            <v>N</v>
          </cell>
          <cell r="J172" t="str">
            <v>00000477</v>
          </cell>
          <cell r="K172">
            <v>45086</v>
          </cell>
          <cell r="M172" t="str">
            <v>26 -  Pernambuco</v>
          </cell>
          <cell r="N172">
            <v>6510</v>
          </cell>
        </row>
        <row r="173">
          <cell r="C173" t="str">
            <v>UPA BARRA DE JANGADA - C.G 005/2022</v>
          </cell>
          <cell r="E173" t="str">
            <v>5.2 - Serviços Técnicos Profissionais</v>
          </cell>
          <cell r="F173">
            <v>87389086000174</v>
          </cell>
          <cell r="G173" t="str">
            <v>PRO RAD CONSULTORES EM RADIOPROTECAO S/S LTDA</v>
          </cell>
          <cell r="H173" t="str">
            <v>S</v>
          </cell>
          <cell r="I173" t="str">
            <v>N</v>
          </cell>
          <cell r="J173" t="str">
            <v>172981</v>
          </cell>
          <cell r="K173">
            <v>45078</v>
          </cell>
          <cell r="M173" t="str">
            <v>4303103 - Cachoeirinha - RS</v>
          </cell>
          <cell r="N173">
            <v>329.91</v>
          </cell>
        </row>
        <row r="174">
          <cell r="C174" t="str">
            <v>UPA BARRA DE JANGADA - C.G 005/2022</v>
          </cell>
          <cell r="E174" t="str">
            <v>5.2 - Serviços Técnicos Profissionais</v>
          </cell>
          <cell r="F174">
            <v>1545203000126</v>
          </cell>
          <cell r="G174" t="str">
            <v>ENAE EMPPRESA NACIONAL DE ESTERILIZACAO EIRELI</v>
          </cell>
          <cell r="H174" t="str">
            <v>S</v>
          </cell>
          <cell r="I174" t="str">
            <v>N</v>
          </cell>
          <cell r="J174" t="str">
            <v>00014056</v>
          </cell>
          <cell r="K174">
            <v>45082</v>
          </cell>
          <cell r="M174" t="str">
            <v>26 -  Pernambuco</v>
          </cell>
          <cell r="N174">
            <v>12932.61</v>
          </cell>
        </row>
        <row r="175">
          <cell r="C175" t="str">
            <v>UPA BARRA DE JANGADA - C.G 005/2022</v>
          </cell>
          <cell r="E175" t="str">
            <v>5.2 - Serviços Técnicos Profissionais</v>
          </cell>
          <cell r="F175">
            <v>32085944000103</v>
          </cell>
          <cell r="G175" t="str">
            <v>TEF TECNOLOGIA E GESTAO EM SAUDE LTDA</v>
          </cell>
          <cell r="H175" t="str">
            <v>S</v>
          </cell>
          <cell r="I175" t="str">
            <v>N</v>
          </cell>
          <cell r="J175" t="str">
            <v>00000210</v>
          </cell>
          <cell r="K175">
            <v>45081</v>
          </cell>
          <cell r="M175" t="str">
            <v>26 -  Pernambuco</v>
          </cell>
          <cell r="N175">
            <v>6000</v>
          </cell>
        </row>
        <row r="176">
          <cell r="C176" t="str">
            <v>UPA BARRA DE JANGADA - C.G 005/2022</v>
          </cell>
          <cell r="E176" t="str">
            <v>5.2 - Serviços Técnicos Profissionais</v>
          </cell>
          <cell r="F176">
            <v>1699696000159</v>
          </cell>
          <cell r="G176" t="str">
            <v>QUALIAGUA LABORATORIO E CONSULTORIA LTDA</v>
          </cell>
          <cell r="H176" t="str">
            <v>S</v>
          </cell>
          <cell r="I176" t="str">
            <v>N</v>
          </cell>
          <cell r="J176" t="str">
            <v>00064543</v>
          </cell>
          <cell r="K176">
            <v>45078</v>
          </cell>
          <cell r="M176" t="str">
            <v>26 -  Pernambuco</v>
          </cell>
          <cell r="N176">
            <v>205</v>
          </cell>
        </row>
        <row r="177">
          <cell r="C177" t="str">
            <v>UPA BARRA DE JANGADA - C.G 005/2022</v>
          </cell>
          <cell r="E177" t="str">
            <v>5.2 - Serviços Técnicos Profissionais</v>
          </cell>
          <cell r="F177">
            <v>24127434000115</v>
          </cell>
          <cell r="G177" t="str">
            <v xml:space="preserve">RODRIGO ALMENDRA E ADVOGADOS ASSOCIADOS </v>
          </cell>
          <cell r="H177" t="str">
            <v>S</v>
          </cell>
          <cell r="I177" t="str">
            <v>N</v>
          </cell>
          <cell r="J177" t="str">
            <v>00000669</v>
          </cell>
          <cell r="K177">
            <v>45069</v>
          </cell>
          <cell r="M177" t="str">
            <v>26 -  Pernambuco</v>
          </cell>
          <cell r="N177">
            <v>4400</v>
          </cell>
        </row>
        <row r="178">
          <cell r="C178" t="str">
            <v>UPA BARRA DE JANGADA - C.G 005/2022</v>
          </cell>
          <cell r="E178" t="str">
            <v>5.2 - Serviços Técnicos Profissionais</v>
          </cell>
          <cell r="F178">
            <v>8190737000126</v>
          </cell>
          <cell r="G178" t="str">
            <v>PH CONTABILIDADE SOCIEDADE SIMPLES LTDA -ME</v>
          </cell>
          <cell r="H178" t="str">
            <v>S</v>
          </cell>
          <cell r="I178" t="str">
            <v>N</v>
          </cell>
          <cell r="J178" t="str">
            <v>00001573</v>
          </cell>
          <cell r="K178">
            <v>45069</v>
          </cell>
          <cell r="M178" t="str">
            <v>26 -  Pernambuco</v>
          </cell>
          <cell r="N178">
            <v>6510</v>
          </cell>
        </row>
        <row r="179">
          <cell r="C179" t="str">
            <v>UPA BARRA DE JANGADA - C.G 005/2022</v>
          </cell>
          <cell r="E179" t="str">
            <v>5.2 - Serviços Técnicos Profissionais</v>
          </cell>
          <cell r="F179">
            <v>13638492000197</v>
          </cell>
          <cell r="G179" t="str">
            <v>CARDIOMAIS CARDIOLOGIA DIAGNOSTICA E TERAPEUTICA</v>
          </cell>
          <cell r="H179" t="str">
            <v>S</v>
          </cell>
          <cell r="I179" t="str">
            <v>N</v>
          </cell>
          <cell r="J179" t="str">
            <v>000001347</v>
          </cell>
          <cell r="K179">
            <v>45079</v>
          </cell>
          <cell r="M179" t="str">
            <v>26 -  Pernambuco</v>
          </cell>
          <cell r="N179">
            <v>10000</v>
          </cell>
        </row>
        <row r="180">
          <cell r="C180" t="str">
            <v>UPA BARRA DE JANGADA - C.G 005/2022</v>
          </cell>
          <cell r="E180" t="str">
            <v>5.2 - Serviços Técnicos Profissionais</v>
          </cell>
          <cell r="F180">
            <v>13409775000329</v>
          </cell>
          <cell r="G180" t="str">
            <v>LINUS LOG LTDA</v>
          </cell>
          <cell r="H180" t="str">
            <v>S</v>
          </cell>
          <cell r="I180" t="str">
            <v>N</v>
          </cell>
          <cell r="J180" t="str">
            <v>000002201</v>
          </cell>
          <cell r="K180">
            <v>45091</v>
          </cell>
          <cell r="M180" t="str">
            <v>26 -  Pernambuco</v>
          </cell>
          <cell r="N180">
            <v>2437.0700000000002</v>
          </cell>
        </row>
        <row r="181">
          <cell r="C181" t="str">
            <v>UPA BARRA DE JANGADA - C.G 005/2022</v>
          </cell>
          <cell r="E181" t="str">
            <v>5.2 - Serviços Técnicos Profissionais</v>
          </cell>
          <cell r="F181">
            <v>10816775000274</v>
          </cell>
          <cell r="G181" t="str">
            <v>INSPETORIA SALESIANA DO NORDESTE DO BRASIL</v>
          </cell>
          <cell r="H181" t="str">
            <v>S</v>
          </cell>
          <cell r="I181" t="str">
            <v>N</v>
          </cell>
          <cell r="J181" t="str">
            <v>00017641</v>
          </cell>
          <cell r="K181">
            <v>45062</v>
          </cell>
          <cell r="M181" t="str">
            <v>26 -  Pernambuco</v>
          </cell>
          <cell r="N181">
            <v>540</v>
          </cell>
        </row>
        <row r="182">
          <cell r="C182" t="str">
            <v>UPA BARRA DE JANGADA - C.G 005/2022</v>
          </cell>
          <cell r="E182" t="str">
            <v>5.10 - Detetização/Tratamento de Resíduos e Afins</v>
          </cell>
          <cell r="F182">
            <v>10333266000100</v>
          </cell>
          <cell r="G182" t="str">
            <v>CARLOS ANTONIO DE OLIVEIRA MILET JUNIOR ME</v>
          </cell>
          <cell r="H182" t="str">
            <v>S</v>
          </cell>
          <cell r="I182" t="str">
            <v>N</v>
          </cell>
          <cell r="J182" t="str">
            <v>00010249</v>
          </cell>
          <cell r="K182">
            <v>45076</v>
          </cell>
          <cell r="M182" t="str">
            <v>26 -  Pernambuco</v>
          </cell>
          <cell r="N182">
            <v>180</v>
          </cell>
        </row>
        <row r="183">
          <cell r="C183" t="str">
            <v>UPA BARRA DE JANGADA - C.G 005/2022</v>
          </cell>
          <cell r="E183" t="str">
            <v>5.23 - Limpeza e Conservação</v>
          </cell>
          <cell r="F183">
            <v>36481763000149</v>
          </cell>
          <cell r="G183" t="str">
            <v>THL SOLUÇOES E SERVIÇOS LTDA</v>
          </cell>
          <cell r="H183" t="str">
            <v>S</v>
          </cell>
          <cell r="I183" t="str">
            <v>N</v>
          </cell>
          <cell r="J183" t="str">
            <v>00000162</v>
          </cell>
          <cell r="K183">
            <v>45078</v>
          </cell>
          <cell r="M183" t="str">
            <v>26 -  Pernambuco</v>
          </cell>
          <cell r="N183">
            <v>42927.38</v>
          </cell>
        </row>
        <row r="184">
          <cell r="C184" t="str">
            <v>UPA BARRA DE JANGADA - C.G 005/2022</v>
          </cell>
          <cell r="E184" t="str">
            <v>5.99 - Outros Serviços de Terceiros Pessoa Jurídica</v>
          </cell>
          <cell r="F184">
            <v>14543772000184</v>
          </cell>
          <cell r="G184" t="str">
            <v>BRAVO LOCAÇAO DE MAQUINAS E EQUIPAMENTOS LTDA</v>
          </cell>
          <cell r="H184" t="str">
            <v>S</v>
          </cell>
          <cell r="I184" t="str">
            <v>N</v>
          </cell>
          <cell r="J184" t="str">
            <v>9208</v>
          </cell>
          <cell r="K184">
            <v>45078</v>
          </cell>
          <cell r="M184" t="str">
            <v>26 -  Pernambuco</v>
          </cell>
          <cell r="N184">
            <v>2000</v>
          </cell>
        </row>
        <row r="185">
          <cell r="C185" t="str">
            <v>UPA BARRA DE JANGADA - C.G 005/2022</v>
          </cell>
          <cell r="E185" t="str">
            <v>5.5 - Reparo e Manutenção de Máquinas e Equipamentos</v>
          </cell>
          <cell r="F185">
            <v>1141468000169</v>
          </cell>
          <cell r="G185" t="str">
            <v>MEDCALL COMERCIO E SERVIÇOS DE EQUIPAMENTOS LTDA</v>
          </cell>
          <cell r="H185" t="str">
            <v>S</v>
          </cell>
          <cell r="I185" t="str">
            <v>N</v>
          </cell>
          <cell r="J185" t="str">
            <v>00003646</v>
          </cell>
          <cell r="K185">
            <v>45078</v>
          </cell>
          <cell r="M185" t="str">
            <v>26 -  Pernambuco</v>
          </cell>
          <cell r="N185">
            <v>3200</v>
          </cell>
        </row>
        <row r="186">
          <cell r="C186" t="str">
            <v>UPA BARRA DE JANGADA - C.G 005/2022</v>
          </cell>
          <cell r="E186" t="str">
            <v>5.5 - Reparo e Manutenção de Máquinas e Equipamentos</v>
          </cell>
          <cell r="F186">
            <v>24380578002041</v>
          </cell>
          <cell r="G186" t="str">
            <v>WHITE MARTINS GASES INDUSTRIAIS NE LTDA</v>
          </cell>
          <cell r="H186" t="str">
            <v>S</v>
          </cell>
          <cell r="I186" t="str">
            <v>N</v>
          </cell>
          <cell r="J186" t="str">
            <v>14814</v>
          </cell>
          <cell r="K186">
            <v>45050</v>
          </cell>
          <cell r="M186" t="str">
            <v>26 -  Pernambuco</v>
          </cell>
          <cell r="N186">
            <v>336.7</v>
          </cell>
        </row>
        <row r="187">
          <cell r="C187" t="str">
            <v>UPA BARRA DE JANGADA - C.G 005/2022</v>
          </cell>
          <cell r="E187" t="str">
            <v>5.5 - Reparo e Manutenção de Máquinas e Equipamentos</v>
          </cell>
          <cell r="F187">
            <v>38406337000176</v>
          </cell>
          <cell r="G187" t="str">
            <v>MVS COMERCIO E SERVIÇOS HOSPITALAR LTDA</v>
          </cell>
          <cell r="H187" t="str">
            <v>S</v>
          </cell>
          <cell r="I187" t="str">
            <v>N</v>
          </cell>
          <cell r="J187" t="str">
            <v>1063</v>
          </cell>
          <cell r="K187">
            <v>45048</v>
          </cell>
          <cell r="M187" t="str">
            <v>26 -  Pernambuco</v>
          </cell>
          <cell r="N187">
            <v>5000</v>
          </cell>
        </row>
        <row r="188">
          <cell r="C188" t="str">
            <v>UPA BARRA DE JANGADA - C.G 005/2022</v>
          </cell>
          <cell r="E188" t="str">
            <v>5.5 - Reparo e Manutenção de Máquinas e Equipamentos</v>
          </cell>
          <cell r="F188">
            <v>26081685000131</v>
          </cell>
          <cell r="G188" t="str">
            <v>CG REFRIGERAÇÕES LTDA</v>
          </cell>
          <cell r="H188" t="str">
            <v>S</v>
          </cell>
          <cell r="I188" t="str">
            <v>N</v>
          </cell>
          <cell r="J188" t="str">
            <v>00001281</v>
          </cell>
          <cell r="K188">
            <v>45078</v>
          </cell>
          <cell r="M188" t="str">
            <v>26 -  Pernambuco</v>
          </cell>
          <cell r="N188">
            <v>1480</v>
          </cell>
        </row>
        <row r="189">
          <cell r="C189" t="str">
            <v>UPA BARRA DE JANGADA - C.G 005/2022</v>
          </cell>
          <cell r="E189" t="str">
            <v>5.5 - Reparo e Manutenção de Máquinas e Equipamentos</v>
          </cell>
          <cell r="F189">
            <v>11343756000150</v>
          </cell>
          <cell r="G189" t="str">
            <v>JL GRUPOS GERADORES LTDA</v>
          </cell>
          <cell r="H189" t="str">
            <v>S</v>
          </cell>
          <cell r="I189" t="str">
            <v>N</v>
          </cell>
          <cell r="J189" t="str">
            <v>000003691</v>
          </cell>
          <cell r="K189">
            <v>45078</v>
          </cell>
          <cell r="M189" t="str">
            <v>26 -  Pernambuco</v>
          </cell>
          <cell r="N189">
            <v>350</v>
          </cell>
        </row>
        <row r="190">
          <cell r="C190" t="str">
            <v>UPA BARRA DE JANGADA - C.G 005/2022</v>
          </cell>
          <cell r="E190" t="str">
            <v>5.5 - Reparo e Manutenção de Máquinas e Equipamentos</v>
          </cell>
          <cell r="F190">
            <v>13490233000161</v>
          </cell>
          <cell r="G190" t="str">
            <v>MULTVISION</v>
          </cell>
          <cell r="H190" t="str">
            <v>S</v>
          </cell>
          <cell r="I190" t="str">
            <v>N</v>
          </cell>
          <cell r="J190" t="str">
            <v>160719536</v>
          </cell>
          <cell r="K190">
            <v>45076</v>
          </cell>
          <cell r="M190" t="str">
            <v>26 -  Pernambuco</v>
          </cell>
          <cell r="N190">
            <v>1500</v>
          </cell>
        </row>
        <row r="191">
          <cell r="C191" t="str">
            <v>UPA BARRA DE JANGADA - C.G 005/2022</v>
          </cell>
          <cell r="E191" t="str">
            <v>5.5 - Reparo e Manutenção de Máquinas e Equipamentos</v>
          </cell>
          <cell r="F191">
            <v>8845988000100</v>
          </cell>
          <cell r="G191" t="str">
            <v>ACESSPLUS MANUTENÇAO LTDA</v>
          </cell>
          <cell r="H191" t="str">
            <v>S</v>
          </cell>
          <cell r="I191" t="str">
            <v>N</v>
          </cell>
          <cell r="J191" t="str">
            <v>00005868</v>
          </cell>
          <cell r="K191">
            <v>45051</v>
          </cell>
          <cell r="M191" t="str">
            <v>26 -  Pernambuco</v>
          </cell>
          <cell r="N191">
            <v>379.5</v>
          </cell>
        </row>
        <row r="192">
          <cell r="C192" t="str">
            <v>UPA BARRA DE JANGADA - C.G 005/2022</v>
          </cell>
          <cell r="E192" t="str">
            <v>5.4 - Reparo e Manutenção de Bens Imóveis</v>
          </cell>
          <cell r="F192">
            <v>12682965000190</v>
          </cell>
          <cell r="G192" t="str">
            <v>CARDOSO SERVIÇO DE JARDINAGENS LTDA</v>
          </cell>
          <cell r="H192" t="str">
            <v>S</v>
          </cell>
          <cell r="I192" t="str">
            <v>N</v>
          </cell>
          <cell r="J192" t="str">
            <v>000002780</v>
          </cell>
          <cell r="K192">
            <v>45048</v>
          </cell>
          <cell r="M192" t="str">
            <v>26 -  Pernambuco</v>
          </cell>
          <cell r="N192">
            <v>750</v>
          </cell>
        </row>
        <row r="193">
          <cell r="C193" t="str">
            <v>UPA BARRA DE JANGADA - C.G 005/2022</v>
          </cell>
          <cell r="E193" t="str">
            <v>5.16 - Serviços Médico-Hospitalares, Odotonlogia e Laboratoriais</v>
          </cell>
          <cell r="F193">
            <v>50901098000126</v>
          </cell>
          <cell r="G193" t="str">
            <v>MEDTRAB SERVIÇOS MÉDICOS LTDA</v>
          </cell>
          <cell r="H193" t="str">
            <v>S</v>
          </cell>
          <cell r="I193" t="str">
            <v>N</v>
          </cell>
          <cell r="J193" t="str">
            <v>000000004</v>
          </cell>
          <cell r="K193">
            <v>45097</v>
          </cell>
          <cell r="M193" t="str">
            <v>26 -  Pernambuco</v>
          </cell>
          <cell r="N193">
            <v>1050</v>
          </cell>
        </row>
        <row r="194">
          <cell r="C194" t="str">
            <v>UPA BARRA DE JANGADA - C.G 005/2022</v>
          </cell>
          <cell r="E194" t="str">
            <v>3.99 - Outras despesas com Material de Consumo</v>
          </cell>
          <cell r="F194">
            <v>47039247000185</v>
          </cell>
          <cell r="G194" t="str">
            <v>FRANCA VIEIRA PRODUTOS E SERVIÇOS LTDA</v>
          </cell>
          <cell r="H194" t="str">
            <v>S</v>
          </cell>
          <cell r="I194" t="str">
            <v>N</v>
          </cell>
          <cell r="J194" t="str">
            <v>000330</v>
          </cell>
          <cell r="K194">
            <v>45044</v>
          </cell>
          <cell r="L194" t="str">
            <v>26230447039247000185550010000003301063703457</v>
          </cell>
          <cell r="M194" t="str">
            <v>26 -  Pernambuco</v>
          </cell>
          <cell r="N194">
            <v>1671.6</v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FB77-56B9-47DB-B829-EBF68BC32586}">
  <sheetPr>
    <tabColor rgb="FF92D050"/>
  </sheetPr>
  <dimension ref="A1:L1992"/>
  <sheetViews>
    <sheetView showGridLines="0" tabSelected="1" zoomScale="70" zoomScaleNormal="70" workbookViewId="0">
      <selection activeCell="C141" sqref="C14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000406</v>
      </c>
      <c r="I2" s="6">
        <f>IF('[1]TCE - ANEXO IV - Preencher'!K11="","",'[1]TCE - ANEXO IV - Preencher'!K11)</f>
        <v>45077</v>
      </c>
      <c r="J2" s="5" t="str">
        <f>'[1]TCE - ANEXO IV - Preencher'!L11</f>
        <v>26230538446162000120550010000004061000004411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34701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17606.169999999998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1262.95</v>
      </c>
    </row>
    <row r="5" spans="1:12" s="8" customFormat="1" ht="19.5" customHeight="1" x14ac:dyDescent="0.2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1331.93</v>
      </c>
    </row>
    <row r="6" spans="1:12" s="8" customFormat="1" ht="19.5" customHeight="1" x14ac:dyDescent="0.2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11449180000290</v>
      </c>
      <c r="E6" s="5" t="str">
        <f>'[1]TCE - ANEXO IV - Preencher'!G15</f>
        <v>DPROSMED DISTRIBUIDORA DE PRODUTOS MEDICOS LTDA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00010729</v>
      </c>
      <c r="I6" s="6">
        <f>IF('[1]TCE - ANEXO IV - Preencher'!K15="","",'[1]TCE - ANEXO IV - Preencher'!K15)</f>
        <v>45076</v>
      </c>
      <c r="J6" s="5" t="str">
        <f>'[1]TCE - ANEXO IV - Preencher'!L15</f>
        <v>26230511449180000290550010000107291000222634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3200</v>
      </c>
    </row>
    <row r="7" spans="1:12" s="8" customFormat="1" ht="19.5" customHeight="1" x14ac:dyDescent="0.2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000020341</v>
      </c>
      <c r="I7" s="6">
        <f>IF('[1]TCE - ANEXO IV - Preencher'!K16="","",'[1]TCE - ANEXO IV - Preencher'!K16)</f>
        <v>45044</v>
      </c>
      <c r="J7" s="5" t="str">
        <f>'[1]TCE - ANEXO IV - Preencher'!L16</f>
        <v>26230405932624000160550010000203411544871184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3220.6</v>
      </c>
    </row>
    <row r="8" spans="1:12" s="8" customFormat="1" ht="19.5" customHeight="1" x14ac:dyDescent="0.2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 DISTRIBUIDORA DE PRODUTOS MEDICOS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00059320</v>
      </c>
      <c r="I8" s="6">
        <f>IF('[1]TCE - ANEXO IV - Preencher'!K17="","",'[1]TCE - ANEXO IV - Preencher'!K17)</f>
        <v>45044</v>
      </c>
      <c r="J8" s="5" t="str">
        <f>'[1]TCE - ANEXO IV - Preencher'!L17</f>
        <v>26230411449180000100550010000593201000209496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352</v>
      </c>
    </row>
    <row r="9" spans="1:12" s="8" customFormat="1" ht="19.5" customHeight="1" x14ac:dyDescent="0.2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000409123</v>
      </c>
      <c r="I9" s="6">
        <f>IF('[1]TCE - ANEXO IV - Preencher'!K18="","",'[1]TCE - ANEXO IV - Preencher'!K18)</f>
        <v>45044</v>
      </c>
      <c r="J9" s="5" t="str">
        <f>'[1]TCE - ANEXO IV - Preencher'!L18</f>
        <v>26230408778201000126550010004091231083260231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6804.68</v>
      </c>
    </row>
    <row r="10" spans="1:12" s="8" customFormat="1" ht="19.5" customHeight="1" x14ac:dyDescent="0.2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000574740</v>
      </c>
      <c r="I10" s="6">
        <f>IF('[1]TCE - ANEXO IV - Preencher'!K19="","",'[1]TCE - ANEXO IV - Preencher'!K19)</f>
        <v>45043</v>
      </c>
      <c r="J10" s="5" t="str">
        <f>'[1]TCE - ANEXO IV - Preencher'!L19</f>
        <v>26230410779833000156550010005747401576763000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700</v>
      </c>
    </row>
    <row r="11" spans="1:12" s="8" customFormat="1" ht="19.5" customHeight="1" x14ac:dyDescent="0.2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41601210000112</v>
      </c>
      <c r="E11" s="5" t="str">
        <f>'[1]TCE - ANEXO IV - Preencher'!G20</f>
        <v>CLS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000000531</v>
      </c>
      <c r="I11" s="6">
        <f>IF('[1]TCE - ANEXO IV - Preencher'!K20="","",'[1]TCE - ANEXO IV - Preencher'!K20)</f>
        <v>45048</v>
      </c>
      <c r="J11" s="5" t="str">
        <f>'[1]TCE - ANEXO IV - Preencher'!L20</f>
        <v>26230541601210000112550010000005311046403274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300</v>
      </c>
    </row>
    <row r="12" spans="1:12" s="8" customFormat="1" ht="19.5" customHeight="1" x14ac:dyDescent="0.2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 DE PROD HOSPITALAR E HIG PESSOAL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1501</v>
      </c>
      <c r="I12" s="6">
        <f>IF('[1]TCE - ANEXO IV - Preencher'!K21="","",'[1]TCE - ANEXO IV - Preencher'!K21)</f>
        <v>45044</v>
      </c>
      <c r="J12" s="5" t="str">
        <f>'[1]TCE - ANEXO IV - Preencher'!L21</f>
        <v>26230437844417000140550010000015011973113136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7110.32</v>
      </c>
    </row>
    <row r="13" spans="1:12" s="8" customFormat="1" ht="19.5" customHeight="1" x14ac:dyDescent="0.2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11449180000290</v>
      </c>
      <c r="E13" s="5" t="str">
        <f>'[1]TCE - ANEXO IV - Preencher'!G22</f>
        <v>DPROSMED DISTRIBUIDORA DE PRODUTOS MEDICOS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000010167</v>
      </c>
      <c r="I13" s="6">
        <f>IF('[1]TCE - ANEXO IV - Preencher'!K22="","",'[1]TCE - ANEXO IV - Preencher'!K22)</f>
        <v>45044</v>
      </c>
      <c r="J13" s="5" t="str">
        <f>'[1]TCE - ANEXO IV - Preencher'!L22</f>
        <v>26230411449180000290550010000101671000209640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1165.3</v>
      </c>
    </row>
    <row r="14" spans="1:12" s="8" customFormat="1" ht="19.5" customHeight="1" x14ac:dyDescent="0.2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55796</v>
      </c>
      <c r="I14" s="6">
        <f>IF('[1]TCE - ANEXO IV - Preencher'!K23="","",'[1]TCE - ANEXO IV - Preencher'!K23)</f>
        <v>45044</v>
      </c>
      <c r="J14" s="5" t="str">
        <f>'[1]TCE - ANEXO IV - Preencher'!L23</f>
        <v>26230403817043000152550010000557961393022450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66.819999999999993</v>
      </c>
    </row>
    <row r="15" spans="1:12" s="8" customFormat="1" ht="19.5" customHeight="1" x14ac:dyDescent="0.2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55832</v>
      </c>
      <c r="I15" s="6">
        <f>IF('[1]TCE - ANEXO IV - Preencher'!K24="","",'[1]TCE - ANEXO IV - Preencher'!K24)</f>
        <v>45044</v>
      </c>
      <c r="J15" s="5" t="str">
        <f>'[1]TCE - ANEXO IV - Preencher'!L24</f>
        <v>26230403817043000152550010000558321117712216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6078.58</v>
      </c>
    </row>
    <row r="16" spans="1:12" s="8" customFormat="1" ht="19.5" customHeight="1" x14ac:dyDescent="0.2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58426628000990</v>
      </c>
      <c r="E16" s="5" t="str">
        <f>'[1]TCE - ANEXO IV - Preencher'!G25</f>
        <v>SAMTRONIC INDUSTRIA E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00000001686</v>
      </c>
      <c r="I16" s="6">
        <f>IF('[1]TCE - ANEXO IV - Preencher'!K25="","",'[1]TCE - ANEXO IV - Preencher'!K25)</f>
        <v>45055</v>
      </c>
      <c r="J16" s="5" t="str">
        <f>'[1]TCE - ANEXO IV - Preencher'!L25</f>
        <v>26230558426628000990550010000016861692862956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5850</v>
      </c>
    </row>
    <row r="17" spans="1:12" s="8" customFormat="1" ht="19.5" customHeight="1" x14ac:dyDescent="0.2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55936</v>
      </c>
      <c r="I17" s="6">
        <f>IF('[1]TCE - ANEXO IV - Preencher'!K26="","",'[1]TCE - ANEXO IV - Preencher'!K26)</f>
        <v>45051</v>
      </c>
      <c r="J17" s="5" t="str">
        <f>'[1]TCE - ANEXO IV - Preencher'!L26</f>
        <v>26230503817043000152550010000559361182129323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297.60000000000002</v>
      </c>
    </row>
    <row r="18" spans="1:12" s="8" customFormat="1" ht="19.5" customHeight="1" x14ac:dyDescent="0.2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000575257</v>
      </c>
      <c r="I18" s="6">
        <f>IF('[1]TCE - ANEXO IV - Preencher'!K27="","",'[1]TCE - ANEXO IV - Preencher'!K27)</f>
        <v>45051</v>
      </c>
      <c r="J18" s="5" t="str">
        <f>'[1]TCE - ANEXO IV - Preencher'!L27</f>
        <v>26230510779833000156550010005752571577280001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2000</v>
      </c>
    </row>
    <row r="19" spans="1:12" s="8" customFormat="1" ht="19.5" customHeight="1" x14ac:dyDescent="0.2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15218561000139</v>
      </c>
      <c r="E19" s="5" t="str">
        <f>'[1]TCE - ANEXO IV - Preencher'!G28</f>
        <v>NNMED DIST IMP E EXPORT DE MED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000097749</v>
      </c>
      <c r="I19" s="6">
        <f>IF('[1]TCE - ANEXO IV - Preencher'!K28="","",'[1]TCE - ANEXO IV - Preencher'!K28)</f>
        <v>45057</v>
      </c>
      <c r="J19" s="5" t="str">
        <f>'[1]TCE - ANEXO IV - Preencher'!L28</f>
        <v>25230515218561000139550010000977491086086620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2409.5100000000002</v>
      </c>
    </row>
    <row r="20" spans="1:12" s="8" customFormat="1" ht="19.5" customHeight="1" x14ac:dyDescent="0.2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00184405</v>
      </c>
      <c r="I20" s="6">
        <f>IF('[1]TCE - ANEXO IV - Preencher'!K29="","",'[1]TCE - ANEXO IV - Preencher'!K29)</f>
        <v>45068</v>
      </c>
      <c r="J20" s="5" t="str">
        <f>'[1]TCE - ANEXO IV - Preencher'!L29</f>
        <v>26230521596736000144550010001844051001920881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42.6</v>
      </c>
    </row>
    <row r="21" spans="1:12" s="8" customFormat="1" ht="19.5" customHeight="1" x14ac:dyDescent="0.2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15218561000139</v>
      </c>
      <c r="E21" s="5" t="str">
        <f>'[1]TCE - ANEXO IV - Preencher'!G30</f>
        <v>NNMED DIST IMP E EXPORT DE MED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000098368</v>
      </c>
      <c r="I21" s="6">
        <f>IF('[1]TCE - ANEXO IV - Preencher'!K30="","",'[1]TCE - ANEXO IV - Preencher'!K30)</f>
        <v>45065</v>
      </c>
      <c r="J21" s="5" t="str">
        <f>'[1]TCE - ANEXO IV - Preencher'!L30</f>
        <v>25230515218561000139550010000983681248536267</v>
      </c>
      <c r="K21" s="5" t="str">
        <f>IF(F21="B",LEFT('[1]TCE - ANEXO IV - Preencher'!M30,2),IF(F21="S",LEFT('[1]TCE - ANEXO IV - Preencher'!M30,7),IF('[1]TCE - ANEXO IV - Preencher'!H30="","")))</f>
        <v>25</v>
      </c>
      <c r="L21" s="7">
        <f>'[1]TCE - ANEXO IV - Preencher'!N30</f>
        <v>770.43</v>
      </c>
    </row>
    <row r="22" spans="1:12" s="8" customFormat="1" ht="19.5" customHeight="1" x14ac:dyDescent="0.2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000576684</v>
      </c>
      <c r="I22" s="6">
        <f>IF('[1]TCE - ANEXO IV - Preencher'!K31="","",'[1]TCE - ANEXO IV - Preencher'!K31)</f>
        <v>45071</v>
      </c>
      <c r="J22" s="5" t="str">
        <f>'[1]TCE - ANEXO IV - Preencher'!L31</f>
        <v>26230510779833000156550010005766841578707002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405</v>
      </c>
    </row>
    <row r="23" spans="1:12" s="8" customFormat="1" ht="19.5" customHeight="1" x14ac:dyDescent="0.2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>
        <f>'[1]TCE - ANEXO IV - Preencher'!F32</f>
        <v>21216468000198</v>
      </c>
      <c r="E23" s="5" t="str">
        <f>'[1]TCE - ANEXO IV - Preencher'!G32</f>
        <v>SANMED DISTR DE PROD MEDICO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000008108</v>
      </c>
      <c r="I23" s="6">
        <f>IF('[1]TCE - ANEXO IV - Preencher'!K32="","",'[1]TCE - ANEXO IV - Preencher'!K32)</f>
        <v>45077</v>
      </c>
      <c r="J23" s="5" t="str">
        <f>'[1]TCE - ANEXO IV - Preencher'!L32</f>
        <v>26230521216468000198550010000081081150202304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2400</v>
      </c>
    </row>
    <row r="24" spans="1:12" s="8" customFormat="1" ht="19.5" customHeight="1" x14ac:dyDescent="0.2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DISTRIBUIDORA DE PRODUTOS MEDICOS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00010737</v>
      </c>
      <c r="I24" s="6">
        <f>IF('[1]TCE - ANEXO IV - Preencher'!K33="","",'[1]TCE - ANEXO IV - Preencher'!K33)</f>
        <v>45077</v>
      </c>
      <c r="J24" s="5" t="str">
        <f>'[1]TCE - ANEXO IV - Preencher'!L33</f>
        <v>26230511449180000290550010000107371000222814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1791.02</v>
      </c>
    </row>
    <row r="25" spans="1:12" s="8" customFormat="1" ht="19.5" customHeight="1" x14ac:dyDescent="0.2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000577014</v>
      </c>
      <c r="I25" s="6">
        <f>IF('[1]TCE - ANEXO IV - Preencher'!K34="","",'[1]TCE - ANEXO IV - Preencher'!K34)</f>
        <v>45077</v>
      </c>
      <c r="J25" s="5" t="str">
        <f>'[1]TCE - ANEXO IV - Preencher'!L34</f>
        <v>26230510779833000156550010005770141579037008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1328.02</v>
      </c>
    </row>
    <row r="26" spans="1:12" s="8" customFormat="1" ht="19.5" customHeight="1" x14ac:dyDescent="0.2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3.12 - Material Hospitalar</v>
      </c>
      <c r="D26" s="3">
        <f>'[1]TCE - ANEXO IV - Preencher'!F35</f>
        <v>5932624000160</v>
      </c>
      <c r="E26" s="5" t="str">
        <f>'[1]TCE - ANEXO IV - Preencher'!G35</f>
        <v>MEGAMED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000020341</v>
      </c>
      <c r="I26" s="6">
        <f>IF('[1]TCE - ANEXO IV - Preencher'!K35="","",'[1]TCE - ANEXO IV - Preencher'!K35)</f>
        <v>45044</v>
      </c>
      <c r="J26" s="5" t="str">
        <f>'[1]TCE - ANEXO IV - Preencher'!L35</f>
        <v>26230405932624000160550010000203411544871184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151.68</v>
      </c>
    </row>
    <row r="27" spans="1:12" s="8" customFormat="1" ht="19.5" customHeight="1" x14ac:dyDescent="0.2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23680034000170</v>
      </c>
      <c r="E27" s="5" t="str">
        <f>'[1]TCE - ANEXO IV - Preencher'!G36</f>
        <v>D ARAUJO COMERCIO ATACADISTA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000011633</v>
      </c>
      <c r="I27" s="6">
        <f>IF('[1]TCE - ANEXO IV - Preencher'!K36="","",'[1]TCE - ANEXO IV - Preencher'!K36)</f>
        <v>45044</v>
      </c>
      <c r="J27" s="5" t="str">
        <f>'[1]TCE - ANEXO IV - Preencher'!L36</f>
        <v>26230423680034000170550010000116331238661458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1947</v>
      </c>
    </row>
    <row r="28" spans="1:12" s="8" customFormat="1" ht="19.5" customHeight="1" x14ac:dyDescent="0.2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0048545</v>
      </c>
      <c r="I28" s="6">
        <f>IF('[1]TCE - ANEXO IV - Preencher'!K37="","",'[1]TCE - ANEXO IV - Preencher'!K37)</f>
        <v>45043</v>
      </c>
      <c r="J28" s="5" t="str">
        <f>'[1]TCE - ANEXO IV - Preencher'!L37</f>
        <v>26230467729178000653550010000485451487570488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6582.59</v>
      </c>
    </row>
    <row r="29" spans="1:12" s="8" customFormat="1" ht="19.5" customHeight="1" x14ac:dyDescent="0.2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21381761000100</v>
      </c>
      <c r="E29" s="5" t="str">
        <f>'[1]TCE - ANEXO IV - Preencher'!G38</f>
        <v>SIX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000056031</v>
      </c>
      <c r="I29" s="6">
        <f>IF('[1]TCE - ANEXO IV - Preencher'!K38="","",'[1]TCE - ANEXO IV - Preencher'!K38)</f>
        <v>45043</v>
      </c>
      <c r="J29" s="5" t="str">
        <f>'[1]TCE - ANEXO IV - Preencher'!L38</f>
        <v>26230421381761000100550010000560311904672922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828</v>
      </c>
    </row>
    <row r="30" spans="1:12" s="8" customFormat="1" ht="19.5" customHeight="1" x14ac:dyDescent="0.2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8719794000150</v>
      </c>
      <c r="E30" s="5" t="str">
        <f>'[1]TCE - ANEXO IV - Preencher'!G39</f>
        <v>CENTRAL DISTRIBUIDORA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000119977</v>
      </c>
      <c r="I30" s="6">
        <f>IF('[1]TCE - ANEXO IV - Preencher'!K39="","",'[1]TCE - ANEXO IV - Preencher'!K39)</f>
        <v>45044</v>
      </c>
      <c r="J30" s="5" t="str">
        <f>'[1]TCE - ANEXO IV - Preencher'!L39</f>
        <v>26230408719794000150550010001199771510296670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19812.2</v>
      </c>
    </row>
    <row r="31" spans="1:12" s="8" customFormat="1" ht="19.5" customHeight="1" x14ac:dyDescent="0.2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8719794000150</v>
      </c>
      <c r="E31" s="5" t="str">
        <f>'[1]TCE - ANEXO IV - Preencher'!G40</f>
        <v>CENTRAL DISTRIBUIDORA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000119981</v>
      </c>
      <c r="I31" s="6">
        <f>IF('[1]TCE - ANEXO IV - Preencher'!K40="","",'[1]TCE - ANEXO IV - Preencher'!K40)</f>
        <v>45044</v>
      </c>
      <c r="J31" s="5" t="str">
        <f>'[1]TCE - ANEXO IV - Preencher'!L40</f>
        <v>26230408719794000150550010001199811520318130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6216</v>
      </c>
    </row>
    <row r="32" spans="1:12" s="8" customFormat="1" ht="19.5" customHeight="1" x14ac:dyDescent="0.2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21596736000144</v>
      </c>
      <c r="E32" s="5" t="str">
        <f>'[1]TCE - ANEXO IV - Preencher'!G41</f>
        <v>ULTRAMEGA DISTRIBUIDORA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00182499</v>
      </c>
      <c r="I32" s="6">
        <f>IF('[1]TCE - ANEXO IV - Preencher'!K41="","",'[1]TCE - ANEXO IV - Preencher'!K41)</f>
        <v>45043</v>
      </c>
      <c r="J32" s="5" t="str">
        <f>'[1]TCE - ANEXO IV - Preencher'!L41</f>
        <v>26230421596736000144550010001824991001900230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731.96</v>
      </c>
    </row>
    <row r="33" spans="1:12" s="8" customFormat="1" ht="19.5" customHeight="1" x14ac:dyDescent="0.2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173089</v>
      </c>
      <c r="I33" s="6">
        <f>IF('[1]TCE - ANEXO IV - Preencher'!K42="","",'[1]TCE - ANEXO IV - Preencher'!K42)</f>
        <v>45044</v>
      </c>
      <c r="J33" s="5" t="str">
        <f>'[1]TCE - ANEXO IV - Preencher'!L42</f>
        <v>26230412882932000194550010001730891672520395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3671.69</v>
      </c>
    </row>
    <row r="34" spans="1:12" s="8" customFormat="1" ht="19.5" customHeight="1" x14ac:dyDescent="0.2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409135</v>
      </c>
      <c r="I34" s="6">
        <f>IF('[1]TCE - ANEXO IV - Preencher'!K43="","",'[1]TCE - ANEXO IV - Preencher'!K43)</f>
        <v>45044</v>
      </c>
      <c r="J34" s="5" t="str">
        <f>'[1]TCE - ANEXO IV - Preencher'!L43</f>
        <v>26230408778201000126550010004091351202643318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10565.6</v>
      </c>
    </row>
    <row r="35" spans="1:12" s="8" customFormat="1" ht="19.5" customHeight="1" x14ac:dyDescent="0.2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55796</v>
      </c>
      <c r="I35" s="6">
        <f>IF('[1]TCE - ANEXO IV - Preencher'!K44="","",'[1]TCE - ANEXO IV - Preencher'!K44)</f>
        <v>45044</v>
      </c>
      <c r="J35" s="5" t="str">
        <f>'[1]TCE - ANEXO IV - Preencher'!L44</f>
        <v>26230403817043000152550010000557961393022450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387.36</v>
      </c>
    </row>
    <row r="36" spans="1:12" s="8" customFormat="1" ht="19.5" customHeight="1" x14ac:dyDescent="0.2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7812105000194</v>
      </c>
      <c r="E36" s="5" t="str">
        <f>'[1]TCE - ANEXO IV - Preencher'!G45</f>
        <v>CENTRAL DISTRIBUIDORA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000106965</v>
      </c>
      <c r="I36" s="6">
        <f>IF('[1]TCE - ANEXO IV - Preencher'!K45="","",'[1]TCE - ANEXO IV - Preencher'!K45)</f>
        <v>45044</v>
      </c>
      <c r="J36" s="5" t="str">
        <f>'[1]TCE - ANEXO IV - Preencher'!L45</f>
        <v>23230407812105000194550010001069651874161004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2702.4</v>
      </c>
    </row>
    <row r="37" spans="1:12" s="8" customFormat="1" ht="19.5" customHeight="1" x14ac:dyDescent="0.2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15218561000139</v>
      </c>
      <c r="E37" s="5" t="str">
        <f>'[1]TCE - ANEXO IV - Preencher'!G46</f>
        <v>NNMED 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000097749</v>
      </c>
      <c r="I37" s="6">
        <f>IF('[1]TCE - ANEXO IV - Preencher'!K46="","",'[1]TCE - ANEXO IV - Preencher'!K46)</f>
        <v>45057</v>
      </c>
      <c r="J37" s="5" t="str">
        <f>'[1]TCE - ANEXO IV - Preencher'!L46</f>
        <v>25230515218561000139550010000977491086086620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589.16999999999996</v>
      </c>
    </row>
    <row r="38" spans="1:12" s="8" customFormat="1" ht="19.5" customHeight="1" x14ac:dyDescent="0.2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000410528</v>
      </c>
      <c r="I38" s="6">
        <f>IF('[1]TCE - ANEXO IV - Preencher'!K47="","",'[1]TCE - ANEXO IV - Preencher'!K47)</f>
        <v>45057</v>
      </c>
      <c r="J38" s="5" t="str">
        <f>'[1]TCE - ANEXO IV - Preencher'!L47</f>
        <v>26230508778201000126550010004105281680409396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1002</v>
      </c>
    </row>
    <row r="39" spans="1:12" s="8" customFormat="1" ht="19.5" customHeight="1" x14ac:dyDescent="0.2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3.4 - Material Farmacológico</v>
      </c>
      <c r="D39" s="3">
        <f>'[1]TCE - ANEXO IV - Preencher'!F48</f>
        <v>9053134000145</v>
      </c>
      <c r="E39" s="5" t="str">
        <f>'[1]TCE - ANEXO IV - Preencher'!G48</f>
        <v>ELFA MEDICAMENTOS S.A.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000494028</v>
      </c>
      <c r="I39" s="6">
        <f>IF('[1]TCE - ANEXO IV - Preencher'!K48="","",'[1]TCE - ANEXO IV - Preencher'!K48)</f>
        <v>45057</v>
      </c>
      <c r="J39" s="5" t="str">
        <f>'[1]TCE - ANEXO IV - Preencher'!L48</f>
        <v>53230509053134000145550050004940281214349456</v>
      </c>
      <c r="K39" s="5" t="str">
        <f>IF(F39="B",LEFT('[1]TCE - ANEXO IV - Preencher'!M48,2),IF(F39="S",LEFT('[1]TCE - ANEXO IV - Preencher'!M48,7),IF('[1]TCE - ANEXO IV - Preencher'!H48="","")))</f>
        <v>53</v>
      </c>
      <c r="L39" s="7">
        <f>'[1]TCE - ANEXO IV - Preencher'!N48</f>
        <v>960</v>
      </c>
    </row>
    <row r="40" spans="1:12" s="8" customFormat="1" ht="19.5" customHeight="1" x14ac:dyDescent="0.2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3.4 - Material Farmacológico</v>
      </c>
      <c r="D40" s="3">
        <f>'[1]TCE - ANEXO IV - Preencher'!F49</f>
        <v>8719794000150</v>
      </c>
      <c r="E40" s="5" t="str">
        <f>'[1]TCE - ANEXO IV - Preencher'!G49</f>
        <v>CENTRAL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000121420</v>
      </c>
      <c r="I40" s="6">
        <f>IF('[1]TCE - ANEXO IV - Preencher'!K49="","",'[1]TCE - ANEXO IV - Preencher'!K49)</f>
        <v>45064</v>
      </c>
      <c r="J40" s="5" t="str">
        <f>'[1]TCE - ANEXO IV - Preencher'!L49</f>
        <v>26230508719794000150550010001214201763971589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918</v>
      </c>
    </row>
    <row r="41" spans="1:12" s="8" customFormat="1" ht="19.5" customHeight="1" x14ac:dyDescent="0.2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3.4 - Material Farmacológico</v>
      </c>
      <c r="D41" s="3">
        <f>'[1]TCE - ANEXO IV - Preencher'!F50</f>
        <v>15218561000139</v>
      </c>
      <c r="E41" s="5" t="str">
        <f>'[1]TCE - ANEXO IV - Preencher'!G50</f>
        <v>NNMED DIST IMP E EXPORT DE MED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000098257</v>
      </c>
      <c r="I41" s="6">
        <f>IF('[1]TCE - ANEXO IV - Preencher'!K50="","",'[1]TCE - ANEXO IV - Preencher'!K50)</f>
        <v>45064</v>
      </c>
      <c r="J41" s="5" t="str">
        <f>'[1]TCE - ANEXO IV - Preencher'!L50</f>
        <v>25230515218561000139550010000982571447340355</v>
      </c>
      <c r="K41" s="5" t="str">
        <f>IF(F41="B",LEFT('[1]TCE - ANEXO IV - Preencher'!M50,2),IF(F41="S",LEFT('[1]TCE - ANEXO IV - Preencher'!M50,7),IF('[1]TCE - ANEXO IV - Preencher'!H50="","")))</f>
        <v>25</v>
      </c>
      <c r="L41" s="7">
        <f>'[1]TCE - ANEXO IV - Preencher'!N50</f>
        <v>394.83</v>
      </c>
    </row>
    <row r="42" spans="1:12" s="8" customFormat="1" ht="19.5" customHeight="1" x14ac:dyDescent="0.2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3.4 - Material Farmacológico</v>
      </c>
      <c r="D42" s="3">
        <f>'[1]TCE - ANEXO IV - Preencher'!F51</f>
        <v>21596736000144</v>
      </c>
      <c r="E42" s="5" t="str">
        <f>'[1]TCE - ANEXO IV - Preencher'!G51</f>
        <v>ULTRAMEGA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00184405</v>
      </c>
      <c r="I42" s="6">
        <f>IF('[1]TCE - ANEXO IV - Preencher'!K51="","",'[1]TCE - ANEXO IV - Preencher'!K51)</f>
        <v>45068</v>
      </c>
      <c r="J42" s="5" t="str">
        <f>'[1]TCE - ANEXO IV - Preencher'!L51</f>
        <v>26230521596736000144550010001844051001920881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489</v>
      </c>
    </row>
    <row r="43" spans="1:12" s="8" customFormat="1" ht="19.5" customHeight="1" x14ac:dyDescent="0.2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3.4 - Material Farmacológico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000163399</v>
      </c>
      <c r="I43" s="6">
        <f>IF('[1]TCE - ANEXO IV - Preencher'!K52="","",'[1]TCE - ANEXO IV - Preencher'!K52)</f>
        <v>45071</v>
      </c>
      <c r="J43" s="5" t="str">
        <f>'[1]TCE - ANEXO IV - Preencher'!L52</f>
        <v>26230508674752000140550010001633991225522402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8564.69</v>
      </c>
    </row>
    <row r="44" spans="1:12" s="8" customFormat="1" ht="19.5" customHeight="1" x14ac:dyDescent="0.2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0050671</v>
      </c>
      <c r="I44" s="6">
        <f>IF('[1]TCE - ANEXO IV - Preencher'!K53="","",'[1]TCE - ANEXO IV - Preencher'!K53)</f>
        <v>45075</v>
      </c>
      <c r="J44" s="5" t="str">
        <f>'[1]TCE - ANEXO IV - Preencher'!L53</f>
        <v>26230567729178000653550010000506711293971343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2847.57</v>
      </c>
    </row>
    <row r="45" spans="1:12" s="8" customFormat="1" ht="19.5" customHeight="1" x14ac:dyDescent="0.2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0050780</v>
      </c>
      <c r="I45" s="6">
        <f>IF('[1]TCE - ANEXO IV - Preencher'!K54="","",'[1]TCE - ANEXO IV - Preencher'!K54)</f>
        <v>45076</v>
      </c>
      <c r="J45" s="5" t="str">
        <f>'[1]TCE - ANEXO IV - Preencher'!L54</f>
        <v>26230567729178000653550010000507801587700554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8384.31</v>
      </c>
    </row>
    <row r="46" spans="1:12" s="8" customFormat="1" ht="19.5" customHeight="1" x14ac:dyDescent="0.2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3.4 - Material Farmacológico</v>
      </c>
      <c r="D46" s="3">
        <f>'[1]TCE - ANEXO IV - Preencher'!F55</f>
        <v>11449180000100</v>
      </c>
      <c r="E46" s="5" t="str">
        <f>'[1]TCE - ANEXO IV - Preencher'!G55</f>
        <v>DPROSMED DISTRIBUIDORA DE PRODUTOS MEDICOS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00060049</v>
      </c>
      <c r="I46" s="6">
        <f>IF('[1]TCE - ANEXO IV - Preencher'!K55="","",'[1]TCE - ANEXO IV - Preencher'!K55)</f>
        <v>45077</v>
      </c>
      <c r="J46" s="5" t="str">
        <f>'[1]TCE - ANEXO IV - Preencher'!L55</f>
        <v>26230511449180000100550010000600491000222733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1127</v>
      </c>
    </row>
    <row r="47" spans="1:12" s="8" customFormat="1" ht="19.5" customHeight="1" x14ac:dyDescent="0.2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2384</v>
      </c>
      <c r="I47" s="6">
        <f>IF('[1]TCE - ANEXO IV - Preencher'!K56="","",'[1]TCE - ANEXO IV - Preencher'!K56)</f>
        <v>45047</v>
      </c>
      <c r="J47" s="5" t="str">
        <f>'[1]TCE - ANEXO IV - Preencher'!L56</f>
        <v>26230524380578002041556080000023841298087963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641.91</v>
      </c>
    </row>
    <row r="48" spans="1:12" s="8" customFormat="1" ht="19.5" customHeight="1" x14ac:dyDescent="0.2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2402</v>
      </c>
      <c r="I48" s="6">
        <f>IF('[1]TCE - ANEXO IV - Preencher'!K57="","",'[1]TCE - ANEXO IV - Preencher'!K57)</f>
        <v>45049</v>
      </c>
      <c r="J48" s="5" t="str">
        <f>'[1]TCE - ANEXO IV - Preencher'!L57</f>
        <v>26230524380578002041556080000024021376820708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43.91</v>
      </c>
    </row>
    <row r="49" spans="1:12" s="8" customFormat="1" ht="19.5" customHeight="1" x14ac:dyDescent="0.2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2416</v>
      </c>
      <c r="I49" s="6">
        <f>IF('[1]TCE - ANEXO IV - Preencher'!K58="","",'[1]TCE - ANEXO IV - Preencher'!K58)</f>
        <v>45050</v>
      </c>
      <c r="J49" s="5" t="str">
        <f>'[1]TCE - ANEXO IV - Preencher'!L58</f>
        <v>26230524380578002041556080000024161936674774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263.43</v>
      </c>
    </row>
    <row r="50" spans="1:12" s="8" customFormat="1" ht="19.5" customHeight="1" x14ac:dyDescent="0.2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2449</v>
      </c>
      <c r="I50" s="6">
        <f>IF('[1]TCE - ANEXO IV - Preencher'!K59="","",'[1]TCE - ANEXO IV - Preencher'!K59)</f>
        <v>45054</v>
      </c>
      <c r="J50" s="5" t="str">
        <f>'[1]TCE - ANEXO IV - Preencher'!L59</f>
        <v>26230524380578002041556080000024491785678130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87.8</v>
      </c>
    </row>
    <row r="51" spans="1:12" s="8" customFormat="1" ht="19.5" customHeight="1" x14ac:dyDescent="0.2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334</v>
      </c>
      <c r="I51" s="6">
        <f>IF('[1]TCE - ANEXO IV - Preencher'!K60="","",'[1]TCE - ANEXO IV - Preencher'!K60)</f>
        <v>45059</v>
      </c>
      <c r="J51" s="5" t="str">
        <f>'[1]TCE - ANEXO IV - Preencher'!L60</f>
        <v>26230524380578002203556010000003341436654027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3941.89</v>
      </c>
    </row>
    <row r="52" spans="1:12" s="8" customFormat="1" ht="19.5" customHeight="1" x14ac:dyDescent="0.2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2509</v>
      </c>
      <c r="I52" s="6">
        <f>IF('[1]TCE - ANEXO IV - Preencher'!K61="","",'[1]TCE - ANEXO IV - Preencher'!K61)</f>
        <v>45061</v>
      </c>
      <c r="J52" s="5" t="str">
        <f>'[1]TCE - ANEXO IV - Preencher'!L61</f>
        <v>26230524380578002041556080000025091547939549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43.91</v>
      </c>
    </row>
    <row r="53" spans="1:12" s="8" customFormat="1" ht="19.5" customHeight="1" x14ac:dyDescent="0.2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2512</v>
      </c>
      <c r="I53" s="6">
        <f>IF('[1]TCE - ANEXO IV - Preencher'!K62="","",'[1]TCE - ANEXO IV - Preencher'!K62)</f>
        <v>45062</v>
      </c>
      <c r="J53" s="5" t="str">
        <f>'[1]TCE - ANEXO IV - Preencher'!L62</f>
        <v>26230524380578002041556080000025121468943484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87.8</v>
      </c>
    </row>
    <row r="54" spans="1:12" s="8" customFormat="1" ht="19.5" customHeight="1" x14ac:dyDescent="0.2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2545</v>
      </c>
      <c r="I54" s="6">
        <f>IF('[1]TCE - ANEXO IV - Preencher'!K63="","",'[1]TCE - ANEXO IV - Preencher'!K63)</f>
        <v>45064</v>
      </c>
      <c r="J54" s="5" t="str">
        <f>'[1]TCE - ANEXO IV - Preencher'!L63</f>
        <v>26230524380578002041556080000025451452548603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43.91</v>
      </c>
    </row>
    <row r="55" spans="1:12" s="8" customFormat="1" ht="19.5" customHeight="1" x14ac:dyDescent="0.2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2613</v>
      </c>
      <c r="I55" s="6">
        <f>IF('[1]TCE - ANEXO IV - Preencher'!K64="","",'[1]TCE - ANEXO IV - Preencher'!K64)</f>
        <v>45072</v>
      </c>
      <c r="J55" s="5" t="str">
        <f>'[1]TCE - ANEXO IV - Preencher'!L64</f>
        <v>26230524380578002041556080000026131672759559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87.8</v>
      </c>
    </row>
    <row r="56" spans="1:12" s="8" customFormat="1" ht="19.5" customHeight="1" x14ac:dyDescent="0.2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3.99 - Outras despesas com Material de Consumo</v>
      </c>
      <c r="D56" s="3">
        <f>'[1]TCE - ANEXO IV - Preencher'!F65</f>
        <v>11449180000290</v>
      </c>
      <c r="E56" s="5" t="str">
        <f>'[1]TCE - ANEXO IV - Preencher'!G65</f>
        <v>DPROSMED DISTRIBUIDORA DE PRODUTOS MEDICOS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00010216</v>
      </c>
      <c r="I56" s="6">
        <f>IF('[1]TCE - ANEXO IV - Preencher'!K65="","",'[1]TCE - ANEXO IV - Preencher'!K65)</f>
        <v>45049</v>
      </c>
      <c r="J56" s="5" t="str">
        <f>'[1]TCE - ANEXO IV - Preencher'!L65</f>
        <v>26230511449180000290550010000102161000210665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2015.47</v>
      </c>
    </row>
    <row r="57" spans="1:12" s="8" customFormat="1" ht="19.5" customHeight="1" x14ac:dyDescent="0.2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3.99 - Outras despesas com Material de Consumo</v>
      </c>
      <c r="D57" s="3">
        <f>'[1]TCE - ANEXO IV - Preencher'!F66</f>
        <v>5932624000160</v>
      </c>
      <c r="E57" s="5" t="str">
        <f>'[1]TCE - ANEXO IV - Preencher'!G66</f>
        <v>MEGAMED COMERCIO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000020370</v>
      </c>
      <c r="I57" s="6">
        <f>IF('[1]TCE - ANEXO IV - Preencher'!K66="","",'[1]TCE - ANEXO IV - Preencher'!K66)</f>
        <v>45049</v>
      </c>
      <c r="J57" s="5" t="str">
        <f>'[1]TCE - ANEXO IV - Preencher'!L66</f>
        <v>26230505932624000160550010000203701444984195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11155.9</v>
      </c>
    </row>
    <row r="58" spans="1:12" s="8" customFormat="1" ht="19.5" customHeight="1" x14ac:dyDescent="0.2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3.99 - Outras despesas com Material de Consumo</v>
      </c>
      <c r="D58" s="3">
        <f>'[1]TCE - ANEXO IV - Preencher'!F67</f>
        <v>5932624000160</v>
      </c>
      <c r="E58" s="5" t="str">
        <f>'[1]TCE - ANEXO IV - Preencher'!G67</f>
        <v>MEGAMED COMERCIO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000020396</v>
      </c>
      <c r="I58" s="6">
        <f>IF('[1]TCE - ANEXO IV - Preencher'!K67="","",'[1]TCE - ANEXO IV - Preencher'!K67)</f>
        <v>45054</v>
      </c>
      <c r="J58" s="5" t="str">
        <f>'[1]TCE - ANEXO IV - Preencher'!L67</f>
        <v>26230505932624000160550010000203961743981615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5558.33</v>
      </c>
    </row>
    <row r="59" spans="1:12" s="8" customFormat="1" ht="19.5" customHeight="1" x14ac:dyDescent="0.2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3.7 - Material de Limpeza e Produtos de Hgienização</v>
      </c>
      <c r="D59" s="3">
        <f>'[1]TCE - ANEXO IV - Preencher'!F68</f>
        <v>8674752000301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000022677</v>
      </c>
      <c r="I59" s="6">
        <f>IF('[1]TCE - ANEXO IV - Preencher'!K68="","",'[1]TCE - ANEXO IV - Preencher'!K68)</f>
        <v>45064</v>
      </c>
      <c r="J59" s="5" t="str">
        <f>'[1]TCE - ANEXO IV - Preencher'!L68</f>
        <v>26230508674752000301550010000226771322609240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515.41999999999996</v>
      </c>
    </row>
    <row r="60" spans="1:12" s="8" customFormat="1" ht="19.5" customHeight="1" x14ac:dyDescent="0.2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3.7 - Material de Limpeza e Produtos de Hgienização</v>
      </c>
      <c r="D60" s="3">
        <f>'[1]TCE - ANEXO IV - Preencher'!F69</f>
        <v>46700220000129</v>
      </c>
      <c r="E60" s="5" t="str">
        <f>'[1]TCE - ANEXO IV - Preencher'!G69</f>
        <v>NOVA DISTRIBUIDORA E ATACADO DE LIMPEZA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5712</v>
      </c>
      <c r="I60" s="6">
        <f>IF('[1]TCE - ANEXO IV - Preencher'!K69="","",'[1]TCE - ANEXO IV - Preencher'!K69)</f>
        <v>45076</v>
      </c>
      <c r="J60" s="5" t="str">
        <f>'[1]TCE - ANEXO IV - Preencher'!L69</f>
        <v>26230546700220000129550010000057121470556934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1077</v>
      </c>
    </row>
    <row r="61" spans="1:12" s="8" customFormat="1" ht="19.5" customHeight="1" x14ac:dyDescent="0.2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3.14 - Alimentação Preparada</v>
      </c>
      <c r="D61" s="3">
        <f>'[1]TCE - ANEXO IV - Preencher'!F70</f>
        <v>1087587000180</v>
      </c>
      <c r="E61" s="5" t="str">
        <f>'[1]TCE - ANEXO IV - Preencher'!G70</f>
        <v>DEPOSITO PAULO BAHIA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000000700</v>
      </c>
      <c r="I61" s="6">
        <f>IF('[1]TCE - ANEXO IV - Preencher'!K70="","",'[1]TCE - ANEXO IV - Preencher'!K70)</f>
        <v>45049</v>
      </c>
      <c r="J61" s="5" t="str">
        <f>'[1]TCE - ANEXO IV - Preencher'!L70</f>
        <v>26230501087587000180550010000007001000003558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762</v>
      </c>
    </row>
    <row r="62" spans="1:12" s="8" customFormat="1" ht="19.5" customHeight="1" x14ac:dyDescent="0.2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3.14 - Alimentação Preparada</v>
      </c>
      <c r="D62" s="3">
        <f>'[1]TCE - ANEXO IV - Preencher'!F71</f>
        <v>46700220000129</v>
      </c>
      <c r="E62" s="5" t="str">
        <f>'[1]TCE - ANEXO IV - Preencher'!G71</f>
        <v>NOVA DISTRIBUIDORA E ATACADO DE LIMPEZA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5712</v>
      </c>
      <c r="I62" s="6">
        <f>IF('[1]TCE - ANEXO IV - Preencher'!K71="","",'[1]TCE - ANEXO IV - Preencher'!K71)</f>
        <v>45076</v>
      </c>
      <c r="J62" s="5" t="str">
        <f>'[1]TCE - ANEXO IV - Preencher'!L71</f>
        <v>26230546701020000129550002000009121470556934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91.08</v>
      </c>
    </row>
    <row r="63" spans="1:12" s="8" customFormat="1" ht="19.5" customHeight="1" x14ac:dyDescent="0.2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3.14 - Alimentação Preparada</v>
      </c>
      <c r="D63" s="3">
        <f>'[1]TCE - ANEXO IV - Preencher'!F72</f>
        <v>1087587000180</v>
      </c>
      <c r="E63" s="5" t="str">
        <f>'[1]TCE - ANEXO IV - Preencher'!G72</f>
        <v>DEPOSITO PAULO BAHIA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000000700</v>
      </c>
      <c r="I63" s="6">
        <f>IF('[1]TCE - ANEXO IV - Preencher'!K72="","",'[1]TCE - ANEXO IV - Preencher'!K72)</f>
        <v>45049</v>
      </c>
      <c r="J63" s="5" t="str">
        <f>'[1]TCE - ANEXO IV - Preencher'!L72</f>
        <v>26230501087587000180550010000007001000003558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220</v>
      </c>
    </row>
    <row r="64" spans="1:12" s="8" customFormat="1" ht="19.5" customHeight="1" x14ac:dyDescent="0.2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3.14 - Alimentação Preparada</v>
      </c>
      <c r="D64" s="3">
        <f>'[1]TCE - ANEXO IV - Preencher'!F73</f>
        <v>11024546000107</v>
      </c>
      <c r="E64" s="5" t="str">
        <f>'[1]TCE - ANEXO IV - Preencher'!G73</f>
        <v>IRMAOS COSTA SUPERMERCADO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42687</v>
      </c>
      <c r="I64" s="6">
        <f>IF('[1]TCE - ANEXO IV - Preencher'!K73="","",'[1]TCE - ANEXO IV - Preencher'!K73)</f>
        <v>45061</v>
      </c>
      <c r="J64" s="5" t="str">
        <f>'[1]TCE - ANEXO IV - Preencher'!L73</f>
        <v>26230511024546000107550010000426871185406351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107.52</v>
      </c>
    </row>
    <row r="65" spans="1:12" s="8" customFormat="1" ht="19.5" customHeight="1" x14ac:dyDescent="0.2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3.14 - Alimentação Preparada</v>
      </c>
      <c r="D65" s="3">
        <f>'[1]TCE - ANEXO IV - Preencher'!F74</f>
        <v>11024546000107</v>
      </c>
      <c r="E65" s="5" t="str">
        <f>'[1]TCE - ANEXO IV - Preencher'!G74</f>
        <v>IRMAOS COSTA SUPERMERCADO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42757</v>
      </c>
      <c r="I65" s="6">
        <f>IF('[1]TCE - ANEXO IV - Preencher'!K74="","",'[1]TCE - ANEXO IV - Preencher'!K74)</f>
        <v>45065</v>
      </c>
      <c r="J65" s="5" t="str">
        <f>'[1]TCE - ANEXO IV - Preencher'!L74</f>
        <v>26230511024546000107550010000427571185787637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51.94</v>
      </c>
    </row>
    <row r="66" spans="1:12" s="8" customFormat="1" ht="19.5" customHeight="1" x14ac:dyDescent="0.2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3.14 - Alimentação Preparada</v>
      </c>
      <c r="D66" s="3">
        <f>'[1]TCE - ANEXO IV - Preencher'!F75</f>
        <v>11024546000107</v>
      </c>
      <c r="E66" s="5" t="str">
        <f>'[1]TCE - ANEXO IV - Preencher'!G75</f>
        <v>IRMAOS COSTA SUPERMERCADO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42817</v>
      </c>
      <c r="I66" s="6">
        <f>IF('[1]TCE - ANEXO IV - Preencher'!K75="","",'[1]TCE - ANEXO IV - Preencher'!K75)</f>
        <v>45070</v>
      </c>
      <c r="J66" s="5" t="str">
        <f>'[1]TCE - ANEXO IV - Preencher'!L75</f>
        <v>26230511024546000107550010000428171186224601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232.69</v>
      </c>
    </row>
    <row r="67" spans="1:12" s="8" customFormat="1" ht="19.5" customHeight="1" x14ac:dyDescent="0.2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3.14 - Alimentação Preparada</v>
      </c>
      <c r="D67" s="3">
        <f>'[1]TCE - ANEXO IV - Preencher'!F76</f>
        <v>38446162000120</v>
      </c>
      <c r="E67" s="5" t="str">
        <f>'[1]TCE - ANEXO IV - Preencher'!G76</f>
        <v>R S SOLUCOES EM REFEICOES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000406</v>
      </c>
      <c r="I67" s="6">
        <f>IF('[1]TCE - ANEXO IV - Preencher'!K76="","",'[1]TCE - ANEXO IV - Preencher'!K76)</f>
        <v>45077</v>
      </c>
      <c r="J67" s="5" t="str">
        <f>'[1]TCE - ANEXO IV - Preencher'!L76</f>
        <v>26230538446162000120550010000004061000004411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13867.5</v>
      </c>
    </row>
    <row r="68" spans="1:12" s="8" customFormat="1" ht="19.5" customHeight="1" x14ac:dyDescent="0.2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3.6 - Material de Expediente</v>
      </c>
      <c r="D68" s="3">
        <f>'[1]TCE - ANEXO IV - Preencher'!F77</f>
        <v>15610582000103</v>
      </c>
      <c r="E68" s="5" t="str">
        <f>'[1]TCE - ANEXO IV - Preencher'!G77</f>
        <v>M DE M FRAGOSO ETIQUETAS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000684</v>
      </c>
      <c r="I68" s="6">
        <f>IF('[1]TCE - ANEXO IV - Preencher'!K77="","",'[1]TCE - ANEXO IV - Preencher'!K77)</f>
        <v>45049</v>
      </c>
      <c r="J68" s="5" t="str">
        <f>'[1]TCE - ANEXO IV - Preencher'!L77</f>
        <v>26230515610582000103550010000006841734671273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750</v>
      </c>
    </row>
    <row r="69" spans="1:12" s="8" customFormat="1" ht="19.5" customHeight="1" x14ac:dyDescent="0.2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3.6 - Material de Expediente</v>
      </c>
      <c r="D69" s="3">
        <f>'[1]TCE - ANEXO IV - Preencher'!F78</f>
        <v>46700220000129</v>
      </c>
      <c r="E69" s="5" t="str">
        <f>'[1]TCE - ANEXO IV - Preencher'!G78</f>
        <v>NOVA DISTRIBUIDORA E ATACADO DE LIMPEZA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5712</v>
      </c>
      <c r="I69" s="6">
        <f>IF('[1]TCE - ANEXO IV - Preencher'!K78="","",'[1]TCE - ANEXO IV - Preencher'!K78)</f>
        <v>45076</v>
      </c>
      <c r="J69" s="5" t="str">
        <f>'[1]TCE - ANEXO IV - Preencher'!L78</f>
        <v>26230546700220000129550010000057121470556934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66.599999999999994</v>
      </c>
    </row>
    <row r="70" spans="1:12" s="8" customFormat="1" ht="19.5" customHeight="1" x14ac:dyDescent="0.2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3.6 - Material de Expediente</v>
      </c>
      <c r="D70" s="3">
        <f>'[1]TCE - ANEXO IV - Preencher'!F79</f>
        <v>24326435000199</v>
      </c>
      <c r="E70" s="5" t="str">
        <f>'[1]TCE - ANEXO IV - Preencher'!G79</f>
        <v>QUALIMAX DO BRASIL DIST DE PRODUTOS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000026617</v>
      </c>
      <c r="I70" s="6">
        <f>IF('[1]TCE - ANEXO IV - Preencher'!K79="","",'[1]TCE - ANEXO IV - Preencher'!K79)</f>
        <v>45076</v>
      </c>
      <c r="J70" s="5" t="str">
        <f>'[1]TCE - ANEXO IV - Preencher'!L79</f>
        <v>26230524326435000199550010000266171945254948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1554</v>
      </c>
    </row>
    <row r="71" spans="1:12" s="8" customFormat="1" ht="19.5" customHeight="1" x14ac:dyDescent="0.2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3.1 - Combustíveis e Lubrificantes Automotivos</v>
      </c>
      <c r="D71" s="3">
        <f>'[1]TCE - ANEXO IV - Preencher'!F80</f>
        <v>1912250000322</v>
      </c>
      <c r="E71" s="5" t="str">
        <f>'[1]TCE - ANEXO IV - Preencher'!G80</f>
        <v>POSTO CANCUN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2256</v>
      </c>
      <c r="I71" s="6">
        <f>IF('[1]TCE - ANEXO IV - Preencher'!K80="","",'[1]TCE - ANEXO IV - Preencher'!K80)</f>
        <v>45048</v>
      </c>
      <c r="J71" s="5" t="str">
        <f>'[1]TCE - ANEXO IV - Preencher'!L80</f>
        <v>26230501912250000160550120000022551001410300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1345.63</v>
      </c>
    </row>
    <row r="72" spans="1:12" s="8" customFormat="1" ht="19.5" customHeight="1" x14ac:dyDescent="0.2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3.1 - Combustíveis e Lubrificantes Automotivos</v>
      </c>
      <c r="D72" s="3">
        <f>'[1]TCE - ANEXO IV - Preencher'!F81</f>
        <v>7733200000283</v>
      </c>
      <c r="E72" s="5" t="str">
        <f>'[1]TCE - ANEXO IV - Preencher'!G81</f>
        <v>POSTO CAPRI COMERCIO DE PETROLEO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2549</v>
      </c>
      <c r="I72" s="6">
        <f>IF('[1]TCE - ANEXO IV - Preencher'!K81="","",'[1]TCE - ANEXO IV - Preencher'!K81)</f>
        <v>45049</v>
      </c>
      <c r="J72" s="5" t="str">
        <f>'[1]TCE - ANEXO IV - Preencher'!L81</f>
        <v>26230507733200000283550120000025491001414565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297.27</v>
      </c>
    </row>
    <row r="73" spans="1:12" s="8" customFormat="1" ht="19.5" customHeight="1" x14ac:dyDescent="0.2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3.1 - Combustíveis e Lubrificantes Automotivos</v>
      </c>
      <c r="D73" s="3">
        <f>'[1]TCE - ANEXO IV - Preencher'!F82</f>
        <v>1912250000322</v>
      </c>
      <c r="E73" s="5" t="str">
        <f>'[1]TCE - ANEXO IV - Preencher'!G82</f>
        <v>POSTO CANCUN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3462</v>
      </c>
      <c r="I73" s="6">
        <f>IF('[1]TCE - ANEXO IV - Preencher'!K82="","",'[1]TCE - ANEXO IV - Preencher'!K82)</f>
        <v>45049</v>
      </c>
      <c r="J73" s="5" t="str">
        <f>'[1]TCE - ANEXO IV - Preencher'!L82</f>
        <v>26230501912255000322550120000034621001414737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430.77</v>
      </c>
    </row>
    <row r="74" spans="1:12" s="8" customFormat="1" ht="19.5" customHeight="1" x14ac:dyDescent="0.2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3.1 - Combustíveis e Lubrificantes Automotivos</v>
      </c>
      <c r="D74" s="3">
        <f>'[1]TCE - ANEXO IV - Preencher'!F83</f>
        <v>11251195000169</v>
      </c>
      <c r="E74" s="5" t="str">
        <f>'[1]TCE - ANEXO IV - Preencher'!G83</f>
        <v xml:space="preserve">POSTO FIJI COMERCIO DE COMBUSTÍVEIS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8427</v>
      </c>
      <c r="I74" s="6">
        <f>IF('[1]TCE - ANEXO IV - Preencher'!K83="","",'[1]TCE - ANEXO IV - Preencher'!K83)</f>
        <v>45051</v>
      </c>
      <c r="J74" s="5" t="str">
        <f>'[1]TCE - ANEXO IV - Preencher'!L83</f>
        <v>26230511251195000169550120000084271001420322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5333.83</v>
      </c>
    </row>
    <row r="75" spans="1:12" s="8" customFormat="1" ht="19.5" customHeight="1" x14ac:dyDescent="0.2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4940640000302</v>
      </c>
      <c r="E75" s="5" t="str">
        <f>'[1]TCE - ANEXO IV - Preencher'!G84</f>
        <v>VIA DA CONSTRUCAO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000020063</v>
      </c>
      <c r="I75" s="6">
        <f>IF('[1]TCE - ANEXO IV - Preencher'!K84="","",'[1]TCE - ANEXO IV - Preencher'!K84)</f>
        <v>45055</v>
      </c>
      <c r="J75" s="5" t="str">
        <f>'[1]TCE - ANEXO IV - Preencher'!L84</f>
        <v>26230504940640000302550010000200631000754388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52.5</v>
      </c>
    </row>
    <row r="76" spans="1:12" s="8" customFormat="1" ht="19.5" customHeight="1" x14ac:dyDescent="0.2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4940640000302</v>
      </c>
      <c r="E76" s="5" t="str">
        <f>'[1]TCE - ANEXO IV - Preencher'!G85</f>
        <v>VIA DA CONSTRUCAO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000020135</v>
      </c>
      <c r="I76" s="6">
        <f>IF('[1]TCE - ANEXO IV - Preencher'!K85="","",'[1]TCE - ANEXO IV - Preencher'!K85)</f>
        <v>45064</v>
      </c>
      <c r="J76" s="5" t="str">
        <f>'[1]TCE - ANEXO IV - Preencher'!L85</f>
        <v>26230504940640000302550010000201351006279623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552.5</v>
      </c>
    </row>
    <row r="77" spans="1:12" s="8" customFormat="1" ht="19.5" customHeight="1" x14ac:dyDescent="0.2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4940640000302</v>
      </c>
      <c r="E77" s="5" t="str">
        <f>'[1]TCE - ANEXO IV - Preencher'!G86</f>
        <v>VIA DA CONSTRUCAO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000020202</v>
      </c>
      <c r="I77" s="6">
        <f>IF('[1]TCE - ANEXO IV - Preencher'!K86="","",'[1]TCE - ANEXO IV - Preencher'!K86)</f>
        <v>45071</v>
      </c>
      <c r="J77" s="5" t="str">
        <f>'[1]TCE - ANEXO IV - Preencher'!L86</f>
        <v>26230504940640000302550010000202021007523930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220.28</v>
      </c>
    </row>
    <row r="78" spans="1:12" s="8" customFormat="1" ht="19.5" customHeight="1" x14ac:dyDescent="0.2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4940640000302</v>
      </c>
      <c r="E78" s="5" t="str">
        <f>'[1]TCE - ANEXO IV - Preencher'!G87</f>
        <v>VIA DA CONSTRUCAO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000020292</v>
      </c>
      <c r="I78" s="6">
        <f>IF('[1]TCE - ANEXO IV - Preencher'!K87="","",'[1]TCE - ANEXO IV - Preencher'!K87)</f>
        <v>45076</v>
      </c>
      <c r="J78" s="5" t="str">
        <f>'[1]TCE - ANEXO IV - Preencher'!L87</f>
        <v>26230504940640000302550010000202921009247929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645</v>
      </c>
    </row>
    <row r="79" spans="1:12" s="8" customFormat="1" ht="19.5" customHeight="1" x14ac:dyDescent="0.2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4940640000302</v>
      </c>
      <c r="E79" s="5" t="str">
        <f>'[1]TCE - ANEXO IV - Preencher'!G88</f>
        <v>VIA DA CONSTRUCAO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000020232</v>
      </c>
      <c r="I79" s="6">
        <f>IF('[1]TCE - ANEXO IV - Preencher'!K88="","",'[1]TCE - ANEXO IV - Preencher'!K88)</f>
        <v>45075</v>
      </c>
      <c r="J79" s="5" t="str">
        <f>'[1]TCE - ANEXO IV - Preencher'!L88</f>
        <v>26230504940640000302550010000202321008602662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22.9</v>
      </c>
    </row>
    <row r="80" spans="1:12" s="8" customFormat="1" ht="19.5" customHeight="1" x14ac:dyDescent="0.2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4940640000302</v>
      </c>
      <c r="E80" s="5" t="str">
        <f>'[1]TCE - ANEXO IV - Preencher'!G89</f>
        <v>VIA DA CONSTRUCAO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000020292</v>
      </c>
      <c r="I80" s="6">
        <f>IF('[1]TCE - ANEXO IV - Preencher'!K89="","",'[1]TCE - ANEXO IV - Preencher'!K89)</f>
        <v>45076</v>
      </c>
      <c r="J80" s="5" t="str">
        <f>'[1]TCE - ANEXO IV - Preencher'!L89</f>
        <v>26230504940640000302550010000202921009247929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64</v>
      </c>
    </row>
    <row r="81" spans="1:12" s="8" customFormat="1" ht="19.5" customHeight="1" x14ac:dyDescent="0.2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 xml:space="preserve">3.8 - Uniformes, Tecidos e Aviamentos </v>
      </c>
      <c r="D81" s="3">
        <f>'[1]TCE - ANEXO IV - Preencher'!F90</f>
        <v>47039247000185</v>
      </c>
      <c r="E81" s="5" t="str">
        <f>'[1]TCE - ANEXO IV - Preencher'!G90</f>
        <v>FRANCA VIEIRA PRODUTOS E SERVIÇOS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000419</v>
      </c>
      <c r="I81" s="6">
        <f>IF('[1]TCE - ANEXO IV - Preencher'!K90="","",'[1]TCE - ANEXO IV - Preencher'!K90)</f>
        <v>45064</v>
      </c>
      <c r="J81" s="5" t="str">
        <f>'[1]TCE - ANEXO IV - Preencher'!L90</f>
        <v>26230547039247000185550010000004191293154716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1345.5</v>
      </c>
    </row>
    <row r="82" spans="1:12" s="8" customFormat="1" ht="19.5" customHeight="1" x14ac:dyDescent="0.2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 xml:space="preserve">3.8 - Uniformes, Tecidos e Aviamentos </v>
      </c>
      <c r="D82" s="3" t="str">
        <f>'[1]TCE - ANEXO IV - Preencher'!F91</f>
        <v>61.198.164/0001-60</v>
      </c>
      <c r="E82" s="5" t="str">
        <f>'[1]TCE - ANEXO IV - Preencher'!G91</f>
        <v>JG BORDADOS E FARDAMENTOS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000001047</v>
      </c>
      <c r="I82" s="6">
        <f>IF('[1]TCE - ANEXO IV - Preencher'!K91="","",'[1]TCE - ANEXO IV - Preencher'!K91)</f>
        <v>45050</v>
      </c>
      <c r="J82" s="5" t="str">
        <f>'[1]TCE - ANEXO IV - Preencher'!L91</f>
        <v>26230521765916000102550010000010471730971731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140</v>
      </c>
    </row>
    <row r="83" spans="1:12" s="8" customFormat="1" ht="19.5" customHeight="1" x14ac:dyDescent="0.2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 xml:space="preserve">5.21 - Seguros em geral </v>
      </c>
      <c r="D83" s="3">
        <f>'[1]TCE - ANEXO IV - Preencher'!F92</f>
        <v>90400888000142</v>
      </c>
      <c r="E83" s="5" t="str">
        <f>'[1]TCE - ANEXO IV - Preencher'!G92</f>
        <v>ZURICH SANTANDER BRASIL SEGUROS S.A.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601.54</v>
      </c>
    </row>
    <row r="84" spans="1:12" s="8" customFormat="1" ht="19.5" customHeight="1" x14ac:dyDescent="0.2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5.25 - Serviços Bancários </v>
      </c>
      <c r="D84" s="3">
        <f>'[1]TCE - ANEXO IV - Preencher'!F93</f>
        <v>60097</v>
      </c>
      <c r="E84" s="5" t="str">
        <f>'[1]TCE - ANEXO IV - Preencher'!G93</f>
        <v>BANCO DO BRASIL SA CONTA CORRENTE Nº 31203-7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0</v>
      </c>
    </row>
    <row r="85" spans="1:12" s="8" customFormat="1" ht="19.5" customHeight="1" x14ac:dyDescent="0.2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5.25 - Serviços Bancários </v>
      </c>
      <c r="D85" s="3">
        <f>'[1]TCE - ANEXO IV - Preencher'!F94</f>
        <v>60097</v>
      </c>
      <c r="E85" s="5" t="str">
        <f>'[1]TCE - ANEXO IV - Preencher'!G94</f>
        <v>BANCO DO BRASIL SA CONTA CORRENTE Nº 31213-4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62.5</v>
      </c>
    </row>
    <row r="86" spans="1:12" s="8" customFormat="1" ht="19.5" customHeight="1" x14ac:dyDescent="0.2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 xml:space="preserve">5.25 - Serviços Bancários </v>
      </c>
      <c r="D86" s="3">
        <f>'[1]TCE - ANEXO IV - Preencher'!F95</f>
        <v>60097</v>
      </c>
      <c r="E86" s="5" t="str">
        <f>'[1]TCE - ANEXO IV - Preencher'!G95</f>
        <v>BANCO DO BRASIL SA CONTA CORRENTE Nº 31203-7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1695</v>
      </c>
    </row>
    <row r="87" spans="1:12" s="8" customFormat="1" ht="19.5" customHeight="1" x14ac:dyDescent="0.2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 xml:space="preserve">5.25 - Serviços Bancários </v>
      </c>
      <c r="D87" s="3">
        <f>'[1]TCE - ANEXO IV - Preencher'!F96</f>
        <v>60097</v>
      </c>
      <c r="E87" s="5" t="str">
        <f>'[1]TCE - ANEXO IV - Preencher'!G96</f>
        <v>BANCO DO BRASIL SA CONTA CORRENTE Nº 31213-4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8.4</v>
      </c>
    </row>
    <row r="88" spans="1:12" s="8" customFormat="1" ht="19.5" customHeight="1" x14ac:dyDescent="0.2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ALGAR TELECOM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425246992</v>
      </c>
      <c r="I88" s="6">
        <f>IF('[1]TCE - ANEXO IV - Preencher'!K97="","",'[1]TCE - ANEXO IV - Preencher'!K97)</f>
        <v>45089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826.45</v>
      </c>
    </row>
    <row r="89" spans="1:12" s="8" customFormat="1" ht="19.5" customHeight="1" x14ac:dyDescent="0.2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078012481</v>
      </c>
      <c r="I89" s="6">
        <f>IF('[1]TCE - ANEXO IV - Preencher'!K98="","",'[1]TCE - ANEXO IV - Preencher'!K98)</f>
        <v>45085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9037.33</v>
      </c>
    </row>
    <row r="90" spans="1:12" s="8" customFormat="1" ht="19.5" customHeight="1" x14ac:dyDescent="0.2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COMPANHIA ENERGETICA DE PERNAMBUCO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259983776</v>
      </c>
      <c r="I90" s="6">
        <f>IF('[1]TCE - ANEXO IV - Preencher'!K99="","",'[1]TCE - ANEXO IV - Preencher'!K99)</f>
        <v>45079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19418.77</v>
      </c>
    </row>
    <row r="91" spans="1:12" s="8" customFormat="1" ht="19.5" customHeight="1" x14ac:dyDescent="0.2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5.3 - Locação de Máquinas e Equipamentos</v>
      </c>
      <c r="D91" s="3">
        <f>'[1]TCE - ANEXO IV - Preencher'!F100</f>
        <v>26081685000131</v>
      </c>
      <c r="E91" s="5" t="str">
        <f>'[1]TCE - ANEXO IV - Preencher'!G100</f>
        <v>CG REFRIGERACOES EIRELI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9447</v>
      </c>
      <c r="I91" s="6">
        <f>IF('[1]TCE - ANEXO IV - Preencher'!K100="","",'[1]TCE - ANEXO IV - Preencher'!K100)</f>
        <v>45078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3715</v>
      </c>
    </row>
    <row r="92" spans="1:12" s="8" customFormat="1" ht="19.5" customHeight="1" x14ac:dyDescent="0.2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5.3 - Locação de Máquinas e Equipamentos</v>
      </c>
      <c r="D92" s="3">
        <f>'[1]TCE - ANEXO IV - Preencher'!F101</f>
        <v>24801362000140</v>
      </c>
      <c r="E92" s="5" t="str">
        <f>'[1]TCE - ANEXO IV - Preencher'!G101</f>
        <v>AMD TECNOLOGIA DA INFORMACAO E SISTEMAS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000375</v>
      </c>
      <c r="I92" s="6">
        <f>IF('[1]TCE - ANEXO IV - Preencher'!K101="","",'[1]TCE - ANEXO IV - Preencher'!K101)</f>
        <v>45078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3791</v>
      </c>
    </row>
    <row r="93" spans="1:12" s="8" customFormat="1" ht="19.5" customHeight="1" x14ac:dyDescent="0.2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5.3 - Locação de Máquinas e Equipamentos</v>
      </c>
      <c r="D93" s="3">
        <f>'[1]TCE - ANEXO IV - Preencher'!F102</f>
        <v>44283333000574</v>
      </c>
      <c r="E93" s="5" t="str">
        <f>'[1]TCE - ANEXO IV - Preencher'!G102</f>
        <v>SCM PARTICIPACOES S.A.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21110</v>
      </c>
      <c r="I93" s="6">
        <f>IF('[1]TCE - ANEXO IV - Preencher'!K102="","",'[1]TCE - ANEXO IV - Preencher'!K102)</f>
        <v>45051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464.02</v>
      </c>
    </row>
    <row r="94" spans="1:12" s="8" customFormat="1" ht="19.5" customHeight="1" x14ac:dyDescent="0.2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5.3 - Locação de Máquinas e Equipamentos</v>
      </c>
      <c r="D94" s="3">
        <f>'[1]TCE - ANEXO IV - Preencher'!F103</f>
        <v>36405607000107</v>
      </c>
      <c r="E94" s="5" t="str">
        <f>'[1]TCE - ANEXO IV - Preencher'!G103</f>
        <v>HELSON CARLOS LIMA DE SOUZA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00000872</v>
      </c>
      <c r="I94" s="6">
        <f>IF('[1]TCE - ANEXO IV - Preencher'!K103="","",'[1]TCE - ANEXO IV - Preencher'!K103)</f>
        <v>45086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850</v>
      </c>
    </row>
    <row r="95" spans="1:12" s="8" customFormat="1" ht="19.5" customHeight="1" x14ac:dyDescent="0.2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5.3 - Locação de Máquinas e Equipamentos</v>
      </c>
      <c r="D95" s="3">
        <f>'[1]TCE - ANEXO IV - Preencher'!F104</f>
        <v>10279299000119</v>
      </c>
      <c r="E95" s="5" t="str">
        <f>'[1]TCE - ANEXO IV - Preencher'!G104</f>
        <v>RGRAPH LOC COM E SERV LTDA - ME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06577</v>
      </c>
      <c r="I95" s="6">
        <f>IF('[1]TCE - ANEXO IV - Preencher'!K104="","",'[1]TCE - ANEXO IV - Preencher'!K104)</f>
        <v>45092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2856.96</v>
      </c>
    </row>
    <row r="96" spans="1:12" s="8" customFormat="1" ht="19.5" customHeight="1" x14ac:dyDescent="0.2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5.1 - Locação de Equipamentos Médicos-Hospitalares</v>
      </c>
      <c r="D96" s="3">
        <f>'[1]TCE - ANEXO IV - Preencher'!F105</f>
        <v>331788002405</v>
      </c>
      <c r="E96" s="5" t="str">
        <f>'[1]TCE - ANEXO IV - Preencher'!G105</f>
        <v>AIR LIQUIDE BRASIL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0048304</v>
      </c>
      <c r="I96" s="6">
        <f>IF('[1]TCE - ANEXO IV - Preencher'!K105="","",'[1]TCE - ANEXO IV - Preencher'!K105)</f>
        <v>45076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4476.41</v>
      </c>
    </row>
    <row r="97" spans="1:12" s="8" customFormat="1" ht="19.5" customHeight="1" x14ac:dyDescent="0.2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5.1 - Locação de Equipamentos Médicos-Hospitalares</v>
      </c>
      <c r="D97" s="3">
        <f>'[1]TCE - ANEXO IV - Preencher'!F106</f>
        <v>24380578002041</v>
      </c>
      <c r="E97" s="5" t="str">
        <f>'[1]TCE - ANEXO IV - Preencher'!G106</f>
        <v>WHITE MARTINS GASES INDUSTRIAIS NE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0092364965</v>
      </c>
      <c r="I97" s="6">
        <f>IF('[1]TCE - ANEXO IV - Preencher'!K106="","",'[1]TCE - ANEXO IV - Preencher'!K106)</f>
        <v>45057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858.71</v>
      </c>
    </row>
    <row r="98" spans="1:12" s="8" customFormat="1" ht="19.5" customHeight="1" x14ac:dyDescent="0.2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5.1 - Locação de Equipamentos Médicos-Hospitalares</v>
      </c>
      <c r="D98" s="3">
        <f>'[1]TCE - ANEXO IV - Preencher'!F107</f>
        <v>24050462000181</v>
      </c>
      <c r="E98" s="5" t="str">
        <f>'[1]TCE - ANEXO IV - Preencher'!G107</f>
        <v>SUPREMA L LIMA SOLUÇÕES E LOCAÇÕES EIRELI ME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00000408</v>
      </c>
      <c r="I98" s="6">
        <f>IF('[1]TCE - ANEXO IV - Preencher'!K107="","",'[1]TCE - ANEXO IV - Preencher'!K107)</f>
        <v>45056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1460</v>
      </c>
    </row>
    <row r="99" spans="1:12" s="8" customFormat="1" ht="19.5" customHeight="1" x14ac:dyDescent="0.2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5.8 - Locação de Veículos Automotores</v>
      </c>
      <c r="D99" s="3">
        <f>'[1]TCE - ANEXO IV - Preencher'!F108</f>
        <v>33174692000143</v>
      </c>
      <c r="E99" s="5" t="str">
        <f>'[1]TCE - ANEXO IV - Preencher'!G108</f>
        <v>JG LOCAÇÃO DE VEICULOS EIRELI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000503</v>
      </c>
      <c r="I99" s="6">
        <f>IF('[1]TCE - ANEXO IV - Preencher'!K108="","",'[1]TCE - ANEXO IV - Preencher'!K108)</f>
        <v>45076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1980</v>
      </c>
    </row>
    <row r="100" spans="1:12" s="8" customFormat="1" ht="19.5" customHeight="1" x14ac:dyDescent="0.2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5.99 - Outros Serviços de Terceiros Pessoa Jurídica</v>
      </c>
      <c r="D100" s="3">
        <f>'[1]TCE - ANEXO IV - Preencher'!F109</f>
        <v>4281885000103</v>
      </c>
      <c r="E100" s="5" t="str">
        <f>'[1]TCE - ANEXO IV - Preencher'!G109</f>
        <v>EMPRESA BRASILEIRA DE CORREIOS E TELÉGRAFOS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2463004713</v>
      </c>
      <c r="I100" s="6">
        <f>IF('[1]TCE - ANEXO IV - Preencher'!K109="","",'[1]TCE - ANEXO IV - Preencher'!K109)</f>
        <v>45054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54.4</v>
      </c>
    </row>
    <row r="101" spans="1:12" s="8" customFormat="1" ht="19.5" customHeight="1" x14ac:dyDescent="0.2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5.19 - Serviços Gráficos, de Encadernação e de Emolduração</v>
      </c>
      <c r="D101" s="3">
        <f>'[1]TCE - ANEXO IV - Preencher'!F110</f>
        <v>11529142000167</v>
      </c>
      <c r="E101" s="5" t="str">
        <f>'[1]TCE - ANEXO IV - Preencher'!G110</f>
        <v>MARILI CRISTINA DE FRANCA MELO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000000207</v>
      </c>
      <c r="I101" s="6">
        <f>IF('[1]TCE - ANEXO IV - Preencher'!K110="","",'[1]TCE - ANEXO IV - Preencher'!K110)</f>
        <v>45058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72</v>
      </c>
    </row>
    <row r="102" spans="1:12" s="8" customFormat="1" ht="19.5" customHeight="1" x14ac:dyDescent="0.2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5.99 - Outros Serviços de Terceiros Pessoa Jurídica</v>
      </c>
      <c r="D102" s="3">
        <f>'[1]TCE - ANEXO IV - Preencher'!F111</f>
        <v>11578277000112</v>
      </c>
      <c r="E102" s="5" t="str">
        <f>'[1]TCE - ANEXO IV - Preencher'!G111</f>
        <v>SINDICATO DOS AUXILIARES E TECNICOS DE ENFERMAGEM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1752</v>
      </c>
    </row>
    <row r="103" spans="1:12" s="8" customFormat="1" ht="19.5" customHeight="1" x14ac:dyDescent="0.2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 xml:space="preserve">5.25 - Serviços Bancários </v>
      </c>
      <c r="D103" s="3">
        <f>'[1]TCE - ANEXO IV - Preencher'!F112</f>
        <v>90400888000142</v>
      </c>
      <c r="E103" s="5" t="str">
        <f>'[1]TCE - ANEXO IV - Preencher'!G112</f>
        <v>ZURICH SANTANDER BRASIL SEGUROS S.A.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135</v>
      </c>
    </row>
    <row r="104" spans="1:12" s="8" customFormat="1" ht="19.5" customHeight="1" x14ac:dyDescent="0.2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48966558000152</v>
      </c>
      <c r="E104" s="5" t="str">
        <f>'[1]TCE - ANEXO IV - Preencher'!G113</f>
        <v>48.966.558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0000000009</v>
      </c>
      <c r="I104" s="6">
        <f>IF('[1]TCE - ANEXO IV - Preencher'!K113="","",'[1]TCE - ANEXO IV - Preencher'!K113)</f>
        <v>45091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4850</v>
      </c>
    </row>
    <row r="105" spans="1:12" s="8" customFormat="1" ht="19.5" customHeight="1" x14ac:dyDescent="0.2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35395370000150</v>
      </c>
      <c r="E105" s="5" t="str">
        <f>'[1]TCE - ANEXO IV - Preencher'!G114</f>
        <v>BRUNO MAIA CORREIA DE ARAUJO FILHO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0000000072</v>
      </c>
      <c r="I105" s="6">
        <f>IF('[1]TCE - ANEXO IV - Preencher'!K114="","",'[1]TCE - ANEXO IV - Preencher'!K114)</f>
        <v>45082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6300</v>
      </c>
    </row>
    <row r="106" spans="1:12" s="8" customFormat="1" ht="19.5" customHeight="1" x14ac:dyDescent="0.2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45935690000109</v>
      </c>
      <c r="E106" s="5" t="str">
        <f>'[1]TCE - ANEXO IV - Preencher'!G115</f>
        <v>CAROLINA CARLSSON DELAMBERT BERENSTEIN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000000035</v>
      </c>
      <c r="I106" s="6">
        <f>IF('[1]TCE - ANEXO IV - Preencher'!K115="","",'[1]TCE - ANEXO IV - Preencher'!K115)</f>
        <v>45078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5250</v>
      </c>
    </row>
    <row r="107" spans="1:12" s="8" customFormat="1" ht="19.5" customHeight="1" x14ac:dyDescent="0.2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48906722000136</v>
      </c>
      <c r="E107" s="5" t="str">
        <f>'[1]TCE - ANEXO IV - Preencher'!G116</f>
        <v>CN FARIAS COELHO SERVIÇOS MEDICOS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000000016</v>
      </c>
      <c r="I107" s="6">
        <f>IF('[1]TCE - ANEXO IV - Preencher'!K116="","",'[1]TCE - ANEXO IV - Preencher'!K116)</f>
        <v>45084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4050</v>
      </c>
    </row>
    <row r="108" spans="1:12" s="8" customFormat="1" ht="19.5" customHeight="1" x14ac:dyDescent="0.2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48929710000127</v>
      </c>
      <c r="E108" s="5" t="str">
        <f>'[1]TCE - ANEXO IV - Preencher'!G117</f>
        <v>DR DIOGENES SERVICOS EM SAUDE LTDA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0000000013</v>
      </c>
      <c r="I108" s="6">
        <f>IF('[1]TCE - ANEXO IV - Preencher'!K117="","",'[1]TCE - ANEXO IV - Preencher'!K117)</f>
        <v>45082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10200</v>
      </c>
    </row>
    <row r="109" spans="1:12" s="8" customFormat="1" ht="19.5" customHeight="1" x14ac:dyDescent="0.2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 xml:space="preserve">46.476.486/0001-30 </v>
      </c>
      <c r="E109" s="5" t="str">
        <f>'[1]TCE - ANEXO IV - Preencher'!G118</f>
        <v>G5MED SOLUCOES EM SAUDE LTDA.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00000368</v>
      </c>
      <c r="I109" s="6">
        <f>IF('[1]TCE - ANEXO IV - Preencher'!K118="","",'[1]TCE - ANEXO IV - Preencher'!K118)</f>
        <v>45078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5625</v>
      </c>
    </row>
    <row r="110" spans="1:12" s="8" customFormat="1" ht="19.5" customHeight="1" x14ac:dyDescent="0.2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 xml:space="preserve">45.735.127/0001-97 </v>
      </c>
      <c r="E110" s="5" t="str">
        <f>'[1]TCE - ANEXO IV - Preencher'!G119</f>
        <v>GLOBALMED ATIVIDADES MEDICAS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0000000379</v>
      </c>
      <c r="I110" s="6">
        <f>IF('[1]TCE - ANEXO IV - Preencher'!K119="","",'[1]TCE - ANEXO IV - Preencher'!K119)</f>
        <v>45083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8550</v>
      </c>
    </row>
    <row r="111" spans="1:12" s="8" customFormat="1" ht="19.5" customHeight="1" x14ac:dyDescent="0.2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 xml:space="preserve">45.735.127/0001-97 </v>
      </c>
      <c r="E111" s="5" t="str">
        <f>'[1]TCE - ANEXO IV - Preencher'!G120</f>
        <v>GLOBALMED ATIVIDADES MEDICAS LTDA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0000000365</v>
      </c>
      <c r="I111" s="6">
        <f>IF('[1]TCE - ANEXO IV - Preencher'!K120="","",'[1]TCE - ANEXO IV - Preencher'!K120)</f>
        <v>45082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9450</v>
      </c>
    </row>
    <row r="112" spans="1:12" s="8" customFormat="1" ht="19.5" customHeight="1" x14ac:dyDescent="0.2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 xml:space="preserve">43.379.147/0001-47 </v>
      </c>
      <c r="E112" s="5" t="str">
        <f>'[1]TCE - ANEXO IV - Preencher'!G121</f>
        <v>JGOF SERV MEDICOS AMBULATORIAIS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000000059</v>
      </c>
      <c r="I112" s="6">
        <f>IF('[1]TCE - ANEXO IV - Preencher'!K121="","",'[1]TCE - ANEXO IV - Preencher'!K121)</f>
        <v>45083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1050</v>
      </c>
    </row>
    <row r="113" spans="1:12" s="8" customFormat="1" ht="19.5" customHeight="1" x14ac:dyDescent="0.2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 xml:space="preserve">26.245.293/0001-60 </v>
      </c>
      <c r="E113" s="5" t="str">
        <f>'[1]TCE - ANEXO IV - Preencher'!G122</f>
        <v>LS PERNAMBUCO ASSISTENCIA MEDICA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00003710</v>
      </c>
      <c r="I113" s="6">
        <f>IF('[1]TCE - ANEXO IV - Preencher'!K122="","",'[1]TCE - ANEXO IV - Preencher'!K122)</f>
        <v>45092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3850</v>
      </c>
    </row>
    <row r="114" spans="1:12" s="8" customFormat="1" ht="19.5" customHeight="1" x14ac:dyDescent="0.2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26.245.293/0001-60 </v>
      </c>
      <c r="E114" s="5" t="str">
        <f>'[1]TCE - ANEXO IV - Preencher'!G123</f>
        <v>LS PERNAMBUCO ASSISTENCIA MEDICA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00003697</v>
      </c>
      <c r="I114" s="6">
        <f>IF('[1]TCE - ANEXO IV - Preencher'!K123="","",'[1]TCE - ANEXO IV - Preencher'!K123)</f>
        <v>45090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2100</v>
      </c>
    </row>
    <row r="115" spans="1:12" s="8" customFormat="1" ht="19.5" customHeight="1" x14ac:dyDescent="0.2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46966732000131</v>
      </c>
      <c r="E115" s="5" t="str">
        <f>'[1]TCE - ANEXO IV - Preencher'!G124</f>
        <v>MARIA CLARA SOUZA DE ANDRADE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00000034</v>
      </c>
      <c r="I115" s="6">
        <f>IF('[1]TCE - ANEXO IV - Preencher'!K124="","",'[1]TCE - ANEXO IV - Preencher'!K124)</f>
        <v>45078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4200</v>
      </c>
    </row>
    <row r="116" spans="1:12" s="8" customFormat="1" ht="19.5" customHeight="1" x14ac:dyDescent="0.2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48817601000118</v>
      </c>
      <c r="E116" s="5" t="str">
        <f>'[1]TCE - ANEXO IV - Preencher'!G125</f>
        <v>MARIA EDUARDA DELGADO XAVIER SERVIÇOS MEDICOS LTDA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20</v>
      </c>
      <c r="I116" s="6">
        <f>IF('[1]TCE - ANEXO IV - Preencher'!K125="","",'[1]TCE - ANEXO IV - Preencher'!K125)</f>
        <v>45086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5125</v>
      </c>
    </row>
    <row r="117" spans="1:12" s="8" customFormat="1" ht="19.5" customHeight="1" x14ac:dyDescent="0.2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48977791000130</v>
      </c>
      <c r="E117" s="5" t="str">
        <f>'[1]TCE - ANEXO IV - Preencher'!G126</f>
        <v>MARIA EDUARDA NASCIMENTO E SILVA LTDA ME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15</v>
      </c>
      <c r="I117" s="6">
        <f>IF('[1]TCE - ANEXO IV - Preencher'!K126="","",'[1]TCE - ANEXO IV - Preencher'!K126)</f>
        <v>45090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2210300</v>
      </c>
      <c r="L117" s="7">
        <f>'[1]TCE - ANEXO IV - Preencher'!N126</f>
        <v>4700</v>
      </c>
    </row>
    <row r="118" spans="1:12" s="8" customFormat="1" ht="19.5" customHeight="1" x14ac:dyDescent="0.2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45237924000144</v>
      </c>
      <c r="E118" s="5" t="str">
        <f>'[1]TCE - ANEXO IV - Preencher'!G127</f>
        <v>MEDCENTER ATIVIDADES MEDICAS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000000413</v>
      </c>
      <c r="I118" s="6">
        <f>IF('[1]TCE - ANEXO IV - Preencher'!K127="","",'[1]TCE - ANEXO IV - Preencher'!K127)</f>
        <v>45083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9100</v>
      </c>
    </row>
    <row r="119" spans="1:12" s="8" customFormat="1" ht="19.5" customHeight="1" x14ac:dyDescent="0.2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 xml:space="preserve">46.560.147/0001-37 </v>
      </c>
      <c r="E119" s="5" t="str">
        <f>'[1]TCE - ANEXO IV - Preencher'!G128</f>
        <v>MEDICALMED ATIVIDADES MEDICAS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000000574</v>
      </c>
      <c r="I119" s="6">
        <f>IF('[1]TCE - ANEXO IV - Preencher'!K128="","",'[1]TCE - ANEXO IV - Preencher'!K128)</f>
        <v>45082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12150</v>
      </c>
    </row>
    <row r="120" spans="1:12" s="8" customFormat="1" ht="19.5" customHeight="1" x14ac:dyDescent="0.2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45.969.705/0001-50 </v>
      </c>
      <c r="E120" s="5" t="str">
        <f>'[1]TCE - ANEXO IV - Preencher'!G129</f>
        <v>MEDMAIS ATIVIDADES MEDICAS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000000641</v>
      </c>
      <c r="I120" s="6">
        <f>IF('[1]TCE - ANEXO IV - Preencher'!K129="","",'[1]TCE - ANEXO IV - Preencher'!K129)</f>
        <v>45082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11175</v>
      </c>
    </row>
    <row r="121" spans="1:12" s="8" customFormat="1" ht="19.5" customHeight="1" x14ac:dyDescent="0.2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 t="str">
        <f>'[1]TCE - ANEXO IV - Preencher'!F130</f>
        <v xml:space="preserve">45.969.705/0001-50 </v>
      </c>
      <c r="E121" s="5" t="str">
        <f>'[1]TCE - ANEXO IV - Preencher'!G130</f>
        <v>MEDMAIS ATIVIDADES MEDICAS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000000650</v>
      </c>
      <c r="I121" s="6">
        <f>IF('[1]TCE - ANEXO IV - Preencher'!K130="","",'[1]TCE - ANEXO IV - Preencher'!K130)</f>
        <v>45083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5650</v>
      </c>
    </row>
    <row r="122" spans="1:12" s="8" customFormat="1" ht="19.5" customHeight="1" x14ac:dyDescent="0.2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45.969.705/0001-50 </v>
      </c>
      <c r="E122" s="5" t="str">
        <f>'[1]TCE - ANEXO IV - Preencher'!G131</f>
        <v>MEDMAIS ATIVIDADES MEDICAS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000000675</v>
      </c>
      <c r="I122" s="6">
        <f>IF('[1]TCE - ANEXO IV - Preencher'!K131="","",'[1]TCE - ANEXO IV - Preencher'!K131)</f>
        <v>45091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2850</v>
      </c>
    </row>
    <row r="123" spans="1:12" s="8" customFormat="1" ht="19.5" customHeight="1" x14ac:dyDescent="0.2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 xml:space="preserve">36.933.717/0001-33 </v>
      </c>
      <c r="E123" s="5" t="str">
        <f>'[1]TCE - ANEXO IV - Preencher'!G132</f>
        <v>PP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00000110</v>
      </c>
      <c r="I123" s="6">
        <f>IF('[1]TCE - ANEXO IV - Preencher'!K132="","",'[1]TCE - ANEXO IV - Preencher'!K132)</f>
        <v>45079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10250</v>
      </c>
    </row>
    <row r="124" spans="1:12" s="8" customFormat="1" ht="19.5" customHeight="1" x14ac:dyDescent="0.2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48707320000102</v>
      </c>
      <c r="E124" s="5" t="str">
        <f>'[1]TCE - ANEXO IV - Preencher'!G133</f>
        <v>DEBORA REGUEIRA FIOR SERVIÇOS MEDICOS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24</v>
      </c>
      <c r="I124" s="6">
        <f>IF('[1]TCE - ANEXO IV - Preencher'!K133="","",'[1]TCE - ANEXO IV - Preencher'!K133)</f>
        <v>45082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11850</v>
      </c>
    </row>
    <row r="125" spans="1:12" s="8" customFormat="1" ht="19.5" customHeight="1" x14ac:dyDescent="0.2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 xml:space="preserve">48.656.723/0001-70 </v>
      </c>
      <c r="E125" s="5" t="str">
        <f>'[1]TCE - ANEXO IV - Preencher'!G134</f>
        <v>RC &amp; TP SERVICOS MEDICOS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00000077</v>
      </c>
      <c r="I125" s="6">
        <f>IF('[1]TCE - ANEXO IV - Preencher'!K134="","",'[1]TCE - ANEXO IV - Preencher'!K134)</f>
        <v>45079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8300</v>
      </c>
    </row>
    <row r="126" spans="1:12" s="8" customFormat="1" ht="19.5" customHeight="1" x14ac:dyDescent="0.2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 t="str">
        <f>'[1]TCE - ANEXO IV - Preencher'!F135</f>
        <v xml:space="preserve">48.656.723/0001-70 </v>
      </c>
      <c r="E126" s="5" t="str">
        <f>'[1]TCE - ANEXO IV - Preencher'!G135</f>
        <v>RC &amp; TP SERVICOS MEDICOS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00000083</v>
      </c>
      <c r="I126" s="6">
        <f>IF('[1]TCE - ANEXO IV - Preencher'!K135="","",'[1]TCE - ANEXO IV - Preencher'!K135)</f>
        <v>45083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2400</v>
      </c>
    </row>
    <row r="127" spans="1:12" s="8" customFormat="1" ht="19.5" customHeight="1" x14ac:dyDescent="0.2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 xml:space="preserve">48.656.723/0001-70 </v>
      </c>
      <c r="E127" s="5" t="str">
        <f>'[1]TCE - ANEXO IV - Preencher'!G136</f>
        <v>RC &amp; TP SERVICOS MEDICOS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00000094</v>
      </c>
      <c r="I127" s="6">
        <f>IF('[1]TCE - ANEXO IV - Preencher'!K136="","",'[1]TCE - ANEXO IV - Preencher'!K136)</f>
        <v>45090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7225</v>
      </c>
    </row>
    <row r="128" spans="1:12" s="8" customFormat="1" ht="19.5" customHeight="1" x14ac:dyDescent="0.2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 t="str">
        <f>'[1]TCE - ANEXO IV - Preencher'!F137</f>
        <v xml:space="preserve">48.764.481/0001-38 </v>
      </c>
      <c r="E128" s="5" t="str">
        <f>'[1]TCE - ANEXO IV - Preencher'!G137</f>
        <v>RICARDO MARINHO COUTINHO FALCAO SERVICOS MEDICOS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0000008</v>
      </c>
      <c r="I128" s="6">
        <f>IF('[1]TCE - ANEXO IV - Preencher'!K137="","",'[1]TCE - ANEXO IV - Preencher'!K137)</f>
        <v>45090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2504009</v>
      </c>
      <c r="L128" s="7">
        <f>'[1]TCE - ANEXO IV - Preencher'!N137</f>
        <v>4050</v>
      </c>
    </row>
    <row r="129" spans="1:12" s="8" customFormat="1" ht="19.5" customHeight="1" x14ac:dyDescent="0.2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 t="str">
        <f>'[1]TCE - ANEXO IV - Preencher'!F138</f>
        <v xml:space="preserve">49.223.380/0001-12 </v>
      </c>
      <c r="E129" s="5" t="str">
        <f>'[1]TCE - ANEXO IV - Preencher'!G138</f>
        <v>SOUTO MAIOR MEDICINA E PSICOLOGIA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00000112</v>
      </c>
      <c r="I129" s="6">
        <f>IF('[1]TCE - ANEXO IV - Preencher'!K138="","",'[1]TCE - ANEXO IV - Preencher'!K138)</f>
        <v>45079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9600</v>
      </c>
    </row>
    <row r="130" spans="1:12" s="8" customFormat="1" ht="19.5" customHeight="1" x14ac:dyDescent="0.2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 xml:space="preserve">45.637.249/0001-40 </v>
      </c>
      <c r="E130" s="5" t="str">
        <f>'[1]TCE - ANEXO IV - Preencher'!G139</f>
        <v>STARMED ATIVIDADES MEDICAS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00000225</v>
      </c>
      <c r="I130" s="6">
        <f>IF('[1]TCE - ANEXO IV - Preencher'!K139="","",'[1]TCE - ANEXO IV - Preencher'!K139)</f>
        <v>45082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5625</v>
      </c>
    </row>
    <row r="131" spans="1:12" s="8" customFormat="1" ht="19.5" customHeight="1" x14ac:dyDescent="0.2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45.637.249/0001-40 </v>
      </c>
      <c r="E131" s="5" t="str">
        <f>'[1]TCE - ANEXO IV - Preencher'!G140</f>
        <v>STARMED ATIVIDADES MEDICAS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00000235</v>
      </c>
      <c r="I131" s="6">
        <f>IF('[1]TCE - ANEXO IV - Preencher'!K140="","",'[1]TCE - ANEXO IV - Preencher'!K140)</f>
        <v>45082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8850</v>
      </c>
    </row>
    <row r="132" spans="1:12" s="8" customFormat="1" ht="19.5" customHeight="1" x14ac:dyDescent="0.2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 xml:space="preserve">45.637.249/0001-40 </v>
      </c>
      <c r="E132" s="5" t="str">
        <f>'[1]TCE - ANEXO IV - Preencher'!G141</f>
        <v>STARMED ATIVIDADES MEDICAS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00000254</v>
      </c>
      <c r="I132" s="6">
        <f>IF('[1]TCE - ANEXO IV - Preencher'!K141="","",'[1]TCE - ANEXO IV - Preencher'!K141)</f>
        <v>45090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1350</v>
      </c>
    </row>
    <row r="133" spans="1:12" s="8" customFormat="1" ht="19.5" customHeight="1" x14ac:dyDescent="0.2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 t="str">
        <f>'[1]TCE - ANEXO IV - Preencher'!F142</f>
        <v xml:space="preserve">48.979.582/0001-26 </v>
      </c>
      <c r="E133" s="5" t="str">
        <f>'[1]TCE - ANEXO IV - Preencher'!G142</f>
        <v>TSA SERVICOS MEDICOS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10</v>
      </c>
      <c r="I133" s="6">
        <f>IF('[1]TCE - ANEXO IV - Preencher'!K142="","",'[1]TCE - ANEXO IV - Preencher'!K142)</f>
        <v>45086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2700</v>
      </c>
    </row>
    <row r="134" spans="1:12" s="8" customFormat="1" ht="19.5" customHeight="1" x14ac:dyDescent="0.2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 xml:space="preserve">48.114.051/0001-70 </v>
      </c>
      <c r="E134" s="5" t="str">
        <f>'[1]TCE - ANEXO IV - Preencher'!G143</f>
        <v>VICTOR A PEREIRA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00000028</v>
      </c>
      <c r="I134" s="6">
        <f>IF('[1]TCE - ANEXO IV - Preencher'!K143="","",'[1]TCE - ANEXO IV - Preencher'!K143)</f>
        <v>45090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6750</v>
      </c>
    </row>
    <row r="135" spans="1:12" s="8" customFormat="1" ht="19.5" customHeight="1" x14ac:dyDescent="0.2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48877796000191</v>
      </c>
      <c r="E135" s="5" t="str">
        <f>'[1]TCE - ANEXO IV - Preencher'!G144</f>
        <v>SIQUEIRA &amp; APRESENTAÇÃO SERVIÇOS MEDICOS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00000013</v>
      </c>
      <c r="I135" s="6">
        <f>IF('[1]TCE - ANEXO IV - Preencher'!K144="","",'[1]TCE - ANEXO IV - Preencher'!K144)</f>
        <v>45078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2700</v>
      </c>
    </row>
    <row r="136" spans="1:12" s="8" customFormat="1" ht="19.5" customHeight="1" x14ac:dyDescent="0.2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48867803000174</v>
      </c>
      <c r="E136" s="5" t="str">
        <f>'[1]TCE - ANEXO IV - Preencher'!G145</f>
        <v>DRA ISABELLY DE MORAIS LTDA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00000017</v>
      </c>
      <c r="I136" s="6">
        <f>IF('[1]TCE - ANEXO IV - Preencher'!K145="","",'[1]TCE - ANEXO IV - Preencher'!K145)</f>
        <v>45082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5600</v>
      </c>
    </row>
    <row r="137" spans="1:12" s="8" customFormat="1" ht="19.5" customHeight="1" x14ac:dyDescent="0.2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34958308000166</v>
      </c>
      <c r="E137" s="5" t="str">
        <f>'[1]TCE - ANEXO IV - Preencher'!G146</f>
        <v>SEMEAR SERVIÇOS DE SAUDE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000000359</v>
      </c>
      <c r="I137" s="6">
        <f>IF('[1]TCE - ANEXO IV - Preencher'!K146="","",'[1]TCE - ANEXO IV - Preencher'!K146)</f>
        <v>45079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8200</v>
      </c>
    </row>
    <row r="138" spans="1:12" s="8" customFormat="1" ht="19.5" customHeight="1" x14ac:dyDescent="0.2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49158362000102</v>
      </c>
      <c r="E138" s="5" t="str">
        <f>'[1]TCE - ANEXO IV - Preencher'!G147</f>
        <v>ONIXMED ATIVIDADES MEDICAS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0000000097</v>
      </c>
      <c r="I138" s="6">
        <f>IF('[1]TCE - ANEXO IV - Preencher'!K147="","",'[1]TCE - ANEXO IV - Preencher'!K147)</f>
        <v>45090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5250</v>
      </c>
    </row>
    <row r="139" spans="1:12" s="8" customFormat="1" ht="19.5" customHeight="1" x14ac:dyDescent="0.2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49158362000102</v>
      </c>
      <c r="E139" s="5" t="str">
        <f>'[1]TCE - ANEXO IV - Preencher'!G148</f>
        <v>ONIXMED ATIVIDADES MEDICAS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0000000078</v>
      </c>
      <c r="I139" s="6">
        <f>IF('[1]TCE - ANEXO IV - Preencher'!K148="","",'[1]TCE - ANEXO IV - Preencher'!K148)</f>
        <v>45082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2175</v>
      </c>
    </row>
    <row r="140" spans="1:12" s="8" customFormat="1" ht="19.5" customHeight="1" x14ac:dyDescent="0.2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49416542000139</v>
      </c>
      <c r="E140" s="5" t="str">
        <f>'[1]TCE - ANEXO IV - Preencher'!G149</f>
        <v>MEDICINA INTEGRATIVA DR. HELDER CARVALHO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000000008</v>
      </c>
      <c r="I140" s="6">
        <f>IF('[1]TCE - ANEXO IV - Preencher'!K149="","",'[1]TCE - ANEXO IV - Preencher'!K149)</f>
        <v>45083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10800</v>
      </c>
    </row>
    <row r="141" spans="1:12" s="8" customFormat="1" ht="19.5" customHeight="1" x14ac:dyDescent="0.2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28428267000101</v>
      </c>
      <c r="E141" s="5" t="str">
        <f>'[1]TCE - ANEXO IV - Preencher'!G150</f>
        <v>MEDPALM SERVIÇOS EM SAUDE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1582</v>
      </c>
      <c r="I141" s="6">
        <f>IF('[1]TCE - ANEXO IV - Preencher'!K150="","",'[1]TCE - ANEXO IV - Preencher'!K150)</f>
        <v>45079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2704302</v>
      </c>
      <c r="L141" s="7">
        <f>'[1]TCE - ANEXO IV - Preencher'!N150</f>
        <v>3300</v>
      </c>
    </row>
    <row r="142" spans="1:12" s="8" customFormat="1" ht="19.5" customHeight="1" x14ac:dyDescent="0.2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48991451000164</v>
      </c>
      <c r="E142" s="5" t="str">
        <f>'[1]TCE - ANEXO IV - Preencher'!G151</f>
        <v>DR VICTOR BRANDAO FONSECA LIMA SERVIÇOS MEDICOS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00000010</v>
      </c>
      <c r="I142" s="6">
        <f>IF('[1]TCE - ANEXO IV - Preencher'!K151="","",'[1]TCE - ANEXO IV - Preencher'!K151)</f>
        <v>45090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4200</v>
      </c>
    </row>
    <row r="143" spans="1:12" s="8" customFormat="1" ht="19.5" customHeight="1" x14ac:dyDescent="0.2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43644880000141</v>
      </c>
      <c r="E143" s="5" t="str">
        <f>'[1]TCE - ANEXO IV - Preencher'!G152</f>
        <v>PORTALMED ATIVIDADES MEDICAS LTDA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000000279</v>
      </c>
      <c r="I143" s="6">
        <f>IF('[1]TCE - ANEXO IV - Preencher'!K152="","",'[1]TCE - ANEXO IV - Preencher'!K152)</f>
        <v>45083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1350</v>
      </c>
    </row>
    <row r="144" spans="1:12" s="8" customFormat="1" ht="19.5" customHeight="1" x14ac:dyDescent="0.2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48790921000121</v>
      </c>
      <c r="E144" s="5" t="str">
        <f>'[1]TCE - ANEXO IV - Preencher'!G153</f>
        <v>LOPES DE OLIVEIRA SERVIÇOS MEDICOS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26</v>
      </c>
      <c r="I144" s="6">
        <f>IF('[1]TCE - ANEXO IV - Preencher'!K153="","",'[1]TCE - ANEXO IV - Preencher'!K153)</f>
        <v>45086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2304400</v>
      </c>
      <c r="L144" s="7">
        <f>'[1]TCE - ANEXO IV - Preencher'!N153</f>
        <v>1125</v>
      </c>
    </row>
    <row r="145" spans="1:12" s="8" customFormat="1" ht="19.5" customHeight="1" x14ac:dyDescent="0.2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49429461000173</v>
      </c>
      <c r="E145" s="5" t="str">
        <f>'[1]TCE - ANEXO IV - Preencher'!G154</f>
        <v>DANTONASAUDE LTDA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00000007</v>
      </c>
      <c r="I145" s="6">
        <f>IF('[1]TCE - ANEXO IV - Preencher'!K154="","",'[1]TCE - ANEXO IV - Preencher'!K154)</f>
        <v>45078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2100</v>
      </c>
    </row>
    <row r="146" spans="1:12" s="8" customFormat="1" ht="19.5" customHeight="1" x14ac:dyDescent="0.2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49651866000151</v>
      </c>
      <c r="E146" s="5" t="str">
        <f>'[1]TCE - ANEXO IV - Preencher'!G155</f>
        <v>HENKELL L S SARAIVA SAUDE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000000005</v>
      </c>
      <c r="I146" s="6">
        <f>IF('[1]TCE - ANEXO IV - Preencher'!K155="","",'[1]TCE - ANEXO IV - Preencher'!K155)</f>
        <v>45090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3150</v>
      </c>
    </row>
    <row r="147" spans="1:12" s="8" customFormat="1" ht="19.5" customHeight="1" x14ac:dyDescent="0.2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48944897000138</v>
      </c>
      <c r="E147" s="5" t="str">
        <f>'[1]TCE - ANEXO IV - Preencher'!G156</f>
        <v>IRNANDA OLIVEIRA SERVIÇOS MEDICOS LTDA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1</v>
      </c>
      <c r="I147" s="6">
        <f>IF('[1]TCE - ANEXO IV - Preencher'!K156="","",'[1]TCE - ANEXO IV - Preencher'!K156)</f>
        <v>45082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4850</v>
      </c>
    </row>
    <row r="148" spans="1:12" s="8" customFormat="1" ht="19.5" customHeight="1" x14ac:dyDescent="0.2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49017227000139</v>
      </c>
      <c r="E148" s="5" t="str">
        <f>'[1]TCE - ANEXO IV - Preencher'!G157</f>
        <v>ITMC SERVIÇOS MEDICOS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00000018</v>
      </c>
      <c r="I148" s="6">
        <f>IF('[1]TCE - ANEXO IV - Preencher'!K157="","",'[1]TCE - ANEXO IV - Preencher'!K157)</f>
        <v>45091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1350</v>
      </c>
    </row>
    <row r="149" spans="1:12" s="8" customFormat="1" ht="19.5" customHeight="1" x14ac:dyDescent="0.2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45554568000192</v>
      </c>
      <c r="E149" s="5" t="str">
        <f>'[1]TCE - ANEXO IV - Preencher'!G158</f>
        <v>FORTEMED ATIVIDADES MEDICAS LTDA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00000039</v>
      </c>
      <c r="I149" s="6">
        <f>IF('[1]TCE - ANEXO IV - Preencher'!K158="","",'[1]TCE - ANEXO IV - Preencher'!K158)</f>
        <v>45083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9750</v>
      </c>
    </row>
    <row r="150" spans="1:12" s="8" customFormat="1" ht="19.5" customHeight="1" x14ac:dyDescent="0.2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50850525000194</v>
      </c>
      <c r="E150" s="5" t="str">
        <f>'[1]TCE - ANEXO IV - Preencher'!G159</f>
        <v>LAURA KIRZNER SERVIÇOS MEDIDOS LTDA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2</v>
      </c>
      <c r="I150" s="6">
        <f>IF('[1]TCE - ANEXO IV - Preencher'!K159="","",'[1]TCE - ANEXO IV - Preencher'!K159)</f>
        <v>45093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2304400</v>
      </c>
      <c r="L150" s="7">
        <f>'[1]TCE - ANEXO IV - Preencher'!N159</f>
        <v>2250</v>
      </c>
    </row>
    <row r="151" spans="1:12" s="8" customFormat="1" ht="19.5" customHeight="1" x14ac:dyDescent="0.2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11040870000100</v>
      </c>
      <c r="E151" s="5" t="str">
        <f>'[1]TCE - ANEXO IV - Preencher'!G160</f>
        <v>MARIA LETICIA T DE LIMA LTDA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2</v>
      </c>
      <c r="I151" s="6">
        <f>IF('[1]TCE - ANEXO IV - Preencher'!K160="","",'[1]TCE - ANEXO IV - Preencher'!K160)</f>
        <v>45089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2375</v>
      </c>
    </row>
    <row r="152" spans="1:12" s="8" customFormat="1" ht="19.5" customHeight="1" x14ac:dyDescent="0.2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42719975000114</v>
      </c>
      <c r="E152" s="5" t="str">
        <f>'[1]TCE - ANEXO IV - Preencher'!G161</f>
        <v>CLINICA VIVERY MEDICINA INTEGRATIVA E ORTOMOLECULAR LTDA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32</v>
      </c>
      <c r="I152" s="6">
        <f>IF('[1]TCE - ANEXO IV - Preencher'!K161="","",'[1]TCE - ANEXO IV - Preencher'!K161)</f>
        <v>45089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1125</v>
      </c>
    </row>
    <row r="153" spans="1:12" s="8" customFormat="1" ht="19.5" customHeight="1" x14ac:dyDescent="0.2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43853893000120</v>
      </c>
      <c r="E153" s="5" t="str">
        <f>'[1]TCE - ANEXO IV - Preencher'!G162</f>
        <v>MAISMED ATIVIDADES MEDICAS LTDA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000000431</v>
      </c>
      <c r="I153" s="6">
        <f>IF('[1]TCE - ANEXO IV - Preencher'!K162="","",'[1]TCE - ANEXO IV - Preencher'!K162)</f>
        <v>45087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9075</v>
      </c>
    </row>
    <row r="154" spans="1:12" s="8" customFormat="1" ht="19.5" customHeight="1" x14ac:dyDescent="0.2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31145185000156</v>
      </c>
      <c r="E154" s="5" t="str">
        <f>'[1]TCE - ANEXO IV - Preencher'!G163</f>
        <v>CONSULT LAB LABORATORIO DE ANALISES CLINICAS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00000000809</v>
      </c>
      <c r="I154" s="6">
        <f>IF('[1]TCE - ANEXO IV - Preencher'!K163="","",'[1]TCE - ANEXO IV - Preencher'!K163)</f>
        <v>45079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38459.1</v>
      </c>
    </row>
    <row r="155" spans="1:12" s="8" customFormat="1" ht="19.5" customHeight="1" x14ac:dyDescent="0.2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5.8 - Locação de Veículos Automotores</v>
      </c>
      <c r="D155" s="3">
        <f>'[1]TCE - ANEXO IV - Preencher'!F164</f>
        <v>29932922000119</v>
      </c>
      <c r="E155" s="5" t="str">
        <f>'[1]TCE - ANEXO IV - Preencher'!G164</f>
        <v>MEDLIFE LOCAÇÃO DE MAQUINAS E EQUIPAMENTOS LTDA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604</v>
      </c>
      <c r="I155" s="6">
        <f>IF('[1]TCE - ANEXO IV - Preencher'!K164="","",'[1]TCE - ANEXO IV - Preencher'!K164)</f>
        <v>45078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22000</v>
      </c>
    </row>
    <row r="156" spans="1:12" s="8" customFormat="1" ht="19.5" customHeight="1" x14ac:dyDescent="0.2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5.15 - Serviços Domésticos</v>
      </c>
      <c r="D156" s="3">
        <f>'[1]TCE - ANEXO IV - Preencher'!F165</f>
        <v>6272575004803</v>
      </c>
      <c r="E156" s="5" t="str">
        <f>'[1]TCE - ANEXO IV - Preencher'!G165</f>
        <v xml:space="preserve">LAVEBRAS GESTAO DE TEXTEIS S.A. 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003273</v>
      </c>
      <c r="I156" s="6">
        <f>IF('[1]TCE - ANEXO IV - Preencher'!K165="","",'[1]TCE - ANEXO IV - Preencher'!K165)</f>
        <v>45086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3000</v>
      </c>
    </row>
    <row r="157" spans="1:12" s="8" customFormat="1" ht="19.5" customHeight="1" x14ac:dyDescent="0.2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5.10 - Detetização/Tratamento de Resíduos e Afins</v>
      </c>
      <c r="D157" s="3">
        <f>'[1]TCE - ANEXO IV - Preencher'!F166</f>
        <v>11863530000180</v>
      </c>
      <c r="E157" s="5" t="str">
        <f>'[1]TCE - ANEXO IV - Preencher'!G166</f>
        <v>BRASCON GESTAO AMBIENTAL LTDA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0153645</v>
      </c>
      <c r="I157" s="6">
        <f>IF('[1]TCE - ANEXO IV - Preencher'!K166="","",'[1]TCE - ANEXO IV - Preencher'!K166)</f>
        <v>45078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2350</v>
      </c>
    </row>
    <row r="158" spans="1:12" s="8" customFormat="1" ht="19.5" customHeight="1" x14ac:dyDescent="0.2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4069709000102</v>
      </c>
      <c r="E158" s="5" t="str">
        <f>'[1]TCE - ANEXO IV - Preencher'!G167</f>
        <v>BIONEXO S.A.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00361752</v>
      </c>
      <c r="I158" s="6">
        <f>IF('[1]TCE - ANEXO IV - Preencher'!K167="","",'[1]TCE - ANEXO IV - Preencher'!K167)</f>
        <v>45048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1581.75</v>
      </c>
    </row>
    <row r="159" spans="1:12" s="8" customFormat="1" ht="19.5" customHeight="1" x14ac:dyDescent="0.2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69920213000138</v>
      </c>
      <c r="E159" s="5" t="str">
        <f>'[1]TCE - ANEXO IV - Preencher'!G168</f>
        <v>PALAS INFORMATICA LTDA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23676</v>
      </c>
      <c r="I159" s="6">
        <f>IF('[1]TCE - ANEXO IV - Preencher'!K168="","",'[1]TCE - ANEXO IV - Preencher'!K168)</f>
        <v>45048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534.54999999999995</v>
      </c>
    </row>
    <row r="160" spans="1:12" s="8" customFormat="1" ht="19.5" customHeight="1" x14ac:dyDescent="0.2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5662773000238</v>
      </c>
      <c r="E160" s="5" t="str">
        <f>'[1]TCE - ANEXO IV - Preencher'!G169</f>
        <v>PIXEON MEDICAL SYSTEMS S.A COM E DESENVOLV. DE SOFTWARE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58453</v>
      </c>
      <c r="I160" s="6">
        <f>IF('[1]TCE - ANEXO IV - Preencher'!K169="","",'[1]TCE - ANEXO IV - Preencher'!K169)</f>
        <v>45048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4471.1000000000004</v>
      </c>
    </row>
    <row r="161" spans="1:12" s="8" customFormat="1" ht="19.5" customHeight="1" x14ac:dyDescent="0.2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20278964000103</v>
      </c>
      <c r="E161" s="5" t="str">
        <f>'[1]TCE - ANEXO IV - Preencher'!G170</f>
        <v>JOSE PAULO C DA SILVA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00001254</v>
      </c>
      <c r="I161" s="6">
        <f>IF('[1]TCE - ANEXO IV - Preencher'!K170="","",'[1]TCE - ANEXO IV - Preencher'!K170)</f>
        <v>45084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1000</v>
      </c>
    </row>
    <row r="162" spans="1:12" s="8" customFormat="1" ht="19.5" customHeight="1" x14ac:dyDescent="0.2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5.2 - Serviços Técnicos Profissionais</v>
      </c>
      <c r="D162" s="3">
        <f>'[1]TCE - ANEXO IV - Preencher'!F171</f>
        <v>3313161000123</v>
      </c>
      <c r="E162" s="5" t="str">
        <f>'[1]TCE - ANEXO IV - Preencher'!G171</f>
        <v>CENTRAL DE ATENDIMENTO MEDICO SANTO EXPEDITO LTDA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0000019025</v>
      </c>
      <c r="I162" s="6">
        <f>IF('[1]TCE - ANEXO IV - Preencher'!K171="","",'[1]TCE - ANEXO IV - Preencher'!K171)</f>
        <v>45097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412.2</v>
      </c>
    </row>
    <row r="163" spans="1:12" s="8" customFormat="1" ht="19.5" customHeight="1" x14ac:dyDescent="0.2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5.2 - Serviços Técnicos Profissionais</v>
      </c>
      <c r="D163" s="3">
        <f>'[1]TCE - ANEXO IV - Preencher'!F172</f>
        <v>23107889000106</v>
      </c>
      <c r="E163" s="5" t="str">
        <f>'[1]TCE - ANEXO IV - Preencher'!G172</f>
        <v>COELHO PEDROSA ADVOGADOS ASSOCIADOS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00000477</v>
      </c>
      <c r="I163" s="6">
        <f>IF('[1]TCE - ANEXO IV - Preencher'!K172="","",'[1]TCE - ANEXO IV - Preencher'!K172)</f>
        <v>45086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6510</v>
      </c>
    </row>
    <row r="164" spans="1:12" s="8" customFormat="1" ht="19.5" customHeight="1" x14ac:dyDescent="0.2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5.2 - Serviços Técnicos Profissionais</v>
      </c>
      <c r="D164" s="3">
        <f>'[1]TCE - ANEXO IV - Preencher'!F173</f>
        <v>87389086000174</v>
      </c>
      <c r="E164" s="5" t="str">
        <f>'[1]TCE - ANEXO IV - Preencher'!G173</f>
        <v>PRO RAD CONSULTORES EM RADIOPROTECAO S/S LTDA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172981</v>
      </c>
      <c r="I164" s="6">
        <f>IF('[1]TCE - ANEXO IV - Preencher'!K173="","",'[1]TCE - ANEXO IV - Preencher'!K173)</f>
        <v>45078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4303103</v>
      </c>
      <c r="L164" s="7">
        <f>'[1]TCE - ANEXO IV - Preencher'!N173</f>
        <v>329.91</v>
      </c>
    </row>
    <row r="165" spans="1:12" s="8" customFormat="1" ht="19.5" customHeight="1" x14ac:dyDescent="0.2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5.2 - Serviços Técnicos Profissionais</v>
      </c>
      <c r="D165" s="3">
        <f>'[1]TCE - ANEXO IV - Preencher'!F174</f>
        <v>1545203000126</v>
      </c>
      <c r="E165" s="5" t="str">
        <f>'[1]TCE - ANEXO IV - Preencher'!G174</f>
        <v>ENAE EMPPRESA NACIONAL DE ESTERILIZACAO EIRELI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00014056</v>
      </c>
      <c r="I165" s="6">
        <f>IF('[1]TCE - ANEXO IV - Preencher'!K174="","",'[1]TCE - ANEXO IV - Preencher'!K174)</f>
        <v>45082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12932.61</v>
      </c>
    </row>
    <row r="166" spans="1:12" s="8" customFormat="1" ht="19.5" customHeight="1" x14ac:dyDescent="0.2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5.2 - Serviços Técnicos Profissionais</v>
      </c>
      <c r="D166" s="3">
        <f>'[1]TCE - ANEXO IV - Preencher'!F175</f>
        <v>32085944000103</v>
      </c>
      <c r="E166" s="5" t="str">
        <f>'[1]TCE - ANEXO IV - Preencher'!G175</f>
        <v>TEF TECNOLOGIA E GESTAO EM SAUDE LTDA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00000210</v>
      </c>
      <c r="I166" s="6">
        <f>IF('[1]TCE - ANEXO IV - Preencher'!K175="","",'[1]TCE - ANEXO IV - Preencher'!K175)</f>
        <v>45081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6000</v>
      </c>
    </row>
    <row r="167" spans="1:12" s="8" customFormat="1" ht="19.5" customHeight="1" x14ac:dyDescent="0.2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5.2 - Serviços Técnicos Profissionais</v>
      </c>
      <c r="D167" s="3">
        <f>'[1]TCE - ANEXO IV - Preencher'!F176</f>
        <v>1699696000159</v>
      </c>
      <c r="E167" s="5" t="str">
        <f>'[1]TCE - ANEXO IV - Preencher'!G176</f>
        <v>QUALIAGUA LABORATORIO E CONSULTORIA LTDA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00064543</v>
      </c>
      <c r="I167" s="6">
        <f>IF('[1]TCE - ANEXO IV - Preencher'!K176="","",'[1]TCE - ANEXO IV - Preencher'!K176)</f>
        <v>45078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205</v>
      </c>
    </row>
    <row r="168" spans="1:12" s="8" customFormat="1" ht="19.5" customHeight="1" x14ac:dyDescent="0.2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5.2 - Serviços Técnicos Profissionais</v>
      </c>
      <c r="D168" s="3">
        <f>'[1]TCE - ANEXO IV - Preencher'!F177</f>
        <v>24127434000115</v>
      </c>
      <c r="E168" s="5" t="str">
        <f>'[1]TCE - ANEXO IV - Preencher'!G177</f>
        <v xml:space="preserve">RODRIGO ALMENDRA E ADVOGADOS ASSOCIADOS 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00000669</v>
      </c>
      <c r="I168" s="6">
        <f>IF('[1]TCE - ANEXO IV - Preencher'!K177="","",'[1]TCE - ANEXO IV - Preencher'!K177)</f>
        <v>45069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4400</v>
      </c>
    </row>
    <row r="169" spans="1:12" s="8" customFormat="1" ht="19.5" customHeight="1" x14ac:dyDescent="0.2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5.2 - Serviços Técnicos Profissionais</v>
      </c>
      <c r="D169" s="3">
        <f>'[1]TCE - ANEXO IV - Preencher'!F178</f>
        <v>8190737000126</v>
      </c>
      <c r="E169" s="5" t="str">
        <f>'[1]TCE - ANEXO IV - Preencher'!G178</f>
        <v>PH CONTABILIDADE SOCIEDADE SIMPLES LTDA -ME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00001573</v>
      </c>
      <c r="I169" s="6">
        <f>IF('[1]TCE - ANEXO IV - Preencher'!K178="","",'[1]TCE - ANEXO IV - Preencher'!K178)</f>
        <v>45069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6510</v>
      </c>
    </row>
    <row r="170" spans="1:12" s="8" customFormat="1" ht="19.5" customHeight="1" x14ac:dyDescent="0.2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5.2 - Serviços Técnicos Profissionais</v>
      </c>
      <c r="D170" s="3">
        <f>'[1]TCE - ANEXO IV - Preencher'!F179</f>
        <v>13638492000197</v>
      </c>
      <c r="E170" s="5" t="str">
        <f>'[1]TCE - ANEXO IV - Preencher'!G179</f>
        <v>CARDIOMAIS CARDIOLOGIA DIAGNOSTICA E TERAPEUTICA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000001347</v>
      </c>
      <c r="I170" s="6">
        <f>IF('[1]TCE - ANEXO IV - Preencher'!K179="","",'[1]TCE - ANEXO IV - Preencher'!K179)</f>
        <v>45079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10000</v>
      </c>
    </row>
    <row r="171" spans="1:12" s="8" customFormat="1" ht="19.5" customHeight="1" x14ac:dyDescent="0.2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5.2 - Serviços Técnicos Profissionais</v>
      </c>
      <c r="D171" s="3">
        <f>'[1]TCE - ANEXO IV - Preencher'!F180</f>
        <v>13409775000329</v>
      </c>
      <c r="E171" s="5" t="str">
        <f>'[1]TCE - ANEXO IV - Preencher'!G180</f>
        <v>LINUS LOG LTDA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000002201</v>
      </c>
      <c r="I171" s="6">
        <f>IF('[1]TCE - ANEXO IV - Preencher'!K180="","",'[1]TCE - ANEXO IV - Preencher'!K180)</f>
        <v>45091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2437.0700000000002</v>
      </c>
    </row>
    <row r="172" spans="1:12" s="8" customFormat="1" ht="19.5" customHeight="1" x14ac:dyDescent="0.2">
      <c r="A172" s="3">
        <f>IFERROR(VLOOKUP(B172,'[1]DADOS (OCULTAR)'!$Q$3:$S$133,3,0),"")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5.2 - Serviços Técnicos Profissionais</v>
      </c>
      <c r="D172" s="3">
        <f>'[1]TCE - ANEXO IV - Preencher'!F181</f>
        <v>10816775000274</v>
      </c>
      <c r="E172" s="5" t="str">
        <f>'[1]TCE - ANEXO IV - Preencher'!G181</f>
        <v>INSPETORIA SALESIANA DO NORDESTE DO BRASIL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00017641</v>
      </c>
      <c r="I172" s="6">
        <f>IF('[1]TCE - ANEXO IV - Preencher'!K181="","",'[1]TCE - ANEXO IV - Preencher'!K181)</f>
        <v>45062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540</v>
      </c>
    </row>
    <row r="173" spans="1:12" s="8" customFormat="1" ht="19.5" customHeight="1" x14ac:dyDescent="0.2">
      <c r="A173" s="3">
        <f>IFERROR(VLOOKUP(B173,'[1]DADOS (OCULTAR)'!$Q$3:$S$133,3,0),"")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5.10 - Detetização/Tratamento de Resíduos e Afins</v>
      </c>
      <c r="D173" s="3">
        <f>'[1]TCE - ANEXO IV - Preencher'!F182</f>
        <v>10333266000100</v>
      </c>
      <c r="E173" s="5" t="str">
        <f>'[1]TCE - ANEXO IV - Preencher'!G182</f>
        <v>CARLOS ANTONIO DE OLIVEIRA MILET JUNIOR ME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00010249</v>
      </c>
      <c r="I173" s="6">
        <f>IF('[1]TCE - ANEXO IV - Preencher'!K182="","",'[1]TCE - ANEXO IV - Preencher'!K182)</f>
        <v>45076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180</v>
      </c>
    </row>
    <row r="174" spans="1:12" s="8" customFormat="1" ht="19.5" customHeight="1" x14ac:dyDescent="0.2">
      <c r="A174" s="3">
        <f>IFERROR(VLOOKUP(B174,'[1]DADOS (OCULTAR)'!$Q$3:$S$133,3,0),"")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5.23 - Limpeza e Conservação</v>
      </c>
      <c r="D174" s="3">
        <f>'[1]TCE - ANEXO IV - Preencher'!F183</f>
        <v>36481763000149</v>
      </c>
      <c r="E174" s="5" t="str">
        <f>'[1]TCE - ANEXO IV - Preencher'!G183</f>
        <v>THL SOLUÇOES E SERVIÇOS LTDA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00000162</v>
      </c>
      <c r="I174" s="6">
        <f>IF('[1]TCE - ANEXO IV - Preencher'!K183="","",'[1]TCE - ANEXO IV - Preencher'!K183)</f>
        <v>45078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42927.38</v>
      </c>
    </row>
    <row r="175" spans="1:12" s="8" customFormat="1" ht="19.5" customHeight="1" x14ac:dyDescent="0.2">
      <c r="A175" s="3">
        <f>IFERROR(VLOOKUP(B175,'[1]DADOS (OCULTAR)'!$Q$3:$S$133,3,0),"")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5.99 - Outros Serviços de Terceiros Pessoa Jurídica</v>
      </c>
      <c r="D175" s="3">
        <f>'[1]TCE - ANEXO IV - Preencher'!F184</f>
        <v>14543772000184</v>
      </c>
      <c r="E175" s="5" t="str">
        <f>'[1]TCE - ANEXO IV - Preencher'!G184</f>
        <v>BRAVO LOCAÇAO DE MAQUINAS E EQUIPAMENTOS LTDA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9208</v>
      </c>
      <c r="I175" s="6">
        <f>IF('[1]TCE - ANEXO IV - Preencher'!K184="","",'[1]TCE - ANEXO IV - Preencher'!K184)</f>
        <v>45078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2000</v>
      </c>
    </row>
    <row r="176" spans="1:12" s="8" customFormat="1" ht="19.5" customHeight="1" x14ac:dyDescent="0.2">
      <c r="A176" s="3">
        <f>IFERROR(VLOOKUP(B176,'[1]DADOS (OCULTAR)'!$Q$3:$S$133,3,0),"")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5.5 - Reparo e Manutenção de Máquinas e Equipamentos</v>
      </c>
      <c r="D176" s="3">
        <f>'[1]TCE - ANEXO IV - Preencher'!F185</f>
        <v>1141468000169</v>
      </c>
      <c r="E176" s="5" t="str">
        <f>'[1]TCE - ANEXO IV - Preencher'!G185</f>
        <v>MEDCALL COMERCIO E SERVIÇOS DE EQUIPAMENTOS LTDA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00003646</v>
      </c>
      <c r="I176" s="6">
        <f>IF('[1]TCE - ANEXO IV - Preencher'!K185="","",'[1]TCE - ANEXO IV - Preencher'!K185)</f>
        <v>45078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3200</v>
      </c>
    </row>
    <row r="177" spans="1:12" s="8" customFormat="1" ht="19.5" customHeight="1" x14ac:dyDescent="0.2">
      <c r="A177" s="3">
        <f>IFERROR(VLOOKUP(B177,'[1]DADOS (OCULTAR)'!$Q$3:$S$133,3,0),"")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5.5 - Reparo e Manutenção de Máquinas e Equipamentos</v>
      </c>
      <c r="D177" s="3">
        <f>'[1]TCE - ANEXO IV - Preencher'!F186</f>
        <v>24380578002041</v>
      </c>
      <c r="E177" s="5" t="str">
        <f>'[1]TCE - ANEXO IV - Preencher'!G186</f>
        <v>WHITE MARTINS GASES INDUSTRIAIS NE LTDA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14814</v>
      </c>
      <c r="I177" s="6">
        <f>IF('[1]TCE - ANEXO IV - Preencher'!K186="","",'[1]TCE - ANEXO IV - Preencher'!K186)</f>
        <v>45050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336.7</v>
      </c>
    </row>
    <row r="178" spans="1:12" s="8" customFormat="1" ht="19.5" customHeight="1" x14ac:dyDescent="0.2">
      <c r="A178" s="3">
        <f>IFERROR(VLOOKUP(B178,'[1]DADOS (OCULTAR)'!$Q$3:$S$133,3,0),"")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5.5 - Reparo e Manutenção de Máquinas e Equipamentos</v>
      </c>
      <c r="D178" s="3">
        <f>'[1]TCE - ANEXO IV - Preencher'!F187</f>
        <v>38406337000176</v>
      </c>
      <c r="E178" s="5" t="str">
        <f>'[1]TCE - ANEXO IV - Preencher'!G187</f>
        <v>MVS COMERCIO E SERVIÇOS HOSPITALAR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1063</v>
      </c>
      <c r="I178" s="6">
        <f>IF('[1]TCE - ANEXO IV - Preencher'!K187="","",'[1]TCE - ANEXO IV - Preencher'!K187)</f>
        <v>45048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5000</v>
      </c>
    </row>
    <row r="179" spans="1:12" s="8" customFormat="1" ht="19.5" customHeight="1" x14ac:dyDescent="0.2">
      <c r="A179" s="3">
        <f>IFERROR(VLOOKUP(B179,'[1]DADOS (OCULTAR)'!$Q$3:$S$133,3,0),"")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5.5 - Reparo e Manutenção de Máquinas e Equipamentos</v>
      </c>
      <c r="D179" s="3">
        <f>'[1]TCE - ANEXO IV - Preencher'!F188</f>
        <v>26081685000131</v>
      </c>
      <c r="E179" s="5" t="str">
        <f>'[1]TCE - ANEXO IV - Preencher'!G188</f>
        <v>CG REFRIGERAÇÕES LTDA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00001281</v>
      </c>
      <c r="I179" s="6">
        <f>IF('[1]TCE - ANEXO IV - Preencher'!K188="","",'[1]TCE - ANEXO IV - Preencher'!K188)</f>
        <v>45078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1480</v>
      </c>
    </row>
    <row r="180" spans="1:12" s="8" customFormat="1" ht="19.5" customHeight="1" x14ac:dyDescent="0.2">
      <c r="A180" s="3">
        <f>IFERROR(VLOOKUP(B180,'[1]DADOS (OCULTAR)'!$Q$3:$S$133,3,0),"")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5.5 - Reparo e Manutenção de Máquinas e Equipamentos</v>
      </c>
      <c r="D180" s="3">
        <f>'[1]TCE - ANEXO IV - Preencher'!F189</f>
        <v>11343756000150</v>
      </c>
      <c r="E180" s="5" t="str">
        <f>'[1]TCE - ANEXO IV - Preencher'!G189</f>
        <v>JL GRUPOS GERADORES LTDA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000003691</v>
      </c>
      <c r="I180" s="6">
        <f>IF('[1]TCE - ANEXO IV - Preencher'!K189="","",'[1]TCE - ANEXO IV - Preencher'!K189)</f>
        <v>45078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350</v>
      </c>
    </row>
    <row r="181" spans="1:12" s="8" customFormat="1" ht="19.5" customHeight="1" x14ac:dyDescent="0.2">
      <c r="A181" s="3">
        <f>IFERROR(VLOOKUP(B181,'[1]DADOS (OCULTAR)'!$Q$3:$S$133,3,0),"")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>5.5 - Reparo e Manutenção de Máquinas e Equipamentos</v>
      </c>
      <c r="D181" s="3">
        <f>'[1]TCE - ANEXO IV - Preencher'!F190</f>
        <v>13490233000161</v>
      </c>
      <c r="E181" s="5" t="str">
        <f>'[1]TCE - ANEXO IV - Preencher'!G190</f>
        <v>MULTVISION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160719536</v>
      </c>
      <c r="I181" s="6">
        <f>IF('[1]TCE - ANEXO IV - Preencher'!K190="","",'[1]TCE - ANEXO IV - Preencher'!K190)</f>
        <v>45076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1500</v>
      </c>
    </row>
    <row r="182" spans="1:12" s="8" customFormat="1" ht="19.5" customHeight="1" x14ac:dyDescent="0.2">
      <c r="A182" s="3">
        <f>IFERROR(VLOOKUP(B182,'[1]DADOS (OCULTAR)'!$Q$3:$S$133,3,0),"")</f>
        <v>10739225002242</v>
      </c>
      <c r="B182" s="4" t="str">
        <f>'[1]TCE - ANEXO IV - Preencher'!C191</f>
        <v>UPA BARRA DE JANGADA - C.G 005/2022</v>
      </c>
      <c r="C182" s="4" t="str">
        <f>'[1]TCE - ANEXO IV - Preencher'!E191</f>
        <v>5.5 - Reparo e Manutenção de Máquinas e Equipamentos</v>
      </c>
      <c r="D182" s="3">
        <f>'[1]TCE - ANEXO IV - Preencher'!F191</f>
        <v>8845988000100</v>
      </c>
      <c r="E182" s="5" t="str">
        <f>'[1]TCE - ANEXO IV - Preencher'!G191</f>
        <v>ACESSPLUS MANUTENÇAO LTDA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00005868</v>
      </c>
      <c r="I182" s="6">
        <f>IF('[1]TCE - ANEXO IV - Preencher'!K191="","",'[1]TCE - ANEXO IV - Preencher'!K191)</f>
        <v>45051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379.5</v>
      </c>
    </row>
    <row r="183" spans="1:12" s="8" customFormat="1" ht="19.5" customHeight="1" x14ac:dyDescent="0.2">
      <c r="A183" s="3">
        <f>IFERROR(VLOOKUP(B183,'[1]DADOS (OCULTAR)'!$Q$3:$S$133,3,0),"")</f>
        <v>10739225002242</v>
      </c>
      <c r="B183" s="4" t="str">
        <f>'[1]TCE - ANEXO IV - Preencher'!C192</f>
        <v>UPA BARRA DE JANGADA - C.G 005/2022</v>
      </c>
      <c r="C183" s="4" t="str">
        <f>'[1]TCE - ANEXO IV - Preencher'!E192</f>
        <v>5.4 - Reparo e Manutenção de Bens Imóveis</v>
      </c>
      <c r="D183" s="3">
        <f>'[1]TCE - ANEXO IV - Preencher'!F192</f>
        <v>12682965000190</v>
      </c>
      <c r="E183" s="5" t="str">
        <f>'[1]TCE - ANEXO IV - Preencher'!G192</f>
        <v>CARDOSO SERVIÇO DE JARDINAGENS LTDA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000002780</v>
      </c>
      <c r="I183" s="6">
        <f>IF('[1]TCE - ANEXO IV - Preencher'!K192="","",'[1]TCE - ANEXO IV - Preencher'!K192)</f>
        <v>45048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750</v>
      </c>
    </row>
    <row r="184" spans="1:12" s="8" customFormat="1" ht="19.5" customHeight="1" x14ac:dyDescent="0.2">
      <c r="A184" s="3">
        <f>IFERROR(VLOOKUP(B184,'[1]DADOS (OCULTAR)'!$Q$3:$S$133,3,0),"")</f>
        <v>10739225002242</v>
      </c>
      <c r="B184" s="4" t="str">
        <f>'[1]TCE - ANEXO IV - Preencher'!C193</f>
        <v>UPA BARRA DE JANGADA - C.G 005/2022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50901098000126</v>
      </c>
      <c r="E184" s="5" t="str">
        <f>'[1]TCE - ANEXO IV - Preencher'!G193</f>
        <v>MEDTRAB SERVIÇOS MÉDICOS LTDA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000000004</v>
      </c>
      <c r="I184" s="6">
        <f>IF('[1]TCE - ANEXO IV - Preencher'!K193="","",'[1]TCE - ANEXO IV - Preencher'!K193)</f>
        <v>45097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1050</v>
      </c>
    </row>
    <row r="185" spans="1:12" s="8" customFormat="1" ht="19.5" customHeight="1" x14ac:dyDescent="0.2">
      <c r="A185" s="3">
        <f>IFERROR(VLOOKUP(B185,'[1]DADOS (OCULTAR)'!$Q$3:$S$133,3,0),"")</f>
        <v>10739225002242</v>
      </c>
      <c r="B185" s="4" t="str">
        <f>'[1]TCE - ANEXO IV - Preencher'!C194</f>
        <v>UPA BARRA DE JANGADA - C.G 005/2022</v>
      </c>
      <c r="C185" s="4" t="str">
        <f>'[1]TCE - ANEXO IV - Preencher'!E194</f>
        <v>3.99 - Outras despesas com Material de Consumo</v>
      </c>
      <c r="D185" s="3">
        <f>'[1]TCE - ANEXO IV - Preencher'!F194</f>
        <v>47039247000185</v>
      </c>
      <c r="E185" s="5" t="str">
        <f>'[1]TCE - ANEXO IV - Preencher'!G194</f>
        <v>FRANCA VIEIRA PRODUTOS E SERVIÇOS LTDA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000330</v>
      </c>
      <c r="I185" s="6">
        <f>IF('[1]TCE - ANEXO IV - Preencher'!K194="","",'[1]TCE - ANEXO IV - Preencher'!K194)</f>
        <v>45044</v>
      </c>
      <c r="J185" s="5" t="str">
        <f>'[1]TCE - ANEXO IV - Preencher'!L194</f>
        <v>26230447039247000185550010000003301063703457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1671.6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2023-06-27T03:17:54Z</dcterms:created>
  <dcterms:modified xsi:type="dcterms:W3CDTF">2023-06-27T03:18:19Z</dcterms:modified>
</cp:coreProperties>
</file>