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julho 2023\BARRA\DOCS PUBLICAÇÃO\EXCEL\"/>
    </mc:Choice>
  </mc:AlternateContent>
  <bookViews>
    <workbookView xWindow="0" yWindow="0" windowWidth="23040" windowHeight="9384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<sst xmlns="http://schemas.openxmlformats.org/spreadsheetml/2006/main" count="12" uniqueCount="12">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</sst>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julho%202023/BARRA/DOCS%20SEI%20BARRA%200723/13.2_PCF_EM_EXCEL%20-%20BARRA-07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9759606000180</v>
          </cell>
          <cell r="G11" t="str">
            <v>SIN DAS EMP DE TRANSP DE PASSAG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17039.95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1313.38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S.A.</v>
          </cell>
          <cell r="H13" t="str">
            <v>S</v>
          </cell>
          <cell r="I13" t="str">
            <v>N</v>
          </cell>
          <cell r="M13" t="str">
            <v>3550308 - São Paulo - SP</v>
          </cell>
          <cell r="N13">
            <v>1321.55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38446162000120</v>
          </cell>
          <cell r="G14" t="str">
            <v>R S SOLUCOES EM REFEICOES</v>
          </cell>
          <cell r="H14" t="str">
            <v>S</v>
          </cell>
          <cell r="I14" t="str">
            <v>S</v>
          </cell>
          <cell r="J14" t="str">
            <v>000000443</v>
          </cell>
          <cell r="K14">
            <v>45138</v>
          </cell>
          <cell r="L14" t="str">
            <v>26230738446162000120550010000004431000004781</v>
          </cell>
          <cell r="M14" t="str">
            <v>2611606 - Recife - PE</v>
          </cell>
          <cell r="N14">
            <v>37256.5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>M DE M FRAGOSO ETIQUETAS</v>
          </cell>
          <cell r="H15" t="str">
            <v>S</v>
          </cell>
          <cell r="I15" t="str">
            <v>N</v>
          </cell>
          <cell r="J15" t="str">
            <v>000721</v>
          </cell>
          <cell r="K15">
            <v>45110</v>
          </cell>
          <cell r="L15" t="str">
            <v>26230715610582000103550010000007211718595480</v>
          </cell>
          <cell r="M15" t="str">
            <v>26 -  Pernambuco</v>
          </cell>
          <cell r="N15">
            <v>750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000579264</v>
          </cell>
          <cell r="K16">
            <v>45107</v>
          </cell>
          <cell r="L16" t="str">
            <v>26230610779833000156550010005792641581287003</v>
          </cell>
          <cell r="M16" t="str">
            <v>26 -  Pernambuco</v>
          </cell>
          <cell r="N16">
            <v>2750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11449180000290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00011279</v>
          </cell>
          <cell r="K17">
            <v>45110</v>
          </cell>
          <cell r="L17" t="str">
            <v>26230711449180000290550010000112791000235996</v>
          </cell>
          <cell r="M17" t="str">
            <v>26 -  Pernambuco</v>
          </cell>
          <cell r="N17">
            <v>2486.85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0053047</v>
          </cell>
          <cell r="K18">
            <v>45110</v>
          </cell>
          <cell r="L18" t="str">
            <v>26230767729178000653550010000530471567366436</v>
          </cell>
          <cell r="M18" t="str">
            <v>26 -  Pernambuco</v>
          </cell>
          <cell r="N18">
            <v>7636.8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00060820</v>
          </cell>
          <cell r="K19">
            <v>45110</v>
          </cell>
          <cell r="L19" t="str">
            <v>26230711449180000100550010000608201000235986</v>
          </cell>
          <cell r="M19" t="str">
            <v>26 -  Pernambuco</v>
          </cell>
          <cell r="N19">
            <v>2105.6799999999998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21596736000144</v>
          </cell>
          <cell r="G20" t="str">
            <v>ULTRAMEGA DISTRIBUIDORA HOSPITALAR LTDA</v>
          </cell>
          <cell r="H20" t="str">
            <v>B</v>
          </cell>
          <cell r="I20" t="str">
            <v>S</v>
          </cell>
          <cell r="J20" t="str">
            <v>00187792</v>
          </cell>
          <cell r="K20">
            <v>45110</v>
          </cell>
          <cell r="L20" t="str">
            <v>26230721596736000144550010001877921001956560</v>
          </cell>
          <cell r="M20" t="str">
            <v>26 -  Pernambuco</v>
          </cell>
          <cell r="N20">
            <v>1922.35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000579374</v>
          </cell>
          <cell r="K21">
            <v>45110</v>
          </cell>
          <cell r="L21" t="str">
            <v>26230710779833000156550010005793741581397009</v>
          </cell>
          <cell r="M21" t="str">
            <v>26 -  Pernambuco</v>
          </cell>
          <cell r="N21">
            <v>2796.4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58426628000990</v>
          </cell>
          <cell r="G22" t="str">
            <v>SAMTRONIC INDUSTRIA E COMERCIO LTDA</v>
          </cell>
          <cell r="H22" t="str">
            <v>B</v>
          </cell>
          <cell r="I22" t="str">
            <v>S</v>
          </cell>
          <cell r="J22" t="str">
            <v>0000001985</v>
          </cell>
          <cell r="K22">
            <v>45111</v>
          </cell>
          <cell r="L22" t="str">
            <v>26230758426628000990550010000019851205890998</v>
          </cell>
          <cell r="M22" t="str">
            <v>26 -  Pernambuco</v>
          </cell>
          <cell r="N22">
            <v>4350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21216468000198</v>
          </cell>
          <cell r="G23" t="str">
            <v>SANMED DISTR DE PROD MEDICO HOSPITALARES LTDA</v>
          </cell>
          <cell r="H23" t="str">
            <v>B</v>
          </cell>
          <cell r="I23" t="str">
            <v>S</v>
          </cell>
          <cell r="J23" t="str">
            <v>000008220</v>
          </cell>
          <cell r="K23">
            <v>45112</v>
          </cell>
          <cell r="L23" t="str">
            <v>26230721216468000198550010000082201185202308</v>
          </cell>
          <cell r="M23" t="str">
            <v>26 -  Pernambuco</v>
          </cell>
          <cell r="N23">
            <v>2312.4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 t="str">
            <v>000020846</v>
          </cell>
          <cell r="K24">
            <v>45111</v>
          </cell>
          <cell r="L24" t="str">
            <v>26230705932624000160550010000208461438080726</v>
          </cell>
          <cell r="M24" t="str">
            <v>26 -  Pernambuco</v>
          </cell>
          <cell r="N24">
            <v>1639.76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48495866000147</v>
          </cell>
          <cell r="G25" t="str">
            <v>BEMED COMERCIO ATACADISTA DE PRODUTOS DE HIGIENE PESSOAL LTDA</v>
          </cell>
          <cell r="H25" t="str">
            <v>B</v>
          </cell>
          <cell r="I25" t="str">
            <v>S</v>
          </cell>
          <cell r="J25" t="str">
            <v>269</v>
          </cell>
          <cell r="K25">
            <v>45114</v>
          </cell>
          <cell r="L25" t="str">
            <v>26230748495866000147550010000002691704792145</v>
          </cell>
          <cell r="M25" t="str">
            <v>26 -  Pernambuco</v>
          </cell>
          <cell r="N25">
            <v>1716.38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15218561000139</v>
          </cell>
          <cell r="G26" t="str">
            <v>NNMED DIST IMP E EXPORT DE MED LTDA</v>
          </cell>
          <cell r="H26" t="str">
            <v>B</v>
          </cell>
          <cell r="I26" t="str">
            <v>S</v>
          </cell>
          <cell r="J26" t="str">
            <v>000102508</v>
          </cell>
          <cell r="K26">
            <v>45117</v>
          </cell>
          <cell r="L26" t="str">
            <v>25230715218561000139550010001025081132456928</v>
          </cell>
          <cell r="M26" t="str">
            <v>25 -  Paraíba</v>
          </cell>
          <cell r="N26">
            <v>3688.71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39500536000101</v>
          </cell>
          <cell r="G27" t="str">
            <v>FAROMED COMERCIO DE MATERIAIS HOSPITALARES LTDA</v>
          </cell>
          <cell r="H27" t="str">
            <v>B</v>
          </cell>
          <cell r="I27" t="str">
            <v>S</v>
          </cell>
          <cell r="J27" t="str">
            <v>000000681</v>
          </cell>
          <cell r="K27">
            <v>45121</v>
          </cell>
          <cell r="L27" t="str">
            <v>26230739500536000101550010000006811000004913</v>
          </cell>
          <cell r="M27" t="str">
            <v>26 -  Pernambuco</v>
          </cell>
          <cell r="N27">
            <v>624.76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000417265</v>
          </cell>
          <cell r="K28">
            <v>45120</v>
          </cell>
          <cell r="L28" t="str">
            <v>26230708778201000126550010004172651112629669</v>
          </cell>
          <cell r="M28" t="str">
            <v>26 -  Pernambuco</v>
          </cell>
          <cell r="N28">
            <v>2027.87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48495866000147</v>
          </cell>
          <cell r="G29" t="str">
            <v>BEMED COMERCIO ATACADISTA DE PRODUTOS DE HIGIENE PESSOAL LTDA</v>
          </cell>
          <cell r="H29" t="str">
            <v>B</v>
          </cell>
          <cell r="I29" t="str">
            <v>S</v>
          </cell>
          <cell r="J29" t="str">
            <v>302</v>
          </cell>
          <cell r="K29">
            <v>45125</v>
          </cell>
          <cell r="L29" t="str">
            <v>26230748495866000147550010000003021634796445</v>
          </cell>
          <cell r="M29" t="str">
            <v>26 -  Pernambuco</v>
          </cell>
          <cell r="N29">
            <v>1622.02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22006201000139</v>
          </cell>
          <cell r="G30" t="str">
            <v>FORTPEL COMERCIO DE DESCARTÁVEIS LTDA</v>
          </cell>
          <cell r="H30" t="str">
            <v>B</v>
          </cell>
          <cell r="I30" t="str">
            <v>S</v>
          </cell>
          <cell r="J30" t="str">
            <v>188319</v>
          </cell>
          <cell r="K30">
            <v>45121</v>
          </cell>
          <cell r="L30" t="str">
            <v>26230722006201000139550000001883191101883190</v>
          </cell>
          <cell r="M30" t="str">
            <v>26 -  Pernambuco</v>
          </cell>
          <cell r="N30">
            <v>207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3817043000152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57755</v>
          </cell>
          <cell r="K31">
            <v>45121</v>
          </cell>
          <cell r="L31" t="str">
            <v>26230703817043000152550010000577551171212144</v>
          </cell>
          <cell r="M31" t="str">
            <v>26 -  Pernambuco</v>
          </cell>
          <cell r="N31">
            <v>1566.21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0054637</v>
          </cell>
          <cell r="K32">
            <v>45132</v>
          </cell>
          <cell r="L32" t="str">
            <v>26230767729178000653550010000546371042209649</v>
          </cell>
          <cell r="M32" t="str">
            <v>26 -  Pernambuco</v>
          </cell>
          <cell r="N32">
            <v>1299.4000000000001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15220807000107</v>
          </cell>
          <cell r="G33" t="str">
            <v>BCIPHARMA IMPORTADORA E DISTRIBUIDORA LTDA</v>
          </cell>
          <cell r="H33" t="str">
            <v>B</v>
          </cell>
          <cell r="I33" t="str">
            <v>S</v>
          </cell>
          <cell r="J33" t="str">
            <v>000000215</v>
          </cell>
          <cell r="K33">
            <v>45133</v>
          </cell>
          <cell r="L33" t="str">
            <v>26230715220807000107550010000002151933533120</v>
          </cell>
          <cell r="M33" t="str">
            <v>26 -  Pernambuco</v>
          </cell>
          <cell r="N33">
            <v>4500.8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37844417000140</v>
          </cell>
          <cell r="G34" t="str">
            <v>LOG DIST DE PROD HOSPITALAR E HIG PESSOAL LTDA</v>
          </cell>
          <cell r="H34" t="str">
            <v>B</v>
          </cell>
          <cell r="I34" t="str">
            <v>S</v>
          </cell>
          <cell r="J34" t="str">
            <v>1932</v>
          </cell>
          <cell r="K34">
            <v>45133</v>
          </cell>
          <cell r="L34" t="str">
            <v>26230737844417000140550010000019321220079800</v>
          </cell>
          <cell r="M34" t="str">
            <v>26 -  Pernambuco</v>
          </cell>
          <cell r="N34">
            <v>2115</v>
          </cell>
        </row>
        <row r="35">
          <cell r="C35" t="str">
            <v>UPA BARRA DE JANGADA - C.G 005/2022</v>
          </cell>
          <cell r="E35" t="str">
            <v>3.12 - Material Hospitalar</v>
          </cell>
          <cell r="F35">
            <v>5932624000160</v>
          </cell>
          <cell r="G35" t="str">
            <v>MEGAMED COMERCIO LTDA</v>
          </cell>
          <cell r="H35" t="str">
            <v>S</v>
          </cell>
          <cell r="I35" t="str">
            <v>N</v>
          </cell>
          <cell r="J35" t="str">
            <v>000021045</v>
          </cell>
          <cell r="K35">
            <v>808.36</v>
          </cell>
          <cell r="L35" t="str">
            <v>26230705932624000160550010000210451726561715</v>
          </cell>
          <cell r="M35" t="str">
            <v>26 -  Pernambuco</v>
          </cell>
          <cell r="N35">
            <v>808.36</v>
          </cell>
        </row>
        <row r="36">
          <cell r="C36" t="str">
            <v>UPA BARRA DE JANGADA - C.G 005/2022</v>
          </cell>
          <cell r="E36" t="str">
            <v>3.12 - Material Hospitalar</v>
          </cell>
          <cell r="F36">
            <v>15218561000139</v>
          </cell>
          <cell r="G36" t="str">
            <v>NNMED DIST IMP E EXPORT DE MED LTDA</v>
          </cell>
          <cell r="H36" t="str">
            <v>B</v>
          </cell>
          <cell r="I36" t="str">
            <v>S</v>
          </cell>
          <cell r="J36" t="str">
            <v>000104167</v>
          </cell>
          <cell r="K36">
            <v>45134</v>
          </cell>
          <cell r="L36" t="str">
            <v>25230715218561000139550010001041671243078202</v>
          </cell>
          <cell r="M36" t="str">
            <v>25 -  Paraíba</v>
          </cell>
          <cell r="N36">
            <v>1329.69</v>
          </cell>
        </row>
        <row r="37">
          <cell r="C37" t="str">
            <v>UPA BARRA DE JANGADA - C.G 005/2022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000581037</v>
          </cell>
          <cell r="K37">
            <v>45132</v>
          </cell>
          <cell r="L37" t="str">
            <v>26230710779833000156550010005810371583060009</v>
          </cell>
          <cell r="M37" t="str">
            <v>26 -  Pernambuco</v>
          </cell>
          <cell r="N37">
            <v>1282.56</v>
          </cell>
        </row>
        <row r="38">
          <cell r="C38" t="str">
            <v>UPA BARRA DE JANGADA - C.G 005/2022</v>
          </cell>
          <cell r="E38" t="str">
            <v>3.12 - Material Hospitalar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58069</v>
          </cell>
          <cell r="K38">
            <v>45133</v>
          </cell>
          <cell r="L38" t="str">
            <v>26230703817043000152550010000580691189251119</v>
          </cell>
          <cell r="M38" t="str">
            <v>26 -  Pernambuco</v>
          </cell>
          <cell r="N38">
            <v>1680.18</v>
          </cell>
        </row>
        <row r="39">
          <cell r="C39" t="str">
            <v>UPA BARRA DE JANGADA - C.G 005/2022</v>
          </cell>
          <cell r="E39" t="str">
            <v>3.12 - Material Hospitalar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58076</v>
          </cell>
          <cell r="K39">
            <v>45133</v>
          </cell>
          <cell r="L39" t="str">
            <v>26230703817043000152550010000580761247108128</v>
          </cell>
          <cell r="M39" t="str">
            <v>26 -  Pernambuco</v>
          </cell>
          <cell r="N39">
            <v>407.68</v>
          </cell>
        </row>
        <row r="40">
          <cell r="C40" t="str">
            <v>UPA BARRA DE JANGADA - C.G 005/2022</v>
          </cell>
          <cell r="E40" t="str">
            <v>3.12 - Material Hospitalar</v>
          </cell>
          <cell r="F40">
            <v>11449180000290</v>
          </cell>
          <cell r="G40" t="str">
            <v>DPROSMED DISTRIBUIDORA DE PRODUTOS MEDICOS LTDA</v>
          </cell>
          <cell r="H40" t="str">
            <v>B</v>
          </cell>
          <cell r="I40" t="str">
            <v>S</v>
          </cell>
          <cell r="J40" t="str">
            <v>00011279</v>
          </cell>
          <cell r="K40">
            <v>45110</v>
          </cell>
          <cell r="L40" t="str">
            <v>26230711449180000290550010000112791000235996</v>
          </cell>
          <cell r="M40" t="str">
            <v>26 -  Pernambuco</v>
          </cell>
          <cell r="N40">
            <v>55.68</v>
          </cell>
        </row>
        <row r="41">
          <cell r="C41" t="str">
            <v>UPA BARRA DE JANGADA - C.G 005/2022</v>
          </cell>
          <cell r="E41" t="str">
            <v>3.12 - Material Hospitalar</v>
          </cell>
          <cell r="F41">
            <v>21596736000144</v>
          </cell>
          <cell r="G41" t="str">
            <v>ULTRAMEGA DISTRIBUIDORA HOSPITALAR LTDA</v>
          </cell>
          <cell r="H41" t="str">
            <v>B</v>
          </cell>
          <cell r="I41" t="str">
            <v>S</v>
          </cell>
          <cell r="J41" t="str">
            <v>00187792</v>
          </cell>
          <cell r="K41">
            <v>45110</v>
          </cell>
          <cell r="L41" t="str">
            <v>26230721596736000144550010001877921001956560</v>
          </cell>
          <cell r="M41" t="str">
            <v>26 -  Pernambuco</v>
          </cell>
          <cell r="N41">
            <v>106.09</v>
          </cell>
        </row>
        <row r="42">
          <cell r="C42" t="str">
            <v>UPA BARRA DE JANGADA - C.G 005/2022</v>
          </cell>
          <cell r="E42" t="str">
            <v>3.12 - Material Hospitalar</v>
          </cell>
          <cell r="F42">
            <v>15218561000139</v>
          </cell>
          <cell r="G42" t="str">
            <v>NNMED DIST IMP E EXPORT DE MED LTDA</v>
          </cell>
          <cell r="H42" t="str">
            <v>B</v>
          </cell>
          <cell r="I42" t="str">
            <v>S</v>
          </cell>
          <cell r="J42" t="str">
            <v>000104167</v>
          </cell>
          <cell r="K42">
            <v>45134</v>
          </cell>
          <cell r="L42" t="str">
            <v>25230715218561000139550010001041671243078202</v>
          </cell>
          <cell r="M42" t="str">
            <v>25 -  Paraíba</v>
          </cell>
          <cell r="N42">
            <v>61.18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 t="str">
            <v>0052943</v>
          </cell>
          <cell r="K43">
            <v>45107</v>
          </cell>
          <cell r="L43" t="str">
            <v>26230667729178000653550010000529431693854039</v>
          </cell>
          <cell r="M43" t="str">
            <v>26 -  Pernambuco</v>
          </cell>
          <cell r="N43">
            <v>6497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0053043</v>
          </cell>
          <cell r="K44">
            <v>45110</v>
          </cell>
          <cell r="L44" t="str">
            <v>26230767729178000653550010000530431819184486</v>
          </cell>
          <cell r="M44" t="str">
            <v>26 -  Pernambuco</v>
          </cell>
          <cell r="N44">
            <v>3507.5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11449180000100</v>
          </cell>
          <cell r="G45" t="str">
            <v>DPROSMED DISTRIBUIDORA DE PRODUTOS MEDICOS LTDA</v>
          </cell>
          <cell r="H45" t="str">
            <v>B</v>
          </cell>
          <cell r="I45" t="str">
            <v>S</v>
          </cell>
          <cell r="J45" t="str">
            <v>00060832</v>
          </cell>
          <cell r="K45">
            <v>45110</v>
          </cell>
          <cell r="L45" t="str">
            <v>26230711449180000100550010000608321000236169</v>
          </cell>
          <cell r="M45" t="str">
            <v>26 -  Pernambuco</v>
          </cell>
          <cell r="N45">
            <v>1479.8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000101917</v>
          </cell>
          <cell r="K46">
            <v>45110</v>
          </cell>
          <cell r="L46" t="str">
            <v>25230715218561000139550010001019171411597451</v>
          </cell>
          <cell r="M46" t="str">
            <v>25 -  Paraíba</v>
          </cell>
          <cell r="N46">
            <v>4083.52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7484373000124</v>
          </cell>
          <cell r="G47" t="str">
            <v>UNI HOSPITALAR LTDA</v>
          </cell>
          <cell r="H47" t="str">
            <v>B</v>
          </cell>
          <cell r="I47" t="str">
            <v>S</v>
          </cell>
          <cell r="J47" t="str">
            <v>000173071</v>
          </cell>
          <cell r="K47">
            <v>45111</v>
          </cell>
          <cell r="L47" t="str">
            <v>26230707484373000124550010001730711464010360</v>
          </cell>
          <cell r="M47" t="str">
            <v>26 -  Pernambuco</v>
          </cell>
          <cell r="N47">
            <v>1152.24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000020846</v>
          </cell>
          <cell r="K48">
            <v>45111</v>
          </cell>
          <cell r="L48" t="str">
            <v>26230705932624000160550010000208461438080726</v>
          </cell>
          <cell r="M48" t="str">
            <v>26 -  Pernambuco</v>
          </cell>
          <cell r="N48">
            <v>192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000416225</v>
          </cell>
          <cell r="K49">
            <v>45111</v>
          </cell>
          <cell r="L49" t="str">
            <v>26230708778201000126550010004162251504092403</v>
          </cell>
          <cell r="M49" t="str">
            <v>26 -  Pernambuco</v>
          </cell>
          <cell r="N49">
            <v>21106.05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000417265</v>
          </cell>
          <cell r="K50">
            <v>45120</v>
          </cell>
          <cell r="L50" t="str">
            <v>26230708778201000126550010004172651112629669</v>
          </cell>
          <cell r="M50" t="str">
            <v>26 -  Pernambuco</v>
          </cell>
          <cell r="N50">
            <v>15.5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57739</v>
          </cell>
          <cell r="K51">
            <v>45121</v>
          </cell>
          <cell r="L51" t="str">
            <v>26230703817043000152550010000577391112422150</v>
          </cell>
          <cell r="M51" t="str">
            <v>26 -  Pernambuco</v>
          </cell>
          <cell r="N51">
            <v>6.72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0054658</v>
          </cell>
          <cell r="K52">
            <v>45132</v>
          </cell>
          <cell r="L52" t="str">
            <v>26230767729178000653550010000546581382214495</v>
          </cell>
          <cell r="M52" t="str">
            <v>26 -  Pernambuco</v>
          </cell>
          <cell r="N52">
            <v>772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0054658</v>
          </cell>
          <cell r="K53">
            <v>45132</v>
          </cell>
          <cell r="L53" t="str">
            <v>26230767729178000653550010000546581382214495</v>
          </cell>
          <cell r="M53" t="str">
            <v>26 -  Pernambuco</v>
          </cell>
          <cell r="N53">
            <v>14099.2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>
            <v>8719794000150</v>
          </cell>
          <cell r="G54" t="str">
            <v>CENTRAL DISTRIBUIDORA DE MEDICAMENTOS LTDA</v>
          </cell>
          <cell r="H54" t="str">
            <v>B</v>
          </cell>
          <cell r="I54" t="str">
            <v>S</v>
          </cell>
          <cell r="J54" t="str">
            <v>000126506</v>
          </cell>
          <cell r="K54">
            <v>45133</v>
          </cell>
          <cell r="L54" t="str">
            <v>26230708719794000150550010001265061107089090</v>
          </cell>
          <cell r="M54" t="str">
            <v>26 -  Pernambuco</v>
          </cell>
          <cell r="N54">
            <v>5335.68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>
            <v>35753111000153</v>
          </cell>
          <cell r="G55" t="str">
            <v>NORD PRODUTOS EM SAUDE LTDA</v>
          </cell>
          <cell r="H55" t="str">
            <v>B</v>
          </cell>
          <cell r="I55" t="str">
            <v>S</v>
          </cell>
          <cell r="J55" t="str">
            <v>000016400</v>
          </cell>
          <cell r="K55">
            <v>45133</v>
          </cell>
          <cell r="L55" t="str">
            <v>26230735753111000153550010000164001000197131</v>
          </cell>
          <cell r="M55" t="str">
            <v>26 -  Pernambuco</v>
          </cell>
          <cell r="N55">
            <v>432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>
            <v>15218561000139</v>
          </cell>
          <cell r="G56" t="str">
            <v>NNMED DIST IMP E EXPORT DE MED LTDA</v>
          </cell>
          <cell r="H56" t="str">
            <v>B</v>
          </cell>
          <cell r="I56" t="str">
            <v>S</v>
          </cell>
          <cell r="J56" t="str">
            <v>000104168</v>
          </cell>
          <cell r="K56">
            <v>45134</v>
          </cell>
          <cell r="L56" t="str">
            <v>25230715218561000139550010001041681979618118</v>
          </cell>
          <cell r="M56" t="str">
            <v>25 -  Paraíba</v>
          </cell>
          <cell r="N56">
            <v>7434.27</v>
          </cell>
        </row>
        <row r="57">
          <cell r="C57" t="str">
            <v>UPA BARRA DE JANGADA - C.G 005/2022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2853</v>
          </cell>
          <cell r="K57">
            <v>45106</v>
          </cell>
          <cell r="L57" t="str">
            <v>26230624380578002041556080000028531828090626</v>
          </cell>
          <cell r="M57" t="str">
            <v>26 -  Pernambuco</v>
          </cell>
          <cell r="N57">
            <v>131.71</v>
          </cell>
        </row>
        <row r="58">
          <cell r="C58" t="str">
            <v>UPA BARRA DE JANGADA - C.G 005/2022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2940</v>
          </cell>
          <cell r="K58">
            <v>45117</v>
          </cell>
          <cell r="L58" t="str">
            <v>26230724380578002041556080000029401815192809</v>
          </cell>
          <cell r="M58" t="str">
            <v>26 -  Pernambuco</v>
          </cell>
          <cell r="N58">
            <v>87.8</v>
          </cell>
        </row>
        <row r="59">
          <cell r="C59" t="str">
            <v>UPA BARRA DE JANGADA - C.G 005/2022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2962</v>
          </cell>
          <cell r="K59">
            <v>45119</v>
          </cell>
          <cell r="L59" t="str">
            <v>26230724380578002041556080000029621779800287</v>
          </cell>
          <cell r="M59" t="str">
            <v>26 -  Pernambuco</v>
          </cell>
          <cell r="N59">
            <v>43.91</v>
          </cell>
        </row>
        <row r="60">
          <cell r="C60" t="str">
            <v>UPA BARRA DE JANGADA - C.G 005/2022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400</v>
          </cell>
          <cell r="K60">
            <v>45120</v>
          </cell>
          <cell r="L60" t="str">
            <v>26230724380578002203556240000004001438587976</v>
          </cell>
          <cell r="M60" t="str">
            <v>26 -  Pernambuco</v>
          </cell>
          <cell r="N60">
            <v>4812.16</v>
          </cell>
        </row>
        <row r="61">
          <cell r="C61" t="str">
            <v>UPA BARRA DE JANGADA - C.G 005/2022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2990</v>
          </cell>
          <cell r="K61">
            <v>45122</v>
          </cell>
          <cell r="L61" t="str">
            <v>26230724380578002041556080000029901205538991</v>
          </cell>
          <cell r="M61" t="str">
            <v>26 -  Pernambuco</v>
          </cell>
          <cell r="N61">
            <v>87.8</v>
          </cell>
        </row>
        <row r="62">
          <cell r="C62" t="str">
            <v>UPA BARRA DE JANGADA - C.G 005/2022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3074</v>
          </cell>
          <cell r="K62">
            <v>45133</v>
          </cell>
          <cell r="L62" t="str">
            <v>26230724380578002041556080000030741266380931</v>
          </cell>
          <cell r="M62" t="str">
            <v>26 -  Pernambuco</v>
          </cell>
          <cell r="N62">
            <v>131.72</v>
          </cell>
        </row>
        <row r="63">
          <cell r="C63" t="str">
            <v>UPA BARRA DE JANGADA - C.G 005/2022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3086</v>
          </cell>
          <cell r="K63">
            <v>45134</v>
          </cell>
          <cell r="L63" t="str">
            <v>26230724380578002041556080000030861158927861</v>
          </cell>
          <cell r="M63" t="str">
            <v>26 -  Pernambuco</v>
          </cell>
          <cell r="N63">
            <v>175.62</v>
          </cell>
        </row>
        <row r="64">
          <cell r="C64" t="str">
            <v>UPA BARRA DE JANGADA - C.G 005/2022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830</v>
          </cell>
          <cell r="K64">
            <v>45138</v>
          </cell>
          <cell r="L64" t="str">
            <v>26230724380578002203556020000008301332834160</v>
          </cell>
          <cell r="M64" t="str">
            <v>26 -  Pernambuco</v>
          </cell>
          <cell r="N64">
            <v>4660.34</v>
          </cell>
        </row>
        <row r="65">
          <cell r="C65" t="str">
            <v>UPA BARRA DE JANGADA - C.G 005/2022</v>
          </cell>
          <cell r="E65" t="str">
            <v>3.99 - Outras despesas com Material de Consumo</v>
          </cell>
          <cell r="F65">
            <v>5932624000160</v>
          </cell>
          <cell r="G65" t="str">
            <v>MEGAMED COMERCIO LTDA</v>
          </cell>
          <cell r="H65" t="str">
            <v>B</v>
          </cell>
          <cell r="I65" t="str">
            <v>S</v>
          </cell>
          <cell r="J65" t="str">
            <v>000020845</v>
          </cell>
          <cell r="K65">
            <v>45111</v>
          </cell>
          <cell r="L65" t="str">
            <v>26230705932624000160550010000208451603335716</v>
          </cell>
          <cell r="M65" t="str">
            <v>26 -  Pernambuco</v>
          </cell>
          <cell r="N65">
            <v>3232.57</v>
          </cell>
        </row>
        <row r="66">
          <cell r="C66" t="str">
            <v>UPA BARRA DE JANGADA - C.G 005/2022</v>
          </cell>
          <cell r="E66" t="str">
            <v>3.99 - Outras despesas com Material de Consumo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000166903</v>
          </cell>
          <cell r="K66">
            <v>45113</v>
          </cell>
          <cell r="L66" t="str">
            <v>26230708674752000140550010001669031050727950</v>
          </cell>
          <cell r="M66" t="str">
            <v>26 -  Pernambuco</v>
          </cell>
          <cell r="N66">
            <v>7106.55</v>
          </cell>
        </row>
        <row r="67">
          <cell r="C67" t="str">
            <v>UPA BARRA DE JANGADA - C.G 005/2022</v>
          </cell>
          <cell r="E67" t="str">
            <v>3.99 - Outras despesas com Material de Consumo</v>
          </cell>
          <cell r="F67">
            <v>5932624000160</v>
          </cell>
          <cell r="G67" t="str">
            <v>MEGAMED COMERCIO LTDA</v>
          </cell>
          <cell r="H67" t="str">
            <v>B</v>
          </cell>
          <cell r="I67" t="str">
            <v>S</v>
          </cell>
          <cell r="J67" t="str">
            <v>000020952</v>
          </cell>
          <cell r="K67">
            <v>45120</v>
          </cell>
          <cell r="L67" t="str">
            <v>26230705932624000160550010000209521091163563</v>
          </cell>
          <cell r="M67" t="str">
            <v>26 -  Pernambuco</v>
          </cell>
          <cell r="N67">
            <v>1056.75</v>
          </cell>
        </row>
        <row r="68">
          <cell r="C68" t="str">
            <v>UPA BARRA DE JANGADA - C.G 005/2022</v>
          </cell>
          <cell r="E68" t="str">
            <v>3.7 - Material de Limpeza e Produtos de Hgienização</v>
          </cell>
          <cell r="F68">
            <v>5932624000160</v>
          </cell>
          <cell r="G68" t="str">
            <v>MEGAMED COMERCIO LTDA</v>
          </cell>
          <cell r="H68" t="str">
            <v>B</v>
          </cell>
          <cell r="I68" t="str">
            <v>S</v>
          </cell>
          <cell r="J68" t="str">
            <v>000020847</v>
          </cell>
          <cell r="K68">
            <v>45111</v>
          </cell>
          <cell r="L68" t="str">
            <v>26230705932624000160550010000208471974722780</v>
          </cell>
          <cell r="M68" t="str">
            <v>26 -  Pernambuco</v>
          </cell>
          <cell r="N68">
            <v>815.1</v>
          </cell>
        </row>
        <row r="69">
          <cell r="C69" t="str">
            <v>UPA BARRA DE JANGADA - C.G 005/2022</v>
          </cell>
          <cell r="E69" t="str">
            <v>3.14 - Alimentação Preparada</v>
          </cell>
          <cell r="F69">
            <v>1087587000180</v>
          </cell>
          <cell r="G69" t="str">
            <v>DEPOSITO PAULO BAHIA</v>
          </cell>
          <cell r="H69" t="str">
            <v>B</v>
          </cell>
          <cell r="I69" t="str">
            <v>S</v>
          </cell>
          <cell r="J69" t="str">
            <v>000000708</v>
          </cell>
          <cell r="K69">
            <v>45111</v>
          </cell>
          <cell r="L69" t="str">
            <v>26230701087587000180550010000007081000003634</v>
          </cell>
          <cell r="M69" t="str">
            <v>26 -  Pernambuco</v>
          </cell>
          <cell r="N69">
            <v>908</v>
          </cell>
        </row>
        <row r="70">
          <cell r="C70" t="str">
            <v>UPA BARRA DE JANGADA - C.G 005/2022</v>
          </cell>
          <cell r="E70" t="str">
            <v>3.14 - Alimentação Preparada</v>
          </cell>
          <cell r="F70">
            <v>35519545000193</v>
          </cell>
          <cell r="G70" t="str">
            <v>ATACADO DA CONSTRUÇÃO LTDA</v>
          </cell>
          <cell r="H70" t="str">
            <v>B</v>
          </cell>
          <cell r="I70" t="str">
            <v>S</v>
          </cell>
          <cell r="J70" t="str">
            <v>000025222</v>
          </cell>
          <cell r="K70">
            <v>45112</v>
          </cell>
          <cell r="L70" t="str">
            <v>26230735519545000193550010000252221000252235</v>
          </cell>
          <cell r="M70" t="str">
            <v>26 -  Pernambuco</v>
          </cell>
          <cell r="N70">
            <v>44.99</v>
          </cell>
        </row>
        <row r="71">
          <cell r="C71" t="str">
            <v>UPA BARRA DE JANGADA - C.G 005/2022</v>
          </cell>
          <cell r="E71" t="str">
            <v>3.14 - Alimentação Preparada</v>
          </cell>
          <cell r="F71">
            <v>47039247000185</v>
          </cell>
          <cell r="G71" t="str">
            <v>FRANCA VIEIRA PRODUTOS E SERVIÇOS LTDA</v>
          </cell>
          <cell r="H71" t="str">
            <v>B</v>
          </cell>
          <cell r="I71" t="str">
            <v>S</v>
          </cell>
          <cell r="J71" t="str">
            <v>000523</v>
          </cell>
          <cell r="K71">
            <v>45111</v>
          </cell>
          <cell r="L71" t="str">
            <v>26230747039247000185550010000005231677488063</v>
          </cell>
          <cell r="M71" t="str">
            <v>26 -  Pernambuco</v>
          </cell>
          <cell r="N71">
            <v>185</v>
          </cell>
        </row>
        <row r="72">
          <cell r="C72" t="str">
            <v>UPA BARRA DE JANGADA - C.G 005/2022</v>
          </cell>
          <cell r="E72" t="str">
            <v>3.14 - Alimentação Preparada</v>
          </cell>
          <cell r="F72">
            <v>38446162000120</v>
          </cell>
          <cell r="G72" t="str">
            <v>R S SOLUCOES EM REFEICOES</v>
          </cell>
          <cell r="H72" t="str">
            <v>B</v>
          </cell>
          <cell r="I72" t="str">
            <v>S</v>
          </cell>
          <cell r="J72" t="str">
            <v>000000443</v>
          </cell>
          <cell r="K72">
            <v>45138</v>
          </cell>
          <cell r="L72" t="str">
            <v>26230738446162000120550010000004431000004781</v>
          </cell>
          <cell r="M72" t="str">
            <v>26 -  Pernambuco</v>
          </cell>
          <cell r="N72">
            <v>12880.5</v>
          </cell>
        </row>
        <row r="73">
          <cell r="C73" t="str">
            <v>UPA BARRA DE JANGADA - C.G 005/2022</v>
          </cell>
          <cell r="E73" t="str">
            <v>3.14 - Alimentação Preparada</v>
          </cell>
          <cell r="F73">
            <v>11024546000107</v>
          </cell>
          <cell r="G73" t="str">
            <v>IRMAOS COSTA SUPERMERCADO LTDA</v>
          </cell>
          <cell r="H73" t="str">
            <v>B</v>
          </cell>
          <cell r="I73" t="str">
            <v>S</v>
          </cell>
          <cell r="J73" t="str">
            <v>43655</v>
          </cell>
          <cell r="K73">
            <v>45124</v>
          </cell>
          <cell r="L73" t="str">
            <v>26230711024546000107550010000436551191758050</v>
          </cell>
          <cell r="M73" t="str">
            <v>26 -  Pernambuco</v>
          </cell>
          <cell r="N73">
            <v>529.49</v>
          </cell>
        </row>
        <row r="74">
          <cell r="C74" t="str">
            <v>UPA BARRA DE JANGADA - C.G 005/2022</v>
          </cell>
          <cell r="E74" t="str">
            <v>3.6 - Material de Expediente</v>
          </cell>
          <cell r="F74">
            <v>15732913000170</v>
          </cell>
          <cell r="G74" t="str">
            <v>M DE M FRAGOSO ETIQUETAS</v>
          </cell>
          <cell r="H74" t="str">
            <v>S</v>
          </cell>
          <cell r="I74" t="str">
            <v>N</v>
          </cell>
          <cell r="J74" t="str">
            <v>000721</v>
          </cell>
          <cell r="K74">
            <v>45110</v>
          </cell>
          <cell r="L74" t="str">
            <v>26230715610582000103550010000007211718595480</v>
          </cell>
          <cell r="M74" t="str">
            <v>26 -  Pernambuco</v>
          </cell>
          <cell r="N74">
            <v>750</v>
          </cell>
        </row>
        <row r="75">
          <cell r="C75" t="str">
            <v>UPA BARRA DE JANGADA - C.G 005/2022</v>
          </cell>
          <cell r="E75" t="str">
            <v>3.6 - Material de Expediente</v>
          </cell>
          <cell r="F75">
            <v>15732913000170</v>
          </cell>
          <cell r="G75" t="str">
            <v>H F DA SILVA IMPRESSOES</v>
          </cell>
          <cell r="H75" t="str">
            <v>B</v>
          </cell>
          <cell r="I75" t="str">
            <v>S</v>
          </cell>
          <cell r="J75" t="str">
            <v>333</v>
          </cell>
          <cell r="K75">
            <v>45113</v>
          </cell>
          <cell r="L75" t="str">
            <v>26230715732913000170550010000003331926443158</v>
          </cell>
          <cell r="M75" t="str">
            <v>26 -  Pernambuco</v>
          </cell>
          <cell r="N75">
            <v>30</v>
          </cell>
        </row>
        <row r="76">
          <cell r="C76" t="str">
            <v>UPA BARRA DE JANGADA - C.G 005/2022</v>
          </cell>
          <cell r="E76" t="str">
            <v>3.6 - Material de Expediente</v>
          </cell>
          <cell r="F76">
            <v>7042942000181</v>
          </cell>
          <cell r="G76" t="str">
            <v>COPIADORA CANDEIAS LTDA</v>
          </cell>
          <cell r="H76" t="str">
            <v>B</v>
          </cell>
          <cell r="I76" t="str">
            <v>S</v>
          </cell>
          <cell r="J76" t="str">
            <v>14421</v>
          </cell>
          <cell r="K76">
            <v>45121</v>
          </cell>
          <cell r="L76" t="str">
            <v>26230707042942000181651020000144211119149931</v>
          </cell>
          <cell r="M76" t="str">
            <v>26 -  Pernambuco</v>
          </cell>
          <cell r="N76">
            <v>150</v>
          </cell>
        </row>
        <row r="77">
          <cell r="C77" t="str">
            <v>UPA BARRA DE JANGADA - C.G 005/2022</v>
          </cell>
          <cell r="E77" t="str">
            <v>3.6 - Material de Expediente</v>
          </cell>
          <cell r="F77">
            <v>15732913000170</v>
          </cell>
          <cell r="G77" t="str">
            <v>H F DA SILVA IMPRESSOES</v>
          </cell>
          <cell r="H77" t="str">
            <v>B</v>
          </cell>
          <cell r="I77" t="str">
            <v>S</v>
          </cell>
          <cell r="J77" t="str">
            <v>000339</v>
          </cell>
          <cell r="K77">
            <v>45122</v>
          </cell>
          <cell r="L77" t="str">
            <v>26230715732913000170550010000003391466819242</v>
          </cell>
          <cell r="M77" t="str">
            <v>26 -  Pernambuco</v>
          </cell>
          <cell r="N77">
            <v>60</v>
          </cell>
        </row>
        <row r="78">
          <cell r="C78" t="str">
            <v>UPA BARRA DE JANGADA - C.G 005/2022</v>
          </cell>
          <cell r="E78" t="str">
            <v>3.6 - Material de Expediente</v>
          </cell>
          <cell r="F78">
            <v>32861497000129</v>
          </cell>
          <cell r="G78" t="str">
            <v>ATACADO GLORIA DE PAPELARIA LTDA</v>
          </cell>
          <cell r="H78" t="str">
            <v>B</v>
          </cell>
          <cell r="I78" t="str">
            <v>S</v>
          </cell>
          <cell r="J78" t="str">
            <v>000017788</v>
          </cell>
          <cell r="K78">
            <v>45129</v>
          </cell>
          <cell r="L78" t="str">
            <v>26230732861497000129550010000177881191524325</v>
          </cell>
          <cell r="M78" t="str">
            <v>26 -  Pernambuco</v>
          </cell>
          <cell r="N78">
            <v>95.76</v>
          </cell>
        </row>
        <row r="79">
          <cell r="C79" t="str">
            <v>UPA BARRA DE JANGADA - C.G 005/2022</v>
          </cell>
          <cell r="E79" t="str">
            <v>3.6 - Material de Expediente</v>
          </cell>
          <cell r="F79">
            <v>4940640000302</v>
          </cell>
          <cell r="G79" t="str">
            <v>VIA DA CONSTRUCAO LTDA</v>
          </cell>
          <cell r="H79" t="str">
            <v>B</v>
          </cell>
          <cell r="I79" t="str">
            <v>S</v>
          </cell>
          <cell r="J79" t="str">
            <v>000020864</v>
          </cell>
          <cell r="K79">
            <v>45132</v>
          </cell>
          <cell r="L79" t="str">
            <v>26230704940640000302550010000208641009562340</v>
          </cell>
          <cell r="M79" t="str">
            <v>26 -  Pernambuco</v>
          </cell>
          <cell r="N79">
            <v>39.9</v>
          </cell>
        </row>
        <row r="80">
          <cell r="C80" t="str">
            <v>UPA BARRA DE JANGADA - C.G 005/2022</v>
          </cell>
          <cell r="E80" t="str">
            <v>3.1 - Combustíveis e Lubrificantes Automotivos</v>
          </cell>
          <cell r="F80">
            <v>1912250000160</v>
          </cell>
          <cell r="G80" t="str">
            <v xml:space="preserve">POSTO CANCUN LTDA </v>
          </cell>
          <cell r="H80" t="str">
            <v>B</v>
          </cell>
          <cell r="I80" t="str">
            <v>S</v>
          </cell>
          <cell r="J80" t="str">
            <v>2442</v>
          </cell>
          <cell r="K80">
            <v>45111</v>
          </cell>
          <cell r="L80" t="str">
            <v>26230701912250000160550120000024421001502185</v>
          </cell>
          <cell r="M80" t="str">
            <v>26 -  Pernambuco</v>
          </cell>
          <cell r="N80">
            <v>969.02</v>
          </cell>
        </row>
        <row r="81">
          <cell r="C81" t="str">
            <v>UPA BARRA DE JANGADA - C.G 005/2022</v>
          </cell>
          <cell r="E81" t="str">
            <v>3.1 - Combustíveis e Lubrificantes Automotivos</v>
          </cell>
          <cell r="F81">
            <v>11681483000153</v>
          </cell>
          <cell r="G81" t="str">
            <v>POSTO SÃO CRISTOVÃO LTDA</v>
          </cell>
          <cell r="H81" t="str">
            <v>B</v>
          </cell>
          <cell r="I81" t="str">
            <v>S</v>
          </cell>
          <cell r="J81" t="str">
            <v>4032</v>
          </cell>
          <cell r="K81">
            <v>45111</v>
          </cell>
          <cell r="L81" t="str">
            <v>26230711681483000153550120000040321001499620</v>
          </cell>
          <cell r="M81" t="str">
            <v>26 -  Pernambuco</v>
          </cell>
          <cell r="N81">
            <v>255.98</v>
          </cell>
        </row>
        <row r="82">
          <cell r="C82" t="str">
            <v>UPA BARRA DE JANGADA - C.G 005/2022</v>
          </cell>
          <cell r="E82" t="str">
            <v>3.1 - Combustíveis e Lubrificantes Automotivos</v>
          </cell>
          <cell r="F82">
            <v>11251195000169</v>
          </cell>
          <cell r="G82" t="str">
            <v xml:space="preserve">POSTO FIJI COMERCIO DE COMBUSTÍVEIS </v>
          </cell>
          <cell r="H82" t="str">
            <v>B</v>
          </cell>
          <cell r="I82" t="str">
            <v>S</v>
          </cell>
          <cell r="J82" t="str">
            <v>9073</v>
          </cell>
          <cell r="K82">
            <v>45113</v>
          </cell>
          <cell r="L82" t="str">
            <v>26230711251195000169550120000090731001507234</v>
          </cell>
          <cell r="M82" t="str">
            <v>26 -  Pernambuco</v>
          </cell>
          <cell r="N82">
            <v>4345.26</v>
          </cell>
        </row>
        <row r="83">
          <cell r="C83" t="str">
            <v>UPA BARRA DE JANGADA - C.G 005/2022</v>
          </cell>
          <cell r="E83" t="str">
            <v xml:space="preserve">3.9 - Material para Manutenção de Bens Imóveis </v>
          </cell>
          <cell r="F83">
            <v>35519545000193</v>
          </cell>
          <cell r="G83" t="str">
            <v>ATACADO DA CONSTRUCAO LTDA</v>
          </cell>
          <cell r="H83" t="str">
            <v>B</v>
          </cell>
          <cell r="I83" t="str">
            <v>S</v>
          </cell>
          <cell r="J83" t="str">
            <v>000025222</v>
          </cell>
          <cell r="K83">
            <v>45112</v>
          </cell>
          <cell r="L83" t="str">
            <v>26230735519545000193550010000252221000252235</v>
          </cell>
          <cell r="M83" t="str">
            <v>26 -  Pernambuco</v>
          </cell>
          <cell r="N83">
            <v>58.97</v>
          </cell>
        </row>
        <row r="84">
          <cell r="C84" t="str">
            <v>UPA BARRA DE JANGADA - C.G 005/2022</v>
          </cell>
          <cell r="E84" t="str">
            <v xml:space="preserve">3.9 - Material para Manutenção de Bens Imóveis </v>
          </cell>
          <cell r="F84">
            <v>4940640000302</v>
          </cell>
          <cell r="G84" t="str">
            <v>VIA DA CONSTRUCAO LTDA</v>
          </cell>
          <cell r="H84" t="str">
            <v>B</v>
          </cell>
          <cell r="I84" t="str">
            <v>S</v>
          </cell>
          <cell r="J84" t="str">
            <v>000020778</v>
          </cell>
          <cell r="K84">
            <v>45124</v>
          </cell>
          <cell r="L84" t="str">
            <v>26230704940640000302550010000207781003958411</v>
          </cell>
          <cell r="M84" t="str">
            <v>26 -  Pernambuco</v>
          </cell>
          <cell r="N84">
            <v>89.2</v>
          </cell>
        </row>
        <row r="85">
          <cell r="C85" t="str">
            <v>UPA BARRA DE JANGADA - C.G 005/2022</v>
          </cell>
          <cell r="E85" t="str">
            <v xml:space="preserve">3.9 - Material para Manutenção de Bens Imóveis </v>
          </cell>
          <cell r="F85">
            <v>4940640000302</v>
          </cell>
          <cell r="G85" t="str">
            <v>VIA DA CONSTRUCAO LTDA</v>
          </cell>
          <cell r="H85" t="str">
            <v>B</v>
          </cell>
          <cell r="I85" t="str">
            <v>S</v>
          </cell>
          <cell r="J85" t="str">
            <v>000020864</v>
          </cell>
          <cell r="K85">
            <v>45132</v>
          </cell>
          <cell r="L85" t="str">
            <v>26230704940640000302550010000208641009562340</v>
          </cell>
          <cell r="M85" t="str">
            <v>26 -  Pernambuco</v>
          </cell>
          <cell r="N85">
            <v>2977.69</v>
          </cell>
        </row>
        <row r="86">
          <cell r="C86" t="str">
            <v>UPA BARRA DE JANGADA - C.G 005/2022</v>
          </cell>
          <cell r="E86" t="str">
            <v xml:space="preserve">3.9 - Material para Manutenção de Bens Imóveis </v>
          </cell>
          <cell r="F86">
            <v>4940640000302</v>
          </cell>
          <cell r="G86" t="str">
            <v>VIA DA CONSTRUCAO LTDA</v>
          </cell>
          <cell r="H86" t="str">
            <v>B</v>
          </cell>
          <cell r="I86" t="str">
            <v>S</v>
          </cell>
          <cell r="J86" t="str">
            <v>000020864</v>
          </cell>
          <cell r="K86">
            <v>45132</v>
          </cell>
          <cell r="L86" t="str">
            <v>26230704940640000302550010000208641009562340</v>
          </cell>
          <cell r="M86" t="str">
            <v>26 -  Pernambuco</v>
          </cell>
          <cell r="N86">
            <v>13.9</v>
          </cell>
        </row>
        <row r="87">
          <cell r="C87" t="str">
            <v>UPA BARRA DE JANGADA - C.G 005/2022</v>
          </cell>
          <cell r="E87" t="str">
            <v xml:space="preserve">3.10 - Material para Manutenção de Bens Móveis </v>
          </cell>
          <cell r="F87">
            <v>11849935000163</v>
          </cell>
          <cell r="G87" t="str">
            <v>LUCKY STORE LTDA</v>
          </cell>
          <cell r="H87" t="str">
            <v>B</v>
          </cell>
          <cell r="I87" t="str">
            <v>S</v>
          </cell>
          <cell r="J87" t="str">
            <v>0000003327</v>
          </cell>
          <cell r="K87">
            <v>45120</v>
          </cell>
          <cell r="L87" t="str">
            <v>26230711849935000163550010000033271786135125</v>
          </cell>
          <cell r="M87" t="str">
            <v>26 -  Pernambuco</v>
          </cell>
          <cell r="N87">
            <v>288</v>
          </cell>
        </row>
        <row r="88">
          <cell r="C88" t="str">
            <v>UPA BARRA DE JANGADA - C.G 005/2022</v>
          </cell>
          <cell r="E88" t="str">
            <v xml:space="preserve">5.21 - Seguros em geral </v>
          </cell>
          <cell r="F88">
            <v>90400888000142</v>
          </cell>
          <cell r="G88" t="str">
            <v>ZURICH SANTANDER BRASIL SEGUROS S.A.</v>
          </cell>
          <cell r="H88" t="str">
            <v>S</v>
          </cell>
          <cell r="I88" t="str">
            <v>N</v>
          </cell>
          <cell r="M88" t="str">
            <v>3550308 - São Paulo - SP</v>
          </cell>
          <cell r="N88">
            <v>601.54</v>
          </cell>
        </row>
        <row r="89">
          <cell r="C89" t="str">
            <v>UPA BARRA DE JANGADA - C.G 005/2022</v>
          </cell>
          <cell r="E89" t="str">
            <v>5.99 - Outros Serviços de Terceiros Pessoa Jurídica</v>
          </cell>
          <cell r="F89">
            <v>10572014000133</v>
          </cell>
          <cell r="G89" t="str">
            <v>SEFAZ-PE TFUSP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1168.4000000000001</v>
          </cell>
        </row>
        <row r="90">
          <cell r="C90" t="str">
            <v>UPA BARRA DE JANGADA - C.G 005/2022</v>
          </cell>
          <cell r="E90" t="str">
            <v xml:space="preserve">5.25 - Serviços Bancários </v>
          </cell>
          <cell r="F90">
            <v>60097</v>
          </cell>
          <cell r="G90" t="str">
            <v>BANCO DO BRASIL SA CONTA CORRENTE Nº 31203-7</v>
          </cell>
          <cell r="H90" t="str">
            <v>S</v>
          </cell>
          <cell r="I90" t="str">
            <v>N</v>
          </cell>
          <cell r="M90" t="str">
            <v>26 -  Pernambuco</v>
          </cell>
          <cell r="N90">
            <v>160</v>
          </cell>
        </row>
        <row r="91">
          <cell r="C91" t="str">
            <v>UPA BARRA DE JANGADA - C.G 005/2022</v>
          </cell>
          <cell r="E91" t="str">
            <v xml:space="preserve">5.25 - Serviços Bancários </v>
          </cell>
          <cell r="F91">
            <v>60097</v>
          </cell>
          <cell r="G91" t="str">
            <v>BANCO DO BRASIL SA CONTA CORRENTE Nº 31213-7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62.5</v>
          </cell>
        </row>
        <row r="92">
          <cell r="C92" t="str">
            <v>UPA BARRA DE JANGADA - C.G 005/2022</v>
          </cell>
          <cell r="E92" t="str">
            <v xml:space="preserve">5.25 - Serviços Bancários </v>
          </cell>
          <cell r="F92">
            <v>90400888000142</v>
          </cell>
          <cell r="G92" t="str">
            <v>BANCO SANTANDER S.A.</v>
          </cell>
          <cell r="H92" t="str">
            <v>S</v>
          </cell>
          <cell r="I92" t="str">
            <v>N</v>
          </cell>
          <cell r="M92" t="str">
            <v>3550308 - São Paulo - SP</v>
          </cell>
          <cell r="N92">
            <v>135</v>
          </cell>
        </row>
        <row r="93">
          <cell r="C93" t="str">
            <v>UPA BARRA DE JANGADA - C.G 005/2022</v>
          </cell>
          <cell r="E93" t="str">
            <v xml:space="preserve">5.25 - Serviços Bancários </v>
          </cell>
          <cell r="F93">
            <v>60097</v>
          </cell>
          <cell r="G93" t="str">
            <v>BANCO DO BRASIL SA CONTA CORRENTE Nº 31213-4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8.4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>
            <v>60097</v>
          </cell>
          <cell r="G94" t="str">
            <v>BANCO DO BRASIL SA CONTA CORRENTE Nº 31203-7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921.1</v>
          </cell>
        </row>
        <row r="95">
          <cell r="C95" t="str">
            <v>UPA BARRA DE JANGADA - C.G 005/2022</v>
          </cell>
          <cell r="E95" t="str">
            <v>5.18 - Teledonia Fixa</v>
          </cell>
          <cell r="F95">
            <v>3423730000193</v>
          </cell>
          <cell r="G95" t="str">
            <v>ALGAR TELECOM</v>
          </cell>
          <cell r="H95" t="str">
            <v>S</v>
          </cell>
          <cell r="I95" t="str">
            <v>N</v>
          </cell>
          <cell r="J95" t="str">
            <v>430385426</v>
          </cell>
          <cell r="K95">
            <v>45149</v>
          </cell>
          <cell r="M95" t="str">
            <v>26 -  Pernambuco</v>
          </cell>
          <cell r="N95">
            <v>867.18</v>
          </cell>
        </row>
        <row r="96">
          <cell r="C96" t="str">
            <v>UPA BARRA DE JANGADA - C.G 005/2022</v>
          </cell>
          <cell r="E96" t="str">
            <v>5.13 - Água e Esgoto</v>
          </cell>
          <cell r="F96">
            <v>9769035000164</v>
          </cell>
          <cell r="G96" t="str">
            <v>COMPESA</v>
          </cell>
          <cell r="H96" t="str">
            <v>S</v>
          </cell>
          <cell r="I96" t="str">
            <v>N</v>
          </cell>
          <cell r="J96" t="str">
            <v>20230778012481</v>
          </cell>
          <cell r="K96">
            <v>45146</v>
          </cell>
          <cell r="M96" t="str">
            <v>26 -  Pernambuco</v>
          </cell>
          <cell r="N96">
            <v>13479.68</v>
          </cell>
        </row>
        <row r="97">
          <cell r="C97" t="str">
            <v>UPA BARRA DE JANGADA - C.G 005/2022</v>
          </cell>
          <cell r="E97" t="str">
            <v>5.12 - Energia Elétrica</v>
          </cell>
          <cell r="F97">
            <v>10835932000108</v>
          </cell>
          <cell r="G97" t="str">
            <v>COMPANHIA ENERGETICA DE PERNAMBUCO</v>
          </cell>
          <cell r="H97" t="str">
            <v>S</v>
          </cell>
          <cell r="I97" t="str">
            <v>N</v>
          </cell>
          <cell r="J97" t="str">
            <v>268261430</v>
          </cell>
          <cell r="K97">
            <v>45139</v>
          </cell>
          <cell r="M97" t="str">
            <v>26 -  Pernambuco</v>
          </cell>
          <cell r="N97">
            <v>18174.309999999998</v>
          </cell>
        </row>
        <row r="98">
          <cell r="C98" t="str">
            <v>UPA BARRA DE JANGADA - C.G 005/2022</v>
          </cell>
          <cell r="E98" t="str">
            <v>5.3 - Locação de Máquinas e Equipamentos</v>
          </cell>
          <cell r="F98">
            <v>24801362000140</v>
          </cell>
          <cell r="G98" t="str">
            <v>AMD TECNOLOGIA DA INFORMACAO E SISTEMAS</v>
          </cell>
          <cell r="H98" t="str">
            <v>S</v>
          </cell>
          <cell r="I98" t="str">
            <v>N</v>
          </cell>
          <cell r="J98" t="str">
            <v>000428</v>
          </cell>
          <cell r="K98">
            <v>45139</v>
          </cell>
          <cell r="M98" t="str">
            <v>26 -  Pernambuco</v>
          </cell>
          <cell r="N98">
            <v>4587</v>
          </cell>
        </row>
        <row r="99">
          <cell r="C99" t="str">
            <v>UPA BARRA DE JANGADA - C.G 005/2022</v>
          </cell>
          <cell r="E99" t="str">
            <v>5.3 - Locação de Máquinas e Equipamentos</v>
          </cell>
          <cell r="F99">
            <v>44283333000574</v>
          </cell>
          <cell r="G99" t="str">
            <v>SCM PARTICIPACOES S.A.</v>
          </cell>
          <cell r="H99" t="str">
            <v>S</v>
          </cell>
          <cell r="I99" t="str">
            <v>N</v>
          </cell>
          <cell r="J99" t="str">
            <v>22443</v>
          </cell>
          <cell r="K99">
            <v>45112</v>
          </cell>
          <cell r="M99" t="str">
            <v>26 -  Pernambuco</v>
          </cell>
          <cell r="N99">
            <v>464.02</v>
          </cell>
        </row>
        <row r="100">
          <cell r="C100" t="str">
            <v>UPA BARRA DE JANGADA - C.G 005/2022</v>
          </cell>
          <cell r="E100" t="str">
            <v>5.3 - Locação de Máquinas e Equipamentos</v>
          </cell>
          <cell r="F100">
            <v>36405607000107</v>
          </cell>
          <cell r="G100" t="str">
            <v>HELSON CARLOS LIMA DE SOUZA</v>
          </cell>
          <cell r="H100" t="str">
            <v>S</v>
          </cell>
          <cell r="I100" t="str">
            <v>N</v>
          </cell>
          <cell r="J100" t="str">
            <v>000000931</v>
          </cell>
          <cell r="K100">
            <v>45145</v>
          </cell>
          <cell r="M100" t="str">
            <v>26 -  Pernambuco</v>
          </cell>
          <cell r="N100">
            <v>850</v>
          </cell>
        </row>
        <row r="101">
          <cell r="C101" t="str">
            <v>UPA BARRA DE JANGADA - C.G 005/2022</v>
          </cell>
          <cell r="E101" t="str">
            <v>5.3 - Locação de Máquinas e Equipamentos</v>
          </cell>
          <cell r="F101">
            <v>10279299000119</v>
          </cell>
          <cell r="G101" t="str">
            <v>RGRAPH LOC COM E SERV LTDA - ME</v>
          </cell>
          <cell r="H101" t="str">
            <v>S</v>
          </cell>
          <cell r="I101" t="str">
            <v>N</v>
          </cell>
          <cell r="J101" t="str">
            <v>06758</v>
          </cell>
          <cell r="K101">
            <v>45146</v>
          </cell>
          <cell r="M101" t="str">
            <v>26 -  Pernambuco</v>
          </cell>
          <cell r="N101">
            <v>2199.44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>
            <v>26081685000131</v>
          </cell>
          <cell r="G102" t="str">
            <v>CG REFRIGERAÇÕES LTDA</v>
          </cell>
          <cell r="H102" t="str">
            <v>S</v>
          </cell>
          <cell r="I102" t="str">
            <v>N</v>
          </cell>
          <cell r="J102" t="str">
            <v>9612</v>
          </cell>
          <cell r="K102">
            <v>45144</v>
          </cell>
          <cell r="M102" t="str">
            <v>26 -  Pernambuco</v>
          </cell>
          <cell r="N102">
            <v>3728.33</v>
          </cell>
        </row>
        <row r="103">
          <cell r="C103" t="str">
            <v>UPA BARRA DE JANGADA - C.G 005/2022</v>
          </cell>
          <cell r="E103" t="str">
            <v>5.1 - Locação de Equipamentos Médicos-Hospitalares</v>
          </cell>
          <cell r="F103">
            <v>331788002405</v>
          </cell>
          <cell r="G103" t="str">
            <v>AIR LIQUIDE BRASIL LTDA</v>
          </cell>
          <cell r="H103" t="str">
            <v>S</v>
          </cell>
          <cell r="I103" t="str">
            <v>N</v>
          </cell>
          <cell r="J103" t="str">
            <v>0048881</v>
          </cell>
          <cell r="K103">
            <v>45135</v>
          </cell>
          <cell r="M103" t="str">
            <v>26 -  Pernambuco</v>
          </cell>
          <cell r="N103">
            <v>4357.6099999999997</v>
          </cell>
        </row>
        <row r="104">
          <cell r="C104" t="str">
            <v>UPA BARRA DE JANGADA - C.G 005/2022</v>
          </cell>
          <cell r="E104" t="str">
            <v>5.1 - Locação de Equipamentos Médicos-Hospitalares</v>
          </cell>
          <cell r="F104">
            <v>24380578002041</v>
          </cell>
          <cell r="G104" t="str">
            <v>WHITE MARTINS GASES INDUSTRIAIS NE LTDA</v>
          </cell>
          <cell r="H104" t="str">
            <v>S</v>
          </cell>
          <cell r="I104" t="str">
            <v>N</v>
          </cell>
          <cell r="J104" t="str">
            <v>0092894510</v>
          </cell>
          <cell r="K104">
            <v>45120</v>
          </cell>
          <cell r="M104" t="str">
            <v>26 -  Pernambuco</v>
          </cell>
          <cell r="N104">
            <v>858.71</v>
          </cell>
        </row>
        <row r="105">
          <cell r="C105" t="str">
            <v>UPA BARRA DE JANGADA - C.G 005/2022</v>
          </cell>
          <cell r="E105" t="str">
            <v>5.1 - Locação de Equipamentos Médicos-Hospitalares</v>
          </cell>
          <cell r="F105">
            <v>24050462000181</v>
          </cell>
          <cell r="G105" t="str">
            <v>SUPREMA L LIMA SOLUÇÕES E LOCAÇÕES EIRELI ME</v>
          </cell>
          <cell r="H105" t="str">
            <v>S</v>
          </cell>
          <cell r="I105" t="str">
            <v>N</v>
          </cell>
          <cell r="J105" t="str">
            <v>00000453</v>
          </cell>
          <cell r="K105">
            <v>45140</v>
          </cell>
          <cell r="M105" t="str">
            <v>26 -  Pernambuco</v>
          </cell>
          <cell r="N105">
            <v>1460</v>
          </cell>
        </row>
        <row r="106">
          <cell r="C106" t="str">
            <v>UPA BARRA DE JANGADA - C.G 005/2022</v>
          </cell>
          <cell r="E106" t="str">
            <v>5.8 - Locação de Veículos Automotores</v>
          </cell>
          <cell r="F106">
            <v>33174692000143</v>
          </cell>
          <cell r="G106" t="str">
            <v>JG LOCAÇÃO DE VEICULOS EIRELI</v>
          </cell>
          <cell r="H106" t="str">
            <v>S</v>
          </cell>
          <cell r="I106" t="str">
            <v>N</v>
          </cell>
          <cell r="J106" t="str">
            <v>000534</v>
          </cell>
          <cell r="K106">
            <v>45138</v>
          </cell>
          <cell r="M106" t="str">
            <v>26 -  Pernambuco</v>
          </cell>
          <cell r="N106">
            <v>1980</v>
          </cell>
        </row>
        <row r="107">
          <cell r="C107" t="str">
            <v>UPA BARRA DE JANGADA - C.G 005/2022</v>
          </cell>
          <cell r="E107" t="str">
            <v>5.19 - Serviços Gráficos, de Encadernação e de Emolduração</v>
          </cell>
          <cell r="F107">
            <v>15732913000170</v>
          </cell>
          <cell r="G107" t="str">
            <v>HF DA SILVA IMPRESSOES</v>
          </cell>
          <cell r="H107" t="str">
            <v>S</v>
          </cell>
          <cell r="I107" t="str">
            <v>N</v>
          </cell>
          <cell r="J107" t="str">
            <v>333</v>
          </cell>
          <cell r="K107">
            <v>45113</v>
          </cell>
          <cell r="M107" t="str">
            <v>26 -  Pernambuco</v>
          </cell>
          <cell r="N107">
            <v>30</v>
          </cell>
        </row>
        <row r="108">
          <cell r="C108" t="str">
            <v>UPA BARRA DE JANGADA - C.G 005/2022</v>
          </cell>
          <cell r="E108" t="str">
            <v>5.19 - Serviços Gráficos, de Encadernação e de Emolduração</v>
          </cell>
          <cell r="F108">
            <v>15732913000170</v>
          </cell>
          <cell r="G108" t="str">
            <v>HF DA SILVA IMPRESSOES</v>
          </cell>
          <cell r="H108" t="str">
            <v>S</v>
          </cell>
          <cell r="I108" t="str">
            <v>N</v>
          </cell>
          <cell r="J108" t="str">
            <v>339</v>
          </cell>
          <cell r="K108">
            <v>45122</v>
          </cell>
          <cell r="M108" t="str">
            <v>26 -  Pernambuco</v>
          </cell>
          <cell r="N108">
            <v>60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48966558000152</v>
          </cell>
          <cell r="G109" t="str">
            <v>48.966.558 LTDA</v>
          </cell>
          <cell r="H109" t="str">
            <v>S</v>
          </cell>
          <cell r="I109" t="str">
            <v>N</v>
          </cell>
          <cell r="J109" t="str">
            <v>00000000013</v>
          </cell>
          <cell r="K109">
            <v>45142</v>
          </cell>
          <cell r="M109" t="str">
            <v>26 -  Pernambuco</v>
          </cell>
          <cell r="N109">
            <v>5925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35395370000150</v>
          </cell>
          <cell r="G110" t="str">
            <v>BRUNO MAIA CORREIA DE ARAUJO FILHO</v>
          </cell>
          <cell r="H110" t="str">
            <v>S</v>
          </cell>
          <cell r="I110" t="str">
            <v>N</v>
          </cell>
          <cell r="J110" t="str">
            <v>000000085</v>
          </cell>
          <cell r="K110">
            <v>45146</v>
          </cell>
          <cell r="M110" t="str">
            <v>26 -  Pernambuco</v>
          </cell>
          <cell r="N110">
            <v>5550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45935690000109</v>
          </cell>
          <cell r="G111" t="str">
            <v>CAROLINA CARLSSON DELAMBERT BERENSTEIN</v>
          </cell>
          <cell r="H111" t="str">
            <v>S</v>
          </cell>
          <cell r="I111" t="str">
            <v>N</v>
          </cell>
          <cell r="J111" t="str">
            <v>00000039</v>
          </cell>
          <cell r="K111">
            <v>45140</v>
          </cell>
          <cell r="M111" t="str">
            <v>26 -  Pernambuco</v>
          </cell>
          <cell r="N111">
            <v>9375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48906722000136</v>
          </cell>
          <cell r="G112" t="str">
            <v>CN FARIAS COELHO SERVIÇOS MEDICOS LTDA</v>
          </cell>
          <cell r="H112" t="str">
            <v>S</v>
          </cell>
          <cell r="I112" t="str">
            <v>N</v>
          </cell>
          <cell r="J112" t="str">
            <v>00000022</v>
          </cell>
          <cell r="K112">
            <v>45144</v>
          </cell>
          <cell r="M112" t="str">
            <v>26 -  Pernambuco</v>
          </cell>
          <cell r="N112">
            <v>5400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48929710000127</v>
          </cell>
          <cell r="G113" t="str">
            <v>DR DIOGENES SERVICOS EM SAUDE LTDA</v>
          </cell>
          <cell r="H113" t="str">
            <v>S</v>
          </cell>
          <cell r="I113" t="str">
            <v>N</v>
          </cell>
          <cell r="J113" t="str">
            <v>00000016</v>
          </cell>
          <cell r="K113">
            <v>45142</v>
          </cell>
          <cell r="M113" t="str">
            <v>26 -  Pernambuco</v>
          </cell>
          <cell r="N113">
            <v>13875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 t="str">
            <v xml:space="preserve">46.476.486/0001-30 </v>
          </cell>
          <cell r="G114" t="str">
            <v>G5MED SOLUCOES EM SAUDE LTDA.</v>
          </cell>
          <cell r="H114" t="str">
            <v>S</v>
          </cell>
          <cell r="I114" t="str">
            <v>N</v>
          </cell>
          <cell r="J114" t="str">
            <v>00000442</v>
          </cell>
          <cell r="K114">
            <v>45134</v>
          </cell>
          <cell r="M114" t="str">
            <v>26 -  Pernambuco</v>
          </cell>
          <cell r="N114">
            <v>4500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 t="str">
            <v xml:space="preserve">45.735.127/0001-97 </v>
          </cell>
          <cell r="G115" t="str">
            <v>GLOBALMED ATIVIDADES MEDICAS LTDA</v>
          </cell>
          <cell r="H115" t="str">
            <v>S</v>
          </cell>
          <cell r="I115" t="str">
            <v>N</v>
          </cell>
          <cell r="J115" t="str">
            <v>000000541</v>
          </cell>
          <cell r="K115">
            <v>45140</v>
          </cell>
          <cell r="M115" t="str">
            <v>26 -  Pernambuco</v>
          </cell>
          <cell r="N115">
            <v>10800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 t="str">
            <v xml:space="preserve">45.735.127/0001-97 </v>
          </cell>
          <cell r="G116" t="str">
            <v>GLOBALMED ATIVIDADES MEDICAS LTDA</v>
          </cell>
          <cell r="H116" t="str">
            <v>S</v>
          </cell>
          <cell r="I116" t="str">
            <v>N</v>
          </cell>
          <cell r="J116" t="str">
            <v>000000560</v>
          </cell>
          <cell r="K116">
            <v>45142</v>
          </cell>
          <cell r="M116" t="str">
            <v>26 -  Pernambuco</v>
          </cell>
          <cell r="N116">
            <v>11475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 t="str">
            <v xml:space="preserve">26.245.293/0001-60 </v>
          </cell>
          <cell r="G117" t="str">
            <v>LS PERNAMBUCO ASSISTENCIA MEDICA LTDA</v>
          </cell>
          <cell r="H117" t="str">
            <v>S</v>
          </cell>
          <cell r="I117" t="str">
            <v>N</v>
          </cell>
          <cell r="J117" t="str">
            <v>00003898</v>
          </cell>
          <cell r="K117">
            <v>45147</v>
          </cell>
          <cell r="M117" t="str">
            <v>26 -  Pernambuco</v>
          </cell>
          <cell r="N117">
            <v>3750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26.245.293/0001-60 </v>
          </cell>
          <cell r="G118" t="str">
            <v>LS PERNAMBUCO ASSISTENCIA MEDICA LTDA</v>
          </cell>
          <cell r="H118" t="str">
            <v>S</v>
          </cell>
          <cell r="I118" t="str">
            <v>N</v>
          </cell>
          <cell r="J118" t="str">
            <v>00003857</v>
          </cell>
          <cell r="K118">
            <v>45139</v>
          </cell>
          <cell r="M118" t="str">
            <v>26 -  Pernambuco</v>
          </cell>
          <cell r="N118">
            <v>3150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46966732000131</v>
          </cell>
          <cell r="G119" t="str">
            <v>MARIA CLARA SOUZA DE ANDRADE LTDA</v>
          </cell>
          <cell r="H119" t="str">
            <v>S</v>
          </cell>
          <cell r="I119" t="str">
            <v>N</v>
          </cell>
          <cell r="J119" t="str">
            <v>00000040</v>
          </cell>
          <cell r="K119">
            <v>45139</v>
          </cell>
          <cell r="M119" t="str">
            <v>26 -  Pernambuco</v>
          </cell>
          <cell r="N119">
            <v>4200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48817601000118</v>
          </cell>
          <cell r="G120" t="str">
            <v>MARIA EDUARDA DELGADO XAVIER SERVIÇOS MEDICOS LTDA</v>
          </cell>
          <cell r="H120" t="str">
            <v>S</v>
          </cell>
          <cell r="I120" t="str">
            <v>N</v>
          </cell>
          <cell r="J120" t="str">
            <v>25</v>
          </cell>
          <cell r="K120">
            <v>45142</v>
          </cell>
          <cell r="M120" t="str">
            <v>26 -  Pernambuco</v>
          </cell>
          <cell r="N120">
            <v>4200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45237924000144</v>
          </cell>
          <cell r="G121" t="str">
            <v>MEDCENTER ATIVIDADES MEDICAS LTDA</v>
          </cell>
          <cell r="H121" t="str">
            <v>S</v>
          </cell>
          <cell r="I121" t="str">
            <v>N</v>
          </cell>
          <cell r="J121" t="str">
            <v>000000566</v>
          </cell>
          <cell r="K121">
            <v>45140</v>
          </cell>
          <cell r="M121" t="str">
            <v>26 -  Pernambuco</v>
          </cell>
          <cell r="N121">
            <v>10450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46.560.147/0001-37 </v>
          </cell>
          <cell r="G122" t="str">
            <v>MEDICALMED ATIVIDADES MEDICAS LTDA</v>
          </cell>
          <cell r="H122" t="str">
            <v>S</v>
          </cell>
          <cell r="I122" t="str">
            <v>N</v>
          </cell>
          <cell r="J122" t="str">
            <v>000000706</v>
          </cell>
          <cell r="K122">
            <v>45140</v>
          </cell>
          <cell r="M122" t="str">
            <v>26 -  Pernambuco</v>
          </cell>
          <cell r="N122">
            <v>9975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45.969.705/0001-50 </v>
          </cell>
          <cell r="G123" t="str">
            <v>MEDMAIS ATIVIDADES MEDICAS LTDA</v>
          </cell>
          <cell r="H123" t="str">
            <v>S</v>
          </cell>
          <cell r="I123" t="str">
            <v>N</v>
          </cell>
          <cell r="J123" t="str">
            <v>000000757</v>
          </cell>
          <cell r="K123">
            <v>45140</v>
          </cell>
          <cell r="M123" t="str">
            <v>26 -  Pernambuco</v>
          </cell>
          <cell r="N123">
            <v>2700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45.969.705/0001-50 </v>
          </cell>
          <cell r="G124" t="str">
            <v>MEDMAIS ATIVIDADES MEDICAS LTDA</v>
          </cell>
          <cell r="H124" t="str">
            <v>S</v>
          </cell>
          <cell r="I124" t="str">
            <v>N</v>
          </cell>
          <cell r="J124" t="str">
            <v>000000758</v>
          </cell>
          <cell r="K124">
            <v>45140</v>
          </cell>
          <cell r="M124" t="str">
            <v>26 -  Pernambuco</v>
          </cell>
          <cell r="N124">
            <v>10325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36.933.717/0001-33 </v>
          </cell>
          <cell r="G125" t="str">
            <v>PP SERVICOS MEDICOS LTDA</v>
          </cell>
          <cell r="H125" t="str">
            <v>S</v>
          </cell>
          <cell r="I125" t="str">
            <v>N</v>
          </cell>
          <cell r="J125" t="str">
            <v>000000115</v>
          </cell>
          <cell r="K125">
            <v>45139</v>
          </cell>
          <cell r="M125" t="str">
            <v>26 -  Pernambuco</v>
          </cell>
          <cell r="N125">
            <v>9975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48707320000102</v>
          </cell>
          <cell r="G126" t="str">
            <v>DEBORA REGUEIRA FIOR SERVIÇOS MEDICOS LTDA</v>
          </cell>
          <cell r="H126" t="str">
            <v>S</v>
          </cell>
          <cell r="I126" t="str">
            <v>N</v>
          </cell>
          <cell r="J126" t="str">
            <v>28</v>
          </cell>
          <cell r="K126">
            <v>45142</v>
          </cell>
          <cell r="M126" t="str">
            <v>26 -  Pernambuco</v>
          </cell>
          <cell r="N126">
            <v>9450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48.656.723/0001-70 </v>
          </cell>
          <cell r="G127" t="str">
            <v>RC &amp; TP SERVICOS MEDICOS LTDA</v>
          </cell>
          <cell r="H127" t="str">
            <v>S</v>
          </cell>
          <cell r="I127" t="str">
            <v>N</v>
          </cell>
          <cell r="J127" t="str">
            <v>00000136</v>
          </cell>
          <cell r="K127">
            <v>45142</v>
          </cell>
          <cell r="M127" t="str">
            <v>26 -  Pernambuco</v>
          </cell>
          <cell r="N127">
            <v>1125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48.656.723/0001-70 </v>
          </cell>
          <cell r="G128" t="str">
            <v>RC &amp; TP SERVICOS MEDICOS LTDA</v>
          </cell>
          <cell r="H128" t="str">
            <v>S</v>
          </cell>
          <cell r="I128" t="str">
            <v>N</v>
          </cell>
          <cell r="J128" t="str">
            <v>00000139</v>
          </cell>
          <cell r="K128">
            <v>45146</v>
          </cell>
          <cell r="M128" t="str">
            <v>26 -  Pernambuco</v>
          </cell>
          <cell r="N128">
            <v>12375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48.656.723/0001-70 </v>
          </cell>
          <cell r="G129" t="str">
            <v>RC &amp; TP SERVICOS MEDICOS LTDA</v>
          </cell>
          <cell r="H129" t="str">
            <v>S</v>
          </cell>
          <cell r="I129" t="str">
            <v>N</v>
          </cell>
          <cell r="J129" t="str">
            <v>00000140</v>
          </cell>
          <cell r="K129">
            <v>45146</v>
          </cell>
          <cell r="M129" t="str">
            <v>26 -  Pernambuco</v>
          </cell>
          <cell r="N129">
            <v>1125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48.656.723/0001-70 </v>
          </cell>
          <cell r="G130" t="str">
            <v>RC &amp; TP SERVICOS MEDICOS LTDA</v>
          </cell>
          <cell r="H130" t="str">
            <v>S</v>
          </cell>
          <cell r="I130" t="str">
            <v>N</v>
          </cell>
          <cell r="J130" t="str">
            <v>00000130</v>
          </cell>
          <cell r="K130">
            <v>45141</v>
          </cell>
          <cell r="M130" t="str">
            <v>26 -  Pernambuco</v>
          </cell>
          <cell r="N130">
            <v>6250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48.764.481/0001-38 </v>
          </cell>
          <cell r="G131" t="str">
            <v>RICARDO MARINHO COUTINHO FALCAO SERVICOS MEDICOS LTDA</v>
          </cell>
          <cell r="H131" t="str">
            <v>S</v>
          </cell>
          <cell r="I131" t="str">
            <v>N</v>
          </cell>
          <cell r="J131" t="str">
            <v>00000010</v>
          </cell>
          <cell r="K131">
            <v>45139</v>
          </cell>
          <cell r="M131" t="str">
            <v>26 -  Pernambuco</v>
          </cell>
          <cell r="N131">
            <v>4050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 t="str">
            <v xml:space="preserve">49.223.380/0001-12 </v>
          </cell>
          <cell r="G132" t="str">
            <v>SOUTO MAIOR MEDICINA E PSICOLOGIA LTDA</v>
          </cell>
          <cell r="H132" t="str">
            <v>S</v>
          </cell>
          <cell r="I132" t="str">
            <v>N</v>
          </cell>
          <cell r="J132" t="str">
            <v>00000165</v>
          </cell>
          <cell r="K132">
            <v>45140</v>
          </cell>
          <cell r="M132" t="str">
            <v>26 -  Pernambuco</v>
          </cell>
          <cell r="N132">
            <v>11250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45.637.249/0001-40 </v>
          </cell>
          <cell r="G133" t="str">
            <v>STARMED ATIVIDADES MEDICAS LTDA</v>
          </cell>
          <cell r="H133" t="str">
            <v>S</v>
          </cell>
          <cell r="I133" t="str">
            <v>N</v>
          </cell>
          <cell r="J133" t="str">
            <v>00000360</v>
          </cell>
          <cell r="K133">
            <v>45140</v>
          </cell>
          <cell r="M133" t="str">
            <v>26 -  Pernambuco</v>
          </cell>
          <cell r="N133">
            <v>4900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45.637.249/0001-40 </v>
          </cell>
          <cell r="G134" t="str">
            <v>STARMED ATIVIDADES MEDICAS LTDA</v>
          </cell>
          <cell r="H134" t="str">
            <v>S</v>
          </cell>
          <cell r="I134" t="str">
            <v>N</v>
          </cell>
          <cell r="J134" t="str">
            <v>00000358</v>
          </cell>
          <cell r="K134">
            <v>45140</v>
          </cell>
          <cell r="M134" t="str">
            <v>26 -  Pernambuco</v>
          </cell>
          <cell r="N134">
            <v>9075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 t="str">
            <v xml:space="preserve">45.637.249/0001-40 </v>
          </cell>
          <cell r="G135" t="str">
            <v>STARMED ATIVIDADES MEDICAS LTDA</v>
          </cell>
          <cell r="H135" t="str">
            <v>S</v>
          </cell>
          <cell r="I135" t="str">
            <v>N</v>
          </cell>
          <cell r="J135" t="str">
            <v>00000366</v>
          </cell>
          <cell r="K135">
            <v>45141</v>
          </cell>
          <cell r="M135" t="str">
            <v>26 -  Pernambuco</v>
          </cell>
          <cell r="N135">
            <v>1350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45.637.249/0001-40 </v>
          </cell>
          <cell r="G136" t="str">
            <v>STARMED ATIVIDADES MEDICAS LTDA</v>
          </cell>
          <cell r="H136" t="str">
            <v>S</v>
          </cell>
          <cell r="I136" t="str">
            <v>N</v>
          </cell>
          <cell r="J136" t="str">
            <v>00000361</v>
          </cell>
          <cell r="K136">
            <v>45140</v>
          </cell>
          <cell r="M136" t="str">
            <v>26 -  Pernambuco</v>
          </cell>
          <cell r="N136">
            <v>4500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48.979.582/0001-26 </v>
          </cell>
          <cell r="G137" t="str">
            <v>TSA SERVICOS MEDICOS LTDA</v>
          </cell>
          <cell r="H137" t="str">
            <v>S</v>
          </cell>
          <cell r="I137" t="str">
            <v>N</v>
          </cell>
          <cell r="J137" t="str">
            <v>16</v>
          </cell>
          <cell r="K137">
            <v>45139</v>
          </cell>
          <cell r="M137" t="str">
            <v>26 -  Pernambuco</v>
          </cell>
          <cell r="N137">
            <v>8850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48.114.051/0001-70 </v>
          </cell>
          <cell r="G138" t="str">
            <v>VICTOR A PEREIRA</v>
          </cell>
          <cell r="H138" t="str">
            <v>S</v>
          </cell>
          <cell r="I138" t="str">
            <v>N</v>
          </cell>
          <cell r="J138" t="str">
            <v>00000035</v>
          </cell>
          <cell r="K138">
            <v>45140</v>
          </cell>
          <cell r="M138" t="str">
            <v>26 -  Pernambuco</v>
          </cell>
          <cell r="N138">
            <v>4050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48877796000191</v>
          </cell>
          <cell r="G139" t="str">
            <v>SIQUEIRA &amp; APRESENTAÇÃO SERVIÇOS MEDICOS LTDA</v>
          </cell>
          <cell r="H139" t="str">
            <v>S</v>
          </cell>
          <cell r="I139" t="str">
            <v>N</v>
          </cell>
          <cell r="J139" t="str">
            <v>00000017</v>
          </cell>
          <cell r="K139">
            <v>45140</v>
          </cell>
          <cell r="M139" t="str">
            <v>26 -  Pernambuco</v>
          </cell>
          <cell r="N139">
            <v>1350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48867803000174</v>
          </cell>
          <cell r="G140" t="str">
            <v>DRA ISABELLY DE MORAIS LTDA</v>
          </cell>
          <cell r="H140" t="str">
            <v>S</v>
          </cell>
          <cell r="I140" t="str">
            <v>N</v>
          </cell>
          <cell r="J140" t="str">
            <v>00000021</v>
          </cell>
          <cell r="K140">
            <v>45139</v>
          </cell>
          <cell r="M140" t="str">
            <v>26 -  Pernambuco</v>
          </cell>
          <cell r="N140">
            <v>1050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34958308000166</v>
          </cell>
          <cell r="G141" t="str">
            <v>SEMEAR SERVIÇOS DE SAUDE LTDA</v>
          </cell>
          <cell r="H141" t="str">
            <v>S</v>
          </cell>
          <cell r="I141" t="str">
            <v>N</v>
          </cell>
          <cell r="J141" t="str">
            <v>000000382</v>
          </cell>
          <cell r="K141">
            <v>45139</v>
          </cell>
          <cell r="M141" t="str">
            <v>26 -  Pernambuco</v>
          </cell>
          <cell r="N141">
            <v>9300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49158362000102</v>
          </cell>
          <cell r="G142" t="str">
            <v>ONIXMED ATIVIDADES MEDICAS LTDA</v>
          </cell>
          <cell r="H142" t="str">
            <v>S</v>
          </cell>
          <cell r="I142" t="str">
            <v>N</v>
          </cell>
          <cell r="J142" t="str">
            <v>000000149</v>
          </cell>
          <cell r="K142">
            <v>45140</v>
          </cell>
          <cell r="M142" t="str">
            <v>26 -  Pernambuco</v>
          </cell>
          <cell r="N142">
            <v>1125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49158362000102</v>
          </cell>
          <cell r="G143" t="str">
            <v>ONIXMED ATIVIDADES MEDICAS LTDA</v>
          </cell>
          <cell r="H143" t="str">
            <v>S</v>
          </cell>
          <cell r="I143" t="str">
            <v>N</v>
          </cell>
          <cell r="J143" t="str">
            <v>000000148</v>
          </cell>
          <cell r="K143">
            <v>45140</v>
          </cell>
          <cell r="M143" t="str">
            <v>26 -  Pernambuco</v>
          </cell>
          <cell r="N143">
            <v>1050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>
            <v>49416542000139</v>
          </cell>
          <cell r="G144" t="str">
            <v>MEDICINA INTEGRATIVA DR. HELDER CARVALHO LTDA</v>
          </cell>
          <cell r="H144" t="str">
            <v>S</v>
          </cell>
          <cell r="I144" t="str">
            <v>N</v>
          </cell>
          <cell r="J144" t="str">
            <v>000000013</v>
          </cell>
          <cell r="K144">
            <v>45139</v>
          </cell>
          <cell r="M144" t="str">
            <v>26 -  Pernambuco</v>
          </cell>
          <cell r="N144">
            <v>13500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48991451000164</v>
          </cell>
          <cell r="G145" t="str">
            <v>DR VICTOR BRANDAO FONSECA LIMA SERVIÇOS MEDICOS LTDA</v>
          </cell>
          <cell r="H145" t="str">
            <v>S</v>
          </cell>
          <cell r="I145" t="str">
            <v>N</v>
          </cell>
          <cell r="J145" t="str">
            <v>000000013</v>
          </cell>
          <cell r="K145">
            <v>45141</v>
          </cell>
          <cell r="M145" t="str">
            <v>26 -  Pernambuco</v>
          </cell>
          <cell r="N145">
            <v>5250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49429461000173</v>
          </cell>
          <cell r="G146" t="str">
            <v>DANTONASAUDE LTDA</v>
          </cell>
          <cell r="H146" t="str">
            <v>S</v>
          </cell>
          <cell r="I146" t="str">
            <v>N</v>
          </cell>
          <cell r="J146" t="str">
            <v>000000012</v>
          </cell>
          <cell r="K146">
            <v>45140</v>
          </cell>
          <cell r="M146" t="str">
            <v>26 -  Pernambuco</v>
          </cell>
          <cell r="N146">
            <v>1050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48944897000138</v>
          </cell>
          <cell r="G147" t="str">
            <v>IRNANDA OLIVEIRA SERVIÇOS MEDICOS LTDA</v>
          </cell>
          <cell r="H147" t="str">
            <v>S</v>
          </cell>
          <cell r="I147" t="str">
            <v>N</v>
          </cell>
          <cell r="J147" t="str">
            <v>4</v>
          </cell>
          <cell r="K147">
            <v>45145</v>
          </cell>
          <cell r="M147" t="str">
            <v>26 -  Pernambuco</v>
          </cell>
          <cell r="N147">
            <v>6000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45554568000192</v>
          </cell>
          <cell r="G148" t="str">
            <v>FORTEMED ATIVIDADES MEDICAS LTDA</v>
          </cell>
          <cell r="H148" t="str">
            <v>S</v>
          </cell>
          <cell r="I148" t="str">
            <v>N</v>
          </cell>
          <cell r="J148" t="str">
            <v>00000099</v>
          </cell>
          <cell r="K148">
            <v>45140</v>
          </cell>
          <cell r="M148" t="str">
            <v>26 -  Pernambuco</v>
          </cell>
          <cell r="N148">
            <v>4200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45554568000192</v>
          </cell>
          <cell r="G149" t="str">
            <v>FORTEMED ATIVIDADES MEDICAS LTDA</v>
          </cell>
          <cell r="H149" t="str">
            <v>S</v>
          </cell>
          <cell r="I149" t="str">
            <v>N</v>
          </cell>
          <cell r="J149" t="str">
            <v>00000098</v>
          </cell>
          <cell r="K149">
            <v>45140</v>
          </cell>
          <cell r="M149" t="str">
            <v>26 -  Pernambuco</v>
          </cell>
          <cell r="N149">
            <v>6600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50666681000108</v>
          </cell>
          <cell r="G150" t="str">
            <v>JOAO M M CAVALCANTI SERVIÇOS MEDICOS LTDA</v>
          </cell>
          <cell r="H150" t="str">
            <v>S</v>
          </cell>
          <cell r="I150" t="str">
            <v>N</v>
          </cell>
          <cell r="J150" t="str">
            <v>7</v>
          </cell>
          <cell r="K150">
            <v>45146</v>
          </cell>
          <cell r="M150" t="str">
            <v>2304400 - Fortaleza - CE</v>
          </cell>
          <cell r="N150">
            <v>4050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50471782000115</v>
          </cell>
          <cell r="G151" t="str">
            <v>LAIS VANESSA PEREIRA CARNEIRO</v>
          </cell>
          <cell r="H151" t="str">
            <v>S</v>
          </cell>
          <cell r="I151" t="str">
            <v>N</v>
          </cell>
          <cell r="J151" t="str">
            <v>00000008</v>
          </cell>
          <cell r="K151">
            <v>45139</v>
          </cell>
          <cell r="M151" t="str">
            <v>26 -  Pernambuco</v>
          </cell>
          <cell r="N151">
            <v>1350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48834273000168</v>
          </cell>
          <cell r="G152" t="str">
            <v>MATHEUS ULISSES XENOFONTE SERVIÇOS MEDICOS LTDA</v>
          </cell>
          <cell r="H152" t="str">
            <v>S</v>
          </cell>
          <cell r="I152" t="str">
            <v>N</v>
          </cell>
          <cell r="J152" t="str">
            <v>10</v>
          </cell>
          <cell r="K152">
            <v>45146</v>
          </cell>
          <cell r="M152" t="str">
            <v>26 -  Pernambuco</v>
          </cell>
          <cell r="N152">
            <v>2250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50901098000126</v>
          </cell>
          <cell r="G153" t="str">
            <v>MEDTRAB SERVIÇOS MÉDICOS LTDA</v>
          </cell>
          <cell r="H153" t="str">
            <v>S</v>
          </cell>
          <cell r="I153" t="str">
            <v>N</v>
          </cell>
          <cell r="J153" t="str">
            <v>000000021</v>
          </cell>
          <cell r="K153" t="str">
            <v>41/8/23</v>
          </cell>
          <cell r="M153" t="str">
            <v>26 -  Pernambuco</v>
          </cell>
          <cell r="N153">
            <v>6750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50666805000147</v>
          </cell>
          <cell r="G154" t="str">
            <v>RAIANY RODRIGUES SERVIÇOS MÉDICOS LTDA</v>
          </cell>
          <cell r="H154" t="str">
            <v>S</v>
          </cell>
          <cell r="I154" t="str">
            <v>N</v>
          </cell>
          <cell r="J154" t="str">
            <v>15</v>
          </cell>
          <cell r="K154">
            <v>45141</v>
          </cell>
          <cell r="M154" t="str">
            <v>2304400 - Fortaleza - CE</v>
          </cell>
          <cell r="N154">
            <v>3825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50698074000111</v>
          </cell>
          <cell r="G155" t="str">
            <v>SBC CONSULTÓRIO LTDA</v>
          </cell>
          <cell r="H155" t="str">
            <v>S</v>
          </cell>
          <cell r="I155" t="str">
            <v>S</v>
          </cell>
          <cell r="J155" t="str">
            <v>00000007</v>
          </cell>
          <cell r="K155">
            <v>45139</v>
          </cell>
          <cell r="M155" t="str">
            <v>26 -  Pernambuco</v>
          </cell>
          <cell r="N155">
            <v>11175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48892933000167</v>
          </cell>
          <cell r="G156" t="str">
            <v>VICTOR A CARVALHO PEREIRA LIMA</v>
          </cell>
          <cell r="H156" t="str">
            <v>S</v>
          </cell>
          <cell r="I156" t="str">
            <v>N</v>
          </cell>
          <cell r="J156" t="str">
            <v>21</v>
          </cell>
          <cell r="K156">
            <v>45146</v>
          </cell>
          <cell r="M156" t="str">
            <v>2704302 - Maceió - AL</v>
          </cell>
          <cell r="N156">
            <v>1125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50738100000198</v>
          </cell>
          <cell r="G157" t="str">
            <v>JESSICA RAMOS SERVIÇOS MÉDICOS LTDA</v>
          </cell>
          <cell r="H157" t="str">
            <v>S</v>
          </cell>
          <cell r="I157" t="str">
            <v>N</v>
          </cell>
          <cell r="J157" t="str">
            <v>6</v>
          </cell>
          <cell r="K157">
            <v>45139</v>
          </cell>
          <cell r="M157" t="str">
            <v>2304400 - Fortaleza - CE</v>
          </cell>
          <cell r="N157">
            <v>4200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43379147000147</v>
          </cell>
          <cell r="G158" t="str">
            <v>JGOF SERVIÇOS MEDICOS AMBULATORIAIS LTDA</v>
          </cell>
          <cell r="H158" t="str">
            <v>S</v>
          </cell>
          <cell r="I158" t="str">
            <v>N</v>
          </cell>
          <cell r="J158" t="str">
            <v>00000067</v>
          </cell>
          <cell r="K158">
            <v>45140</v>
          </cell>
          <cell r="M158" t="str">
            <v>26 -  Pernambuco</v>
          </cell>
          <cell r="N158">
            <v>1050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48790921000121</v>
          </cell>
          <cell r="G159" t="str">
            <v>LOPES DE OLIVEIRA SERVIÇOS MEDICOS LTDA</v>
          </cell>
          <cell r="H159" t="str">
            <v>S</v>
          </cell>
          <cell r="I159" t="str">
            <v>N</v>
          </cell>
          <cell r="J159" t="str">
            <v>38</v>
          </cell>
          <cell r="K159">
            <v>45142</v>
          </cell>
          <cell r="M159" t="str">
            <v>2304400 - Fortaleza - CE</v>
          </cell>
          <cell r="N159">
            <v>1200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 t="str">
            <v>50.738.117/0001-45</v>
          </cell>
          <cell r="G160" t="str">
            <v>AVAMORIM SERVIÇOS MEDICOS LTDA</v>
          </cell>
          <cell r="H160" t="str">
            <v>S</v>
          </cell>
          <cell r="I160" t="str">
            <v>N</v>
          </cell>
          <cell r="J160" t="str">
            <v>7</v>
          </cell>
          <cell r="K160">
            <v>45146</v>
          </cell>
          <cell r="M160" t="str">
            <v>2304400 - Fortaleza - CE</v>
          </cell>
          <cell r="N160">
            <v>1350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49345536000138</v>
          </cell>
          <cell r="G161" t="str">
            <v>GC MED LTDA</v>
          </cell>
          <cell r="H161" t="str">
            <v>S</v>
          </cell>
          <cell r="I161" t="str">
            <v>N</v>
          </cell>
          <cell r="J161" t="str">
            <v>000000013</v>
          </cell>
          <cell r="K161">
            <v>45138</v>
          </cell>
          <cell r="M161" t="str">
            <v>26 -  Pernambuco</v>
          </cell>
          <cell r="N161">
            <v>1125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>
            <v>50936802000186</v>
          </cell>
          <cell r="G162" t="str">
            <v>ESTEPHANI SOUZA MENDONCA LTDA</v>
          </cell>
          <cell r="H162" t="str">
            <v>S</v>
          </cell>
          <cell r="I162" t="str">
            <v>N</v>
          </cell>
          <cell r="J162" t="str">
            <v>000000005</v>
          </cell>
          <cell r="K162">
            <v>45142</v>
          </cell>
          <cell r="M162" t="str">
            <v>26 -  Pernambuco</v>
          </cell>
          <cell r="N162">
            <v>1350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37406845000191</v>
          </cell>
          <cell r="G163" t="str">
            <v>HEROFILO SERVIÇOS MEDICOS LTDA</v>
          </cell>
          <cell r="H163" t="str">
            <v>S</v>
          </cell>
          <cell r="I163" t="str">
            <v>N</v>
          </cell>
          <cell r="J163" t="str">
            <v>0000000302</v>
          </cell>
          <cell r="K163">
            <v>45141</v>
          </cell>
          <cell r="M163" t="str">
            <v>26 -  Pernambuco</v>
          </cell>
          <cell r="N163">
            <v>3375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>
            <v>11095922000146</v>
          </cell>
          <cell r="G164" t="str">
            <v>ECAPE SERVIÇOS MEDICOS LTDA EPP</v>
          </cell>
          <cell r="H164" t="str">
            <v>S</v>
          </cell>
          <cell r="I164" t="str">
            <v>N</v>
          </cell>
          <cell r="J164" t="str">
            <v>00000826</v>
          </cell>
          <cell r="K164">
            <v>45141</v>
          </cell>
          <cell r="M164" t="str">
            <v>26 -  Pernambuco</v>
          </cell>
          <cell r="N164">
            <v>4200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>
            <v>48977791000130</v>
          </cell>
          <cell r="G165" t="str">
            <v>MARIA EDUARDA NASCIMENTO E SILVA LTDA ME</v>
          </cell>
          <cell r="H165" t="str">
            <v>S</v>
          </cell>
          <cell r="I165" t="str">
            <v>N</v>
          </cell>
          <cell r="J165" t="str">
            <v>18</v>
          </cell>
          <cell r="K165">
            <v>45140</v>
          </cell>
          <cell r="M165" t="str">
            <v>2210300 - São Julião - PI</v>
          </cell>
          <cell r="N165">
            <v>4800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>
            <v>31145185000156</v>
          </cell>
          <cell r="G166" t="str">
            <v>CONSULT LAB LABORATORIO DE ANALISES CLINICAS LTDA</v>
          </cell>
          <cell r="H166" t="str">
            <v>S</v>
          </cell>
          <cell r="I166" t="str">
            <v>N</v>
          </cell>
          <cell r="J166" t="str">
            <v>000000850</v>
          </cell>
          <cell r="K166">
            <v>45139</v>
          </cell>
          <cell r="M166" t="str">
            <v>26 -  Pernambuco</v>
          </cell>
          <cell r="N166">
            <v>38459.339999999997</v>
          </cell>
        </row>
        <row r="167">
          <cell r="C167" t="str">
            <v>UPA BARRA DE JANGADA - C.G 005/2022</v>
          </cell>
          <cell r="E167" t="str">
            <v>5.8 - Locação de Veículos Automotores</v>
          </cell>
          <cell r="F167">
            <v>29932922000119</v>
          </cell>
          <cell r="G167" t="str">
            <v>MEDLIFE LOCAÇÃO DE MAQUINAS E EQUIPAMENTOS LTDA</v>
          </cell>
          <cell r="H167" t="str">
            <v>S</v>
          </cell>
          <cell r="I167" t="str">
            <v>N</v>
          </cell>
          <cell r="J167" t="str">
            <v>635</v>
          </cell>
          <cell r="K167">
            <v>45139</v>
          </cell>
          <cell r="M167" t="str">
            <v>26 -  Pernambuco</v>
          </cell>
          <cell r="N167">
            <v>22000</v>
          </cell>
        </row>
        <row r="168">
          <cell r="C168" t="str">
            <v>UPA BARRA DE JANGADA - C.G 005/2022</v>
          </cell>
          <cell r="E168" t="str">
            <v>5.15 - Serviços Domésticos</v>
          </cell>
          <cell r="F168">
            <v>6272575004803</v>
          </cell>
          <cell r="G168" t="str">
            <v xml:space="preserve">LAVEBRAS GESTAO DE TEXTEIS S.A. </v>
          </cell>
          <cell r="H168" t="str">
            <v>S</v>
          </cell>
          <cell r="I168" t="str">
            <v>N</v>
          </cell>
          <cell r="J168" t="str">
            <v>003370</v>
          </cell>
          <cell r="K168">
            <v>45145</v>
          </cell>
          <cell r="M168" t="str">
            <v>26 -  Pernambuco</v>
          </cell>
          <cell r="N168">
            <v>4223.2</v>
          </cell>
        </row>
        <row r="169">
          <cell r="C169" t="str">
            <v>UPA BARRA DE JANGADA - C.G 005/2022</v>
          </cell>
          <cell r="E169" t="str">
            <v>5.10 - Detetização/Tratamento de Resíduos e Afins</v>
          </cell>
          <cell r="F169">
            <v>11863530000180</v>
          </cell>
          <cell r="G169" t="str">
            <v>BRASCON GESTAO AMBIENTAL LTDA</v>
          </cell>
          <cell r="H169" t="str">
            <v>S</v>
          </cell>
          <cell r="I169" t="str">
            <v>N</v>
          </cell>
          <cell r="J169" t="str">
            <v>00160541</v>
          </cell>
          <cell r="K169">
            <v>45139</v>
          </cell>
          <cell r="M169" t="str">
            <v>26 -  Pernambuco</v>
          </cell>
          <cell r="N169">
            <v>2115</v>
          </cell>
        </row>
        <row r="170">
          <cell r="C170" t="str">
            <v>UPA BARRA DE JANGADA - C.G 005/2022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 S.A.</v>
          </cell>
          <cell r="H170" t="str">
            <v>S</v>
          </cell>
          <cell r="I170" t="str">
            <v>N</v>
          </cell>
          <cell r="J170" t="str">
            <v>00381930</v>
          </cell>
          <cell r="K170">
            <v>45139</v>
          </cell>
          <cell r="M170" t="str">
            <v>3550308 - São Paulo - SP</v>
          </cell>
          <cell r="N170">
            <v>1581.75</v>
          </cell>
        </row>
        <row r="171">
          <cell r="C171" t="str">
            <v>UPA BARRA DE JANGADA - C.G 005/2022</v>
          </cell>
          <cell r="E171" t="str">
            <v>5.17 - Manutenção de Software, Certificação Digital e Microfilmagem</v>
          </cell>
          <cell r="F171">
            <v>69920213000138</v>
          </cell>
          <cell r="G171" t="str">
            <v>PALAS INFORMATICA LTDA</v>
          </cell>
          <cell r="H171" t="str">
            <v>S</v>
          </cell>
          <cell r="I171" t="str">
            <v>N</v>
          </cell>
          <cell r="J171" t="str">
            <v>24244</v>
          </cell>
          <cell r="K171">
            <v>45139</v>
          </cell>
          <cell r="M171" t="str">
            <v>26 -  Pernambuco</v>
          </cell>
          <cell r="N171">
            <v>534.54999999999995</v>
          </cell>
        </row>
        <row r="172">
          <cell r="C172" t="str">
            <v>UPA BARRA DE JANGADA - C.G 005/2022</v>
          </cell>
          <cell r="E172" t="str">
            <v>5.17 - Manutenção de Software, Certificação Digital e Microfilmagem</v>
          </cell>
          <cell r="F172">
            <v>5662773000238</v>
          </cell>
          <cell r="G172" t="str">
            <v>PIXEON MEDICAL SYSTEMS S.A COM E DESENVOLV. DE SOFTWARE</v>
          </cell>
          <cell r="H172" t="str">
            <v>S</v>
          </cell>
          <cell r="I172" t="str">
            <v>N</v>
          </cell>
          <cell r="J172" t="str">
            <v>60954</v>
          </cell>
          <cell r="K172">
            <v>45111</v>
          </cell>
          <cell r="M172" t="str">
            <v>3548807 - São Caetano do Sul - SP</v>
          </cell>
          <cell r="N172">
            <v>4471.1000000000004</v>
          </cell>
        </row>
        <row r="173">
          <cell r="C173" t="str">
            <v>UPA BARRA DE JANGADA - C.G 005/2022</v>
          </cell>
          <cell r="E173" t="str">
            <v>5.17 - Manutenção de Software, Certificação Digital e Microfilmagem</v>
          </cell>
          <cell r="F173">
            <v>20278964000103</v>
          </cell>
          <cell r="G173" t="str">
            <v>JOSE PAULO C DA SILVA</v>
          </cell>
          <cell r="H173" t="str">
            <v>S</v>
          </cell>
          <cell r="I173" t="str">
            <v>N</v>
          </cell>
          <cell r="J173" t="str">
            <v>00001272</v>
          </cell>
          <cell r="K173">
            <v>45110</v>
          </cell>
          <cell r="M173" t="str">
            <v>26 -  Pernambuco</v>
          </cell>
          <cell r="N173">
            <v>1000</v>
          </cell>
        </row>
        <row r="174">
          <cell r="C174" t="str">
            <v>UPA BARRA DE JANGADA - C.G 005/2022</v>
          </cell>
          <cell r="E174" t="str">
            <v>5.17 - Manutenção de Software, Certificação Digital e Microfilmagem</v>
          </cell>
          <cell r="F174">
            <v>11587975003361</v>
          </cell>
          <cell r="G174" t="str">
            <v>ONLINE CERTIFICADORA LTDA</v>
          </cell>
          <cell r="H174" t="str">
            <v>S</v>
          </cell>
          <cell r="I174" t="str">
            <v>N</v>
          </cell>
          <cell r="J174" t="str">
            <v>01269775</v>
          </cell>
          <cell r="K174">
            <v>45139</v>
          </cell>
          <cell r="M174" t="str">
            <v>3550308 - São Paulo - SP</v>
          </cell>
          <cell r="N174">
            <v>2970</v>
          </cell>
        </row>
        <row r="175">
          <cell r="C175" t="str">
            <v>UPA BARRA DE JANGADA - C.G 005/2022</v>
          </cell>
          <cell r="E175" t="str">
            <v>5.2 - Serviços Técnicos Profissionais</v>
          </cell>
          <cell r="F175">
            <v>3313161000123</v>
          </cell>
          <cell r="G175" t="str">
            <v>CENTRAL DE ATENDIMENTO MEDICO SANTO EXPEDITO LTDA</v>
          </cell>
          <cell r="H175" t="str">
            <v>S</v>
          </cell>
          <cell r="I175" t="str">
            <v>N</v>
          </cell>
          <cell r="J175" t="str">
            <v>000019660</v>
          </cell>
          <cell r="K175">
            <v>45154</v>
          </cell>
          <cell r="M175" t="str">
            <v>26 -  Pernambuco</v>
          </cell>
          <cell r="N175">
            <v>313.2</v>
          </cell>
        </row>
        <row r="176">
          <cell r="C176" t="str">
            <v>UPA BARRA DE JANGADA - C.G 005/2022</v>
          </cell>
          <cell r="E176" t="str">
            <v>5.2 - Serviços Técnicos Profissionais</v>
          </cell>
          <cell r="F176">
            <v>23107889000106</v>
          </cell>
          <cell r="G176" t="str">
            <v>COELHO PEDROSA ADVOGADOS ASSOCIADOS</v>
          </cell>
          <cell r="H176" t="str">
            <v>S</v>
          </cell>
          <cell r="I176" t="str">
            <v>N</v>
          </cell>
          <cell r="J176" t="str">
            <v>00000489</v>
          </cell>
          <cell r="K176">
            <v>45148</v>
          </cell>
          <cell r="M176" t="str">
            <v>26 -  Pernambuco</v>
          </cell>
          <cell r="N176">
            <v>6510</v>
          </cell>
        </row>
        <row r="177">
          <cell r="C177" t="str">
            <v>UPA BARRA DE JANGADA - C.G 005/2022</v>
          </cell>
          <cell r="E177" t="str">
            <v>5.2 - Serviços Técnicos Profissionais</v>
          </cell>
          <cell r="F177">
            <v>87389086000174</v>
          </cell>
          <cell r="G177" t="str">
            <v>PRO RAD CONSULTORES EM RADIOPROTECAO S/S LTDA</v>
          </cell>
          <cell r="H177" t="str">
            <v>S</v>
          </cell>
          <cell r="I177" t="str">
            <v>N</v>
          </cell>
          <cell r="J177" t="str">
            <v>184076</v>
          </cell>
          <cell r="K177">
            <v>45139</v>
          </cell>
          <cell r="M177" t="str">
            <v>26 -  Pernambuco</v>
          </cell>
          <cell r="N177">
            <v>334.5</v>
          </cell>
        </row>
        <row r="178">
          <cell r="C178" t="str">
            <v>UPA BARRA DE JANGADA - C.G 005/2022</v>
          </cell>
          <cell r="E178" t="str">
            <v>5.2 - Serviços Técnicos Profissionais</v>
          </cell>
          <cell r="F178">
            <v>1545203000126</v>
          </cell>
          <cell r="G178" t="str">
            <v>ENAE EMPPRESA NACIONAL DE ESTERILIZACAO EIRELI</v>
          </cell>
          <cell r="H178" t="str">
            <v>S</v>
          </cell>
          <cell r="I178" t="str">
            <v>N</v>
          </cell>
          <cell r="J178" t="str">
            <v>00014217</v>
          </cell>
          <cell r="K178">
            <v>45139</v>
          </cell>
          <cell r="M178" t="str">
            <v>26 -  Pernambuco</v>
          </cell>
          <cell r="N178">
            <v>11316.82</v>
          </cell>
        </row>
        <row r="179">
          <cell r="C179" t="str">
            <v>UPA BARRA DE JANGADA - C.G 005/2022</v>
          </cell>
          <cell r="E179" t="str">
            <v>5.2 - Serviços Técnicos Profissionais</v>
          </cell>
          <cell r="F179">
            <v>32085944000103</v>
          </cell>
          <cell r="G179" t="str">
            <v>TEF TECNOLOGIA E GESTAO EM SAUDE LTDA</v>
          </cell>
          <cell r="H179" t="str">
            <v>S</v>
          </cell>
          <cell r="I179" t="str">
            <v>N</v>
          </cell>
          <cell r="J179" t="str">
            <v>00000225</v>
          </cell>
          <cell r="K179">
            <v>45139</v>
          </cell>
          <cell r="M179" t="str">
            <v>26 -  Pernambuco</v>
          </cell>
          <cell r="N179">
            <v>6000</v>
          </cell>
        </row>
        <row r="180">
          <cell r="C180" t="str">
            <v>UPA BARRA DE JANGADA - C.G 005/2022</v>
          </cell>
          <cell r="E180" t="str">
            <v>5.2 - Serviços Técnicos Profissionais</v>
          </cell>
          <cell r="F180">
            <v>1699696000159</v>
          </cell>
          <cell r="G180" t="str">
            <v>QUALIAGUA LABORATORIO E CONSULTORIA LTDA</v>
          </cell>
          <cell r="H180" t="str">
            <v>S</v>
          </cell>
          <cell r="I180" t="str">
            <v>N</v>
          </cell>
          <cell r="J180" t="str">
            <v>00065036</v>
          </cell>
          <cell r="K180">
            <v>45110</v>
          </cell>
          <cell r="M180" t="str">
            <v>26 -  Pernambuco</v>
          </cell>
          <cell r="N180">
            <v>205</v>
          </cell>
        </row>
        <row r="181">
          <cell r="C181" t="str">
            <v>UPA BARRA DE JANGADA - C.G 005/2022</v>
          </cell>
          <cell r="E181" t="str">
            <v>5.2 - Serviços Técnicos Profissionais</v>
          </cell>
          <cell r="F181">
            <v>24127434000115</v>
          </cell>
          <cell r="G181" t="str">
            <v xml:space="preserve">RODRIGO ALMENDRA E ADVOGADOS ASSOCIADOS </v>
          </cell>
          <cell r="H181" t="str">
            <v>S</v>
          </cell>
          <cell r="I181" t="str">
            <v>N</v>
          </cell>
          <cell r="J181" t="str">
            <v>00000697</v>
          </cell>
          <cell r="K181">
            <v>45131</v>
          </cell>
          <cell r="M181" t="str">
            <v>26 -  Pernambuco</v>
          </cell>
          <cell r="N181">
            <v>4400</v>
          </cell>
        </row>
        <row r="182">
          <cell r="C182" t="str">
            <v>UPA BARRA DE JANGADA - C.G 005/2022</v>
          </cell>
          <cell r="E182" t="str">
            <v>5.2 - Serviços Técnicos Profissionais</v>
          </cell>
          <cell r="F182">
            <v>8190737000126</v>
          </cell>
          <cell r="G182" t="str">
            <v>PH CONTABILIDADE SOCIEDADE SIMPLES LTDA -ME</v>
          </cell>
          <cell r="H182" t="str">
            <v>S</v>
          </cell>
          <cell r="I182" t="str">
            <v>N</v>
          </cell>
          <cell r="J182" t="str">
            <v>00001599</v>
          </cell>
          <cell r="K182">
            <v>45127</v>
          </cell>
          <cell r="M182" t="str">
            <v>2927408 - Salvador - BA</v>
          </cell>
          <cell r="N182">
            <v>6510</v>
          </cell>
        </row>
        <row r="183">
          <cell r="C183" t="str">
            <v>UPA BARRA DE JANGADA - C.G 005/2022</v>
          </cell>
          <cell r="E183" t="str">
            <v>5.2 - Serviços Técnicos Profissionais</v>
          </cell>
          <cell r="F183">
            <v>13638492000197</v>
          </cell>
          <cell r="G183" t="str">
            <v>CARDIOMAIS CARDIOLOGIA DIAGNOSTICA E TERAPEUTICA</v>
          </cell>
          <cell r="H183" t="str">
            <v>S</v>
          </cell>
          <cell r="I183" t="str">
            <v>N</v>
          </cell>
          <cell r="J183" t="str">
            <v>000001369</v>
          </cell>
          <cell r="K183">
            <v>45140</v>
          </cell>
          <cell r="M183" t="str">
            <v>26 -  Pernambuco</v>
          </cell>
          <cell r="N183">
            <v>10000</v>
          </cell>
        </row>
        <row r="184">
          <cell r="C184" t="str">
            <v>UPA BARRA DE JANGADA - C.G 005/2022</v>
          </cell>
          <cell r="E184" t="str">
            <v>5.2 - Serviços Técnicos Profissionais</v>
          </cell>
          <cell r="F184">
            <v>13409775000329</v>
          </cell>
          <cell r="G184" t="str">
            <v>LINUS LOG LTDA</v>
          </cell>
          <cell r="H184" t="str">
            <v>S</v>
          </cell>
          <cell r="I184" t="str">
            <v>N</v>
          </cell>
          <cell r="J184" t="str">
            <v>000002280</v>
          </cell>
          <cell r="K184">
            <v>45142</v>
          </cell>
          <cell r="M184" t="str">
            <v>26 -  Pernambuco</v>
          </cell>
          <cell r="N184">
            <v>2458.46</v>
          </cell>
        </row>
        <row r="185">
          <cell r="C185" t="str">
            <v>UPA BARRA DE JANGADA - C.G 005/2022</v>
          </cell>
          <cell r="E185" t="str">
            <v>5.2 - Serviços Técnicos Profissionais</v>
          </cell>
          <cell r="F185">
            <v>10816775000274</v>
          </cell>
          <cell r="G185" t="str">
            <v>INSPETORIA SALESIANA DO NORDESTE DO BRASIL</v>
          </cell>
          <cell r="H185" t="str">
            <v>S</v>
          </cell>
          <cell r="I185" t="str">
            <v>N</v>
          </cell>
          <cell r="J185" t="str">
            <v>00018105</v>
          </cell>
          <cell r="K185">
            <v>45124</v>
          </cell>
          <cell r="M185" t="str">
            <v>26 -  Pernambuco</v>
          </cell>
          <cell r="N185">
            <v>540</v>
          </cell>
        </row>
        <row r="186">
          <cell r="C186" t="str">
            <v>UPA BARRA DE JANGADA - C.G 005/2022</v>
          </cell>
          <cell r="E186" t="str">
            <v>5.2 - Serviços Técnicos Profissionais</v>
          </cell>
          <cell r="F186">
            <v>29439708000125</v>
          </cell>
          <cell r="G186" t="str">
            <v>DCIFRE CONTABILIDADE DIGITAL LTDA</v>
          </cell>
          <cell r="H186" t="str">
            <v>S</v>
          </cell>
          <cell r="I186" t="str">
            <v>N</v>
          </cell>
          <cell r="J186" t="str">
            <v>00008084</v>
          </cell>
          <cell r="K186">
            <v>45145</v>
          </cell>
          <cell r="M186" t="str">
            <v>26 -  Pernambuco</v>
          </cell>
          <cell r="N186">
            <v>240</v>
          </cell>
        </row>
        <row r="187">
          <cell r="C187" t="str">
            <v>UPA BARRA DE JANGADA - C.G 005/2022</v>
          </cell>
          <cell r="E187" t="str">
            <v>5.2 - Serviços Técnicos Profissionais</v>
          </cell>
          <cell r="F187">
            <v>47612675000155</v>
          </cell>
          <cell r="G187" t="str">
            <v>ELISABETE ASSIS SILVA</v>
          </cell>
          <cell r="H187" t="str">
            <v>S</v>
          </cell>
          <cell r="I187" t="str">
            <v>N</v>
          </cell>
          <cell r="J187" t="str">
            <v>00000011</v>
          </cell>
          <cell r="K187">
            <v>45135</v>
          </cell>
          <cell r="M187" t="str">
            <v>2927408 - Salvador - BA</v>
          </cell>
          <cell r="N187">
            <v>240</v>
          </cell>
        </row>
        <row r="188">
          <cell r="C188" t="str">
            <v>UPA BARRA DE JANGADA - C.G 005/2022</v>
          </cell>
          <cell r="E188" t="str">
            <v>5.10 - Detetização/Tratamento de Resíduos e Afins</v>
          </cell>
          <cell r="F188">
            <v>10333266000100</v>
          </cell>
          <cell r="G188" t="str">
            <v>CARLOS ANTONIO DE OLIVEIRA MILET JUNIOR ME</v>
          </cell>
          <cell r="H188" t="str">
            <v>S</v>
          </cell>
          <cell r="I188" t="str">
            <v>N</v>
          </cell>
          <cell r="J188" t="str">
            <v>00010403</v>
          </cell>
          <cell r="K188">
            <v>45138</v>
          </cell>
          <cell r="M188" t="str">
            <v>26 -  Pernambuco</v>
          </cell>
          <cell r="N188">
            <v>180</v>
          </cell>
        </row>
        <row r="189">
          <cell r="C189" t="str">
            <v>UPA BARRA DE JANGADA - C.G 005/2022</v>
          </cell>
          <cell r="E189" t="str">
            <v>5.23 - Limpeza e Conservação</v>
          </cell>
          <cell r="F189">
            <v>36481763000149</v>
          </cell>
          <cell r="G189" t="str">
            <v>THL SOLUÇOES E SERVIÇOS LTDA</v>
          </cell>
          <cell r="H189" t="str">
            <v>S</v>
          </cell>
          <cell r="I189" t="str">
            <v>N</v>
          </cell>
          <cell r="J189" t="str">
            <v>00000181</v>
          </cell>
          <cell r="K189">
            <v>45139</v>
          </cell>
          <cell r="M189" t="str">
            <v>26 -  Pernambuco</v>
          </cell>
          <cell r="N189">
            <v>42927.38</v>
          </cell>
        </row>
        <row r="190">
          <cell r="C190" t="str">
            <v>UPA BARRA DE JANGADA - C.G 005/2022</v>
          </cell>
          <cell r="E190" t="str">
            <v>5.99 - Outros Serviços de Terceiros Pessoa Jurídica</v>
          </cell>
          <cell r="F190">
            <v>14543772000184</v>
          </cell>
          <cell r="G190" t="str">
            <v>BRAVO LOCAÇAO DE MAQUINAS E EQUIPAMENTOS LTDA</v>
          </cell>
          <cell r="H190" t="str">
            <v>S</v>
          </cell>
          <cell r="I190" t="str">
            <v>N</v>
          </cell>
          <cell r="J190" t="str">
            <v>9433</v>
          </cell>
          <cell r="K190">
            <v>45139</v>
          </cell>
          <cell r="M190" t="str">
            <v>26 -  Pernambuco</v>
          </cell>
          <cell r="N190">
            <v>2000</v>
          </cell>
        </row>
        <row r="191">
          <cell r="C191" t="str">
            <v>UPA BARRA DE JANGADA - C.G 005/2022</v>
          </cell>
          <cell r="E191" t="str">
            <v>5.5 - Reparo e Manutenção de Máquinas e Equipamentos</v>
          </cell>
          <cell r="F191">
            <v>1141468000169</v>
          </cell>
          <cell r="G191" t="str">
            <v>MEDCALL COMERCIO E SERVIÇOS DE EQUIPAMENTOS LTDA</v>
          </cell>
          <cell r="H191" t="str">
            <v>S</v>
          </cell>
          <cell r="I191" t="str">
            <v>N</v>
          </cell>
          <cell r="J191" t="str">
            <v>00003719</v>
          </cell>
          <cell r="K191">
            <v>45139</v>
          </cell>
          <cell r="M191" t="str">
            <v>26 -  Pernambuco</v>
          </cell>
          <cell r="N191">
            <v>3200</v>
          </cell>
        </row>
        <row r="192">
          <cell r="C192" t="str">
            <v>UPA BARRA DE JANGADA - C.G 005/2022</v>
          </cell>
          <cell r="E192" t="str">
            <v>5.5 - Reparo e Manutenção de Máquinas e Equipamentos</v>
          </cell>
          <cell r="F192">
            <v>24380578002041</v>
          </cell>
          <cell r="G192" t="str">
            <v>WHITE MARTINS GASES INDUSTRIAIS NE LTDA</v>
          </cell>
          <cell r="H192" t="str">
            <v>S</v>
          </cell>
          <cell r="I192" t="str">
            <v>N</v>
          </cell>
          <cell r="J192" t="str">
            <v>000015189</v>
          </cell>
          <cell r="K192">
            <v>45118</v>
          </cell>
          <cell r="M192" t="str">
            <v>26 -  Pernambuco</v>
          </cell>
          <cell r="N192">
            <v>336.7</v>
          </cell>
        </row>
        <row r="193">
          <cell r="C193" t="str">
            <v>UPA BARRA DE JANGADA - C.G 005/2022</v>
          </cell>
          <cell r="E193" t="str">
            <v>5.5 - Reparo e Manutenção de Máquinas e Equipamentos</v>
          </cell>
          <cell r="F193">
            <v>38406337000176</v>
          </cell>
          <cell r="G193" t="str">
            <v>MVS COMERCIO E SERVIÇOS HOSPITALAR LTDA</v>
          </cell>
          <cell r="H193" t="str">
            <v>S</v>
          </cell>
          <cell r="I193" t="str">
            <v>N</v>
          </cell>
          <cell r="J193" t="str">
            <v>1291</v>
          </cell>
          <cell r="K193">
            <v>45139</v>
          </cell>
          <cell r="M193" t="str">
            <v>2304400 - Fortaleza - CE</v>
          </cell>
          <cell r="N193">
            <v>5000</v>
          </cell>
        </row>
        <row r="194">
          <cell r="C194" t="str">
            <v>UPA BARRA DE JANGADA - C.G 005/2022</v>
          </cell>
          <cell r="E194" t="str">
            <v>5.5 - Reparo e Manutenção de Máquinas e Equipamentos</v>
          </cell>
          <cell r="F194">
            <v>13490233000161</v>
          </cell>
          <cell r="G194" t="str">
            <v>MULTIVISION</v>
          </cell>
          <cell r="H194" t="str">
            <v>S</v>
          </cell>
          <cell r="I194" t="str">
            <v>N</v>
          </cell>
          <cell r="J194" t="str">
            <v>4043</v>
          </cell>
          <cell r="K194">
            <v>45134</v>
          </cell>
          <cell r="M194" t="str">
            <v>26 -  Pernambuco</v>
          </cell>
          <cell r="N194">
            <v>1500</v>
          </cell>
        </row>
        <row r="195">
          <cell r="C195" t="str">
            <v>UPA BARRA DE JANGADA - C.G 005/2022</v>
          </cell>
          <cell r="E195" t="str">
            <v>5.5 - Reparo e Manutenção de Máquinas e Equipamentos</v>
          </cell>
          <cell r="F195">
            <v>26081685000131</v>
          </cell>
          <cell r="G195" t="str">
            <v>CG REFRIGERAÇÕES LTDA</v>
          </cell>
          <cell r="H195" t="str">
            <v>S</v>
          </cell>
          <cell r="I195" t="str">
            <v>N</v>
          </cell>
          <cell r="J195" t="str">
            <v>00001321</v>
          </cell>
          <cell r="K195">
            <v>45140</v>
          </cell>
          <cell r="M195" t="str">
            <v>26 -  Pernambuco</v>
          </cell>
          <cell r="N195">
            <v>1480</v>
          </cell>
        </row>
        <row r="196">
          <cell r="C196" t="str">
            <v>UPA BARRA DE JANGADA - C.G 005/2022</v>
          </cell>
          <cell r="E196" t="str">
            <v>5.5 - Reparo e Manutenção de Máquinas e Equipamentos</v>
          </cell>
          <cell r="F196">
            <v>11343756000150</v>
          </cell>
          <cell r="G196" t="str">
            <v>J L  GRUPOS GERADORES LTDA.</v>
          </cell>
          <cell r="H196" t="str">
            <v>S</v>
          </cell>
          <cell r="I196" t="str">
            <v>N</v>
          </cell>
          <cell r="J196" t="str">
            <v>000003857</v>
          </cell>
          <cell r="K196">
            <v>45139</v>
          </cell>
          <cell r="M196" t="str">
            <v>26 -  Pernambuco</v>
          </cell>
          <cell r="N196">
            <v>350</v>
          </cell>
        </row>
        <row r="197">
          <cell r="C197" t="str">
            <v>UPA BARRA DE JANGADA - C.G 005/2022</v>
          </cell>
          <cell r="E197" t="str">
            <v>5.5 - Reparo e Manutenção de Máquinas e Equipamentos</v>
          </cell>
          <cell r="F197">
            <v>8845988000100</v>
          </cell>
          <cell r="G197" t="str">
            <v>ACESSPLUS MANUTENÇAO LTDA</v>
          </cell>
          <cell r="H197" t="str">
            <v>S</v>
          </cell>
          <cell r="I197" t="str">
            <v>N</v>
          </cell>
          <cell r="J197" t="str">
            <v>00005949</v>
          </cell>
          <cell r="K197">
            <v>45108</v>
          </cell>
          <cell r="M197" t="str">
            <v>26 -  Pernambuco</v>
          </cell>
          <cell r="N197">
            <v>379.5</v>
          </cell>
        </row>
        <row r="198">
          <cell r="C198" t="str">
            <v>UPA BARRA DE JANGADA - C.G 005/2022</v>
          </cell>
          <cell r="E198" t="str">
            <v>5.4 - Reparo e Manutenção de Bens Imóveis</v>
          </cell>
          <cell r="F198">
            <v>12682965000190</v>
          </cell>
          <cell r="G198" t="str">
            <v>CARDOSO SERVIÇO DE JARDINAGENS LTDA</v>
          </cell>
          <cell r="H198" t="str">
            <v>S</v>
          </cell>
          <cell r="I198" t="str">
            <v>N</v>
          </cell>
          <cell r="J198" t="str">
            <v>000002958</v>
          </cell>
          <cell r="K198">
            <v>45139</v>
          </cell>
          <cell r="M198" t="str">
            <v>26 -  Pernambuco</v>
          </cell>
          <cell r="N198">
            <v>750</v>
          </cell>
        </row>
        <row r="199">
          <cell r="C199" t="str">
            <v>UPA BARRA DE JANGADA - C.G 005/2022</v>
          </cell>
          <cell r="E199" t="str">
            <v>5.99 - Outros Serviços de Terceiros Pessoa Jurídica</v>
          </cell>
          <cell r="F199">
            <v>10835932000108</v>
          </cell>
          <cell r="G199" t="str">
            <v>COMPANHIA ENERGETICA DE PERNAMBUCO</v>
          </cell>
          <cell r="H199" t="str">
            <v>S</v>
          </cell>
          <cell r="I199" t="str">
            <v>N</v>
          </cell>
          <cell r="J199" t="str">
            <v>268261430</v>
          </cell>
          <cell r="K199">
            <v>45139</v>
          </cell>
          <cell r="M199" t="str">
            <v>26 -  Pernambuco</v>
          </cell>
          <cell r="N199">
            <v>468.13</v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992"/>
  <sheetViews>
    <sheetView showGridLines="0" tabSelected="1" topLeftCell="A175" workbookViewId="0">
      <selection activeCell="C190" sqref="C190"/>
    </sheetView>
  </sheetViews>
  <sheetFormatPr defaultColWidth="12.6640625" defaultRowHeight="15" customHeight="1" x14ac:dyDescent="0.3"/>
  <cols>
    <col min="1" max="1" width="30.21875" style="3" customWidth="1"/>
    <col min="2" max="2" width="36.21875" style="3" customWidth="1"/>
    <col min="3" max="3" width="61.88671875" style="3" customWidth="1"/>
    <col min="4" max="4" width="36.77734375" style="3" customWidth="1"/>
    <col min="5" max="5" width="65.88671875" style="3" customWidth="1"/>
    <col min="6" max="7" width="26.109375" style="3" customWidth="1"/>
    <col min="8" max="8" width="18.21875" style="3" customWidth="1"/>
    <col min="9" max="9" width="24.88671875" style="3" customWidth="1"/>
    <col min="10" max="10" width="51.21875" style="3" customWidth="1"/>
    <col min="11" max="11" width="59.21875" style="3" customWidth="1"/>
    <col min="12" max="12" width="21.88671875" style="3" customWidth="1"/>
    <col min="13" max="26" width="8.77734375" style="3" customWidth="1"/>
    <col min="27" max="16384" width="12.6640625" style="3"/>
  </cols>
  <sheetData>
    <row r="1" spans="1:26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9759606000180</v>
      </c>
      <c r="E2" s="6" t="str">
        <f>'[1]TCE - ANEXO IV - Preencher'!G11</f>
        <v>SIN DAS EMP DE TRANSP DE PASSAG DO EST DE PERNAMBUCO</v>
      </c>
      <c r="F2" s="6" t="str">
        <f>'[1]TCE - ANEXO IV - Preencher'!H11</f>
        <v>S</v>
      </c>
      <c r="G2" s="7" t="str">
        <f>'[1]TCE - ANEXO IV - Preencher'!I11</f>
        <v>N</v>
      </c>
      <c r="H2" s="7">
        <f>'[1]TCE - ANEXO IV - Preencher'!J11</f>
        <v>0</v>
      </c>
      <c r="I2" s="8" t="str">
        <f>IF('[1]TCE - ANEXO IV - Preencher'!K11="","",'[1]TCE - ANEXO IV - Preencher'!K11)</f>
        <v/>
      </c>
      <c r="J2" s="7">
        <f>'[1]TCE - ANEXO IV - Preencher'!L11</f>
        <v>0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17039.95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3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1313.38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3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21986074000119</v>
      </c>
      <c r="E4" s="6" t="str">
        <f>'[1]TCE - ANEXO IV - Preencher'!G13</f>
        <v>PRUDENTIAL DO BRASIL VIDA EM GRUPO S.A.</v>
      </c>
      <c r="F4" s="6" t="str">
        <f>'[1]TCE - ANEXO IV - Preencher'!H13</f>
        <v>S</v>
      </c>
      <c r="G4" s="7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3550308</v>
      </c>
      <c r="L4" s="9">
        <f>'[1]TCE - ANEXO IV - Preencher'!N13</f>
        <v>1321.55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3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38446162000120</v>
      </c>
      <c r="E5" s="6" t="str">
        <f>'[1]TCE - ANEXO IV - Preencher'!G14</f>
        <v>R S SOLUCOES EM REFEICOES</v>
      </c>
      <c r="F5" s="6" t="str">
        <f>'[1]TCE - ANEXO IV - Preencher'!H14</f>
        <v>S</v>
      </c>
      <c r="G5" s="7" t="str">
        <f>'[1]TCE - ANEXO IV - Preencher'!I14</f>
        <v>S</v>
      </c>
      <c r="H5" s="7" t="str">
        <f>'[1]TCE - ANEXO IV - Preencher'!J14</f>
        <v>000000443</v>
      </c>
      <c r="I5" s="8">
        <f>IF('[1]TCE - ANEXO IV - Preencher'!K14="","",'[1]TCE - ANEXO IV - Preencher'!K14)</f>
        <v>45138</v>
      </c>
      <c r="J5" s="7" t="str">
        <f>'[1]TCE - ANEXO IV - Preencher'!L14</f>
        <v>26230738446162000120550010000004431000004781</v>
      </c>
      <c r="K5" s="6" t="str">
        <f>IF(F5="B",LEFT('[1]TCE - ANEXO IV - Preencher'!M14,2),IF(F5="S",LEFT('[1]TCE - ANEXO IV - Preencher'!M14,7),IF('[1]TCE - ANEXO IV - Preencher'!H14="","")))</f>
        <v>2611606</v>
      </c>
      <c r="L5" s="9">
        <f>'[1]TCE - ANEXO IV - Preencher'!N14</f>
        <v>37256.5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3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3.12 - Material Hospitalar</v>
      </c>
      <c r="D6" s="4">
        <f>'[1]TCE - ANEXO IV - Preencher'!F15</f>
        <v>15610582000103</v>
      </c>
      <c r="E6" s="6" t="str">
        <f>'[1]TCE - ANEXO IV - Preencher'!G15</f>
        <v>M DE M FRAGOSO ETIQUETAS</v>
      </c>
      <c r="F6" s="6" t="str">
        <f>'[1]TCE - ANEXO IV - Preencher'!H15</f>
        <v>S</v>
      </c>
      <c r="G6" s="7" t="str">
        <f>'[1]TCE - ANEXO IV - Preencher'!I15</f>
        <v>N</v>
      </c>
      <c r="H6" s="7" t="str">
        <f>'[1]TCE - ANEXO IV - Preencher'!J15</f>
        <v>000721</v>
      </c>
      <c r="I6" s="8">
        <f>IF('[1]TCE - ANEXO IV - Preencher'!K15="","",'[1]TCE - ANEXO IV - Preencher'!K15)</f>
        <v>45110</v>
      </c>
      <c r="J6" s="7" t="str">
        <f>'[1]TCE - ANEXO IV - Preencher'!L15</f>
        <v>26230715610582000103550010000007211718595480</v>
      </c>
      <c r="K6" s="6" t="str">
        <f>IF(F6="B",LEFT('[1]TCE - ANEXO IV - Preencher'!M15,2),IF(F6="S",LEFT('[1]TCE - ANEXO IV - Preencher'!M15,7),IF('[1]TCE - ANEXO IV - Preencher'!H15="","")))</f>
        <v>26 -  P</v>
      </c>
      <c r="L6" s="9">
        <f>'[1]TCE - ANEXO IV - Preencher'!N15</f>
        <v>750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3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10779833000156</v>
      </c>
      <c r="E7" s="6" t="str">
        <f>'[1]TCE - ANEXO IV - Preencher'!G16</f>
        <v>MEDICAL MERCANTIL DE APARELHAGEM MEDICA LTDA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000579264</v>
      </c>
      <c r="I7" s="8">
        <f>IF('[1]TCE - ANEXO IV - Preencher'!K16="","",'[1]TCE - ANEXO IV - Preencher'!K16)</f>
        <v>45107</v>
      </c>
      <c r="J7" s="7" t="str">
        <f>'[1]TCE - ANEXO IV - Preencher'!L16</f>
        <v>26230610779833000156550010005792641581287003</v>
      </c>
      <c r="K7" s="6" t="str">
        <f>IF(F7="B",LEFT('[1]TCE - ANEXO IV - Preencher'!M16,2),IF(F7="S",LEFT('[1]TCE - ANEXO IV - Preencher'!M16,7),IF('[1]TCE - ANEXO IV - Preencher'!H16="","")))</f>
        <v>26</v>
      </c>
      <c r="L7" s="9">
        <f>'[1]TCE - ANEXO IV - Preencher'!N16</f>
        <v>2750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3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11449180000290</v>
      </c>
      <c r="E8" s="6" t="str">
        <f>'[1]TCE - ANEXO IV - Preencher'!G17</f>
        <v>DPROSMED DISTRIBUIDORA DE PRODUTOS MEDICOS LTDA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00011279</v>
      </c>
      <c r="I8" s="8">
        <f>IF('[1]TCE - ANEXO IV - Preencher'!K17="","",'[1]TCE - ANEXO IV - Preencher'!K17)</f>
        <v>45110</v>
      </c>
      <c r="J8" s="7" t="str">
        <f>'[1]TCE - ANEXO IV - Preencher'!L17</f>
        <v>26230711449180000290550010000112791000235996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2486.85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3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67729178000653</v>
      </c>
      <c r="E9" s="6" t="str">
        <f>'[1]TCE - ANEXO IV - Preencher'!G18</f>
        <v>COMERCIAL CIRURGICA RIOCLARENSE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0053047</v>
      </c>
      <c r="I9" s="8">
        <f>IF('[1]TCE - ANEXO IV - Preencher'!K18="","",'[1]TCE - ANEXO IV - Preencher'!K18)</f>
        <v>45110</v>
      </c>
      <c r="J9" s="7" t="str">
        <f>'[1]TCE - ANEXO IV - Preencher'!L18</f>
        <v>26230767729178000653550010000530471567366436</v>
      </c>
      <c r="K9" s="6" t="str">
        <f>IF(F9="B",LEFT('[1]TCE - ANEXO IV - Preencher'!M18,2),IF(F9="S",LEFT('[1]TCE - ANEXO IV - Preencher'!M18,7),IF('[1]TCE - ANEXO IV - Preencher'!H18="","")))</f>
        <v>26</v>
      </c>
      <c r="L9" s="9">
        <f>'[1]TCE - ANEXO IV - Preencher'!N18</f>
        <v>7636.8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3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11449180000100</v>
      </c>
      <c r="E10" s="6" t="str">
        <f>'[1]TCE - ANEXO IV - Preencher'!G19</f>
        <v>DPROSMED DISTRIBUIDORA DE PRODUTOS MEDICOS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00060820</v>
      </c>
      <c r="I10" s="8">
        <f>IF('[1]TCE - ANEXO IV - Preencher'!K19="","",'[1]TCE - ANEXO IV - Preencher'!K19)</f>
        <v>45110</v>
      </c>
      <c r="J10" s="7" t="str">
        <f>'[1]TCE - ANEXO IV - Preencher'!L19</f>
        <v>26230711449180000100550010000608201000235986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2105.6799999999998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3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21596736000144</v>
      </c>
      <c r="E11" s="6" t="str">
        <f>'[1]TCE - ANEXO IV - Preencher'!G20</f>
        <v>ULTRAMEGA DISTRIBUIDORA HOSPITALAR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00187792</v>
      </c>
      <c r="I11" s="8">
        <f>IF('[1]TCE - ANEXO IV - Preencher'!K20="","",'[1]TCE - ANEXO IV - Preencher'!K20)</f>
        <v>45110</v>
      </c>
      <c r="J11" s="7" t="str">
        <f>'[1]TCE - ANEXO IV - Preencher'!L20</f>
        <v>26230721596736000144550010001877921001956560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1922.35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3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10779833000156</v>
      </c>
      <c r="E12" s="6" t="str">
        <f>'[1]TCE - ANEXO IV - Preencher'!G21</f>
        <v>MEDICAL MERCANTIL DE APARELHAGEM MEDICA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000579374</v>
      </c>
      <c r="I12" s="8">
        <f>IF('[1]TCE - ANEXO IV - Preencher'!K21="","",'[1]TCE - ANEXO IV - Preencher'!K21)</f>
        <v>45110</v>
      </c>
      <c r="J12" s="7" t="str">
        <f>'[1]TCE - ANEXO IV - Preencher'!L21</f>
        <v>26230710779833000156550010005793741581397009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2796.4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3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58426628000990</v>
      </c>
      <c r="E13" s="6" t="str">
        <f>'[1]TCE - ANEXO IV - Preencher'!G22</f>
        <v>SAMTRONIC INDUSTRIA E COMERCIO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0000001985</v>
      </c>
      <c r="I13" s="8">
        <f>IF('[1]TCE - ANEXO IV - Preencher'!K22="","",'[1]TCE - ANEXO IV - Preencher'!K22)</f>
        <v>45111</v>
      </c>
      <c r="J13" s="7" t="str">
        <f>'[1]TCE - ANEXO IV - Preencher'!L22</f>
        <v>26230758426628000990550010000019851205890998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4350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3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3.12 - Material Hospitalar</v>
      </c>
      <c r="D14" s="4">
        <f>'[1]TCE - ANEXO IV - Preencher'!F23</f>
        <v>21216468000198</v>
      </c>
      <c r="E14" s="6" t="str">
        <f>'[1]TCE - ANEXO IV - Preencher'!G23</f>
        <v>SANMED DISTR DE PROD MEDICO HOSPITALARES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000008220</v>
      </c>
      <c r="I14" s="8">
        <f>IF('[1]TCE - ANEXO IV - Preencher'!K23="","",'[1]TCE - ANEXO IV - Preencher'!K23)</f>
        <v>45112</v>
      </c>
      <c r="J14" s="7" t="str">
        <f>'[1]TCE - ANEXO IV - Preencher'!L23</f>
        <v>26230721216468000198550010000082201185202308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2312.4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3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3.12 - Material Hospitalar</v>
      </c>
      <c r="D15" s="4">
        <f>'[1]TCE - ANEXO IV - Preencher'!F24</f>
        <v>5932624000160</v>
      </c>
      <c r="E15" s="6" t="str">
        <f>'[1]TCE - ANEXO IV - Preencher'!G24</f>
        <v>MEGAMED COMERCIO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000020846</v>
      </c>
      <c r="I15" s="8">
        <f>IF('[1]TCE - ANEXO IV - Preencher'!K24="","",'[1]TCE - ANEXO IV - Preencher'!K24)</f>
        <v>45111</v>
      </c>
      <c r="J15" s="7" t="str">
        <f>'[1]TCE - ANEXO IV - Preencher'!L24</f>
        <v>26230705932624000160550010000208461438080726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1639.76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3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3.12 - Material Hospitalar</v>
      </c>
      <c r="D16" s="4">
        <f>'[1]TCE - ANEXO IV - Preencher'!F25</f>
        <v>48495866000147</v>
      </c>
      <c r="E16" s="6" t="str">
        <f>'[1]TCE - ANEXO IV - Preencher'!G25</f>
        <v>BEMED COMERCIO ATACADISTA DE PRODUTOS DE HIGIENE PESSOAL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269</v>
      </c>
      <c r="I16" s="8">
        <f>IF('[1]TCE - ANEXO IV - Preencher'!K25="","",'[1]TCE - ANEXO IV - Preencher'!K25)</f>
        <v>45114</v>
      </c>
      <c r="J16" s="7" t="str">
        <f>'[1]TCE - ANEXO IV - Preencher'!L25</f>
        <v>26230748495866000147550010000002691704792145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1716.38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3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3.12 - Material Hospitalar</v>
      </c>
      <c r="D17" s="4">
        <f>'[1]TCE - ANEXO IV - Preencher'!F26</f>
        <v>15218561000139</v>
      </c>
      <c r="E17" s="6" t="str">
        <f>'[1]TCE - ANEXO IV - Preencher'!G26</f>
        <v>NNMED DIST IMP E EXPORT DE MED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000102508</v>
      </c>
      <c r="I17" s="8">
        <f>IF('[1]TCE - ANEXO IV - Preencher'!K26="","",'[1]TCE - ANEXO IV - Preencher'!K26)</f>
        <v>45117</v>
      </c>
      <c r="J17" s="7" t="str">
        <f>'[1]TCE - ANEXO IV - Preencher'!L26</f>
        <v>25230715218561000139550010001025081132456928</v>
      </c>
      <c r="K17" s="6" t="str">
        <f>IF(F17="B",LEFT('[1]TCE - ANEXO IV - Preencher'!M26,2),IF(F17="S",LEFT('[1]TCE - ANEXO IV - Preencher'!M26,7),IF('[1]TCE - ANEXO IV - Preencher'!H26="","")))</f>
        <v>25</v>
      </c>
      <c r="L17" s="9">
        <f>'[1]TCE - ANEXO IV - Preencher'!N26</f>
        <v>3688.71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3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3.12 - Material Hospitalar</v>
      </c>
      <c r="D18" s="4">
        <f>'[1]TCE - ANEXO IV - Preencher'!F27</f>
        <v>39500536000101</v>
      </c>
      <c r="E18" s="6" t="str">
        <f>'[1]TCE - ANEXO IV - Preencher'!G27</f>
        <v>FAROMED COMERCIO DE MATERIAIS HOSPITALARES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000000681</v>
      </c>
      <c r="I18" s="8">
        <f>IF('[1]TCE - ANEXO IV - Preencher'!K27="","",'[1]TCE - ANEXO IV - Preencher'!K27)</f>
        <v>45121</v>
      </c>
      <c r="J18" s="7" t="str">
        <f>'[1]TCE - ANEXO IV - Preencher'!L27</f>
        <v>26230739500536000101550010000006811000004913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624.76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3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3.12 - Material Hospitalar</v>
      </c>
      <c r="D19" s="4">
        <f>'[1]TCE - ANEXO IV - Preencher'!F28</f>
        <v>8778201000126</v>
      </c>
      <c r="E19" s="6" t="str">
        <f>'[1]TCE - ANEXO IV - Preencher'!G28</f>
        <v>DROGAFONTE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000417265</v>
      </c>
      <c r="I19" s="8">
        <f>IF('[1]TCE - ANEXO IV - Preencher'!K28="","",'[1]TCE - ANEXO IV - Preencher'!K28)</f>
        <v>45120</v>
      </c>
      <c r="J19" s="7" t="str">
        <f>'[1]TCE - ANEXO IV - Preencher'!L28</f>
        <v>26230708778201000126550010004172651112629669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2027.87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3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3.12 - Material Hospitalar</v>
      </c>
      <c r="D20" s="4">
        <f>'[1]TCE - ANEXO IV - Preencher'!F29</f>
        <v>48495866000147</v>
      </c>
      <c r="E20" s="6" t="str">
        <f>'[1]TCE - ANEXO IV - Preencher'!G29</f>
        <v>BEMED COMERCIO ATACADISTA DE PRODUTOS DE HIGIENE PESSOAL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302</v>
      </c>
      <c r="I20" s="8">
        <f>IF('[1]TCE - ANEXO IV - Preencher'!K29="","",'[1]TCE - ANEXO IV - Preencher'!K29)</f>
        <v>45125</v>
      </c>
      <c r="J20" s="7" t="str">
        <f>'[1]TCE - ANEXO IV - Preencher'!L29</f>
        <v>26230748495866000147550010000003021634796445</v>
      </c>
      <c r="K20" s="6" t="str">
        <f>IF(F20="B",LEFT('[1]TCE - ANEXO IV - Preencher'!M29,2),IF(F20="S",LEFT('[1]TCE - ANEXO IV - Preencher'!M29,7),IF('[1]TCE - ANEXO IV - Preencher'!H29="","")))</f>
        <v>26</v>
      </c>
      <c r="L20" s="9">
        <f>'[1]TCE - ANEXO IV - Preencher'!N29</f>
        <v>1622.02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3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3.12 - Material Hospitalar</v>
      </c>
      <c r="D21" s="4">
        <f>'[1]TCE - ANEXO IV - Preencher'!F30</f>
        <v>22006201000139</v>
      </c>
      <c r="E21" s="6" t="str">
        <f>'[1]TCE - ANEXO IV - Preencher'!G30</f>
        <v>FORTPEL COMERCIO DE DESCARTÁVEIS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188319</v>
      </c>
      <c r="I21" s="8">
        <f>IF('[1]TCE - ANEXO IV - Preencher'!K30="","",'[1]TCE - ANEXO IV - Preencher'!K30)</f>
        <v>45121</v>
      </c>
      <c r="J21" s="7" t="str">
        <f>'[1]TCE - ANEXO IV - Preencher'!L30</f>
        <v>26230722006201000139550000001883191101883190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207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3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3.12 - Material Hospitalar</v>
      </c>
      <c r="D22" s="4">
        <f>'[1]TCE - ANEXO IV - Preencher'!F31</f>
        <v>3817043000152</v>
      </c>
      <c r="E22" s="6" t="str">
        <f>'[1]TCE - ANEXO IV - Preencher'!G31</f>
        <v>PHARMAPLUS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57755</v>
      </c>
      <c r="I22" s="8">
        <f>IF('[1]TCE - ANEXO IV - Preencher'!K31="","",'[1]TCE - ANEXO IV - Preencher'!K31)</f>
        <v>45121</v>
      </c>
      <c r="J22" s="7" t="str">
        <f>'[1]TCE - ANEXO IV - Preencher'!L31</f>
        <v>26230703817043000152550010000577551171212144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1566.21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3.12 - Material Hospitalar</v>
      </c>
      <c r="D23" s="4">
        <f>'[1]TCE - ANEXO IV - Preencher'!F32</f>
        <v>67729178000653</v>
      </c>
      <c r="E23" s="6" t="str">
        <f>'[1]TCE - ANEXO IV - Preencher'!G32</f>
        <v>COMERCIAL CIRURGICA RIOCLARENSE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0054637</v>
      </c>
      <c r="I23" s="8">
        <f>IF('[1]TCE - ANEXO IV - Preencher'!K32="","",'[1]TCE - ANEXO IV - Preencher'!K32)</f>
        <v>45132</v>
      </c>
      <c r="J23" s="7" t="str">
        <f>'[1]TCE - ANEXO IV - Preencher'!L32</f>
        <v>26230767729178000653550010000546371042209649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1299.4000000000001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3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3.12 - Material Hospitalar</v>
      </c>
      <c r="D24" s="4">
        <f>'[1]TCE - ANEXO IV - Preencher'!F33</f>
        <v>15220807000107</v>
      </c>
      <c r="E24" s="6" t="str">
        <f>'[1]TCE - ANEXO IV - Preencher'!G33</f>
        <v>BCIPHARMA IMPORTADORA E DISTRIBUIDORA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000000215</v>
      </c>
      <c r="I24" s="8">
        <f>IF('[1]TCE - ANEXO IV - Preencher'!K33="","",'[1]TCE - ANEXO IV - Preencher'!K33)</f>
        <v>45133</v>
      </c>
      <c r="J24" s="7" t="str">
        <f>'[1]TCE - ANEXO IV - Preencher'!L33</f>
        <v>26230715220807000107550010000002151933533120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4500.8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3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3.12 - Material Hospitalar</v>
      </c>
      <c r="D25" s="4">
        <f>'[1]TCE - ANEXO IV - Preencher'!F34</f>
        <v>37844417000140</v>
      </c>
      <c r="E25" s="6" t="str">
        <f>'[1]TCE - ANEXO IV - Preencher'!G34</f>
        <v>LOG DIST DE PROD HOSPITALAR E HIG PESSOAL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1932</v>
      </c>
      <c r="I25" s="8">
        <f>IF('[1]TCE - ANEXO IV - Preencher'!K34="","",'[1]TCE - ANEXO IV - Preencher'!K34)</f>
        <v>45133</v>
      </c>
      <c r="J25" s="7" t="str">
        <f>'[1]TCE - ANEXO IV - Preencher'!L34</f>
        <v>26230737844417000140550010000019321220079800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2115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3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3.12 - Material Hospitalar</v>
      </c>
      <c r="D26" s="4">
        <f>'[1]TCE - ANEXO IV - Preencher'!F35</f>
        <v>5932624000160</v>
      </c>
      <c r="E26" s="6" t="str">
        <f>'[1]TCE - ANEXO IV - Preencher'!G35</f>
        <v>MEGAMED COMERCIO LTDA</v>
      </c>
      <c r="F26" s="6" t="str">
        <f>'[1]TCE - ANEXO IV - Preencher'!H35</f>
        <v>S</v>
      </c>
      <c r="G26" s="7" t="str">
        <f>'[1]TCE - ANEXO IV - Preencher'!I35</f>
        <v>N</v>
      </c>
      <c r="H26" s="7" t="str">
        <f>'[1]TCE - ANEXO IV - Preencher'!J35</f>
        <v>000021045</v>
      </c>
      <c r="I26" s="8">
        <f>IF('[1]TCE - ANEXO IV - Preencher'!K35="","",'[1]TCE - ANEXO IV - Preencher'!K35)</f>
        <v>808.36</v>
      </c>
      <c r="J26" s="7" t="str">
        <f>'[1]TCE - ANEXO IV - Preencher'!L35</f>
        <v>26230705932624000160550010000210451726561715</v>
      </c>
      <c r="K26" s="6" t="str">
        <f>IF(F26="B",LEFT('[1]TCE - ANEXO IV - Preencher'!M35,2),IF(F26="S",LEFT('[1]TCE - ANEXO IV - Preencher'!M35,7),IF('[1]TCE - ANEXO IV - Preencher'!H35="","")))</f>
        <v>26 -  P</v>
      </c>
      <c r="L26" s="9">
        <f>'[1]TCE - ANEXO IV - Preencher'!N35</f>
        <v>808.36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3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3.12 - Material Hospitalar</v>
      </c>
      <c r="D27" s="4">
        <f>'[1]TCE - ANEXO IV - Preencher'!F36</f>
        <v>15218561000139</v>
      </c>
      <c r="E27" s="6" t="str">
        <f>'[1]TCE - ANEXO IV - Preencher'!G36</f>
        <v>NNMED DIST IMP E EXPORT DE MED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000104167</v>
      </c>
      <c r="I27" s="8">
        <f>IF('[1]TCE - ANEXO IV - Preencher'!K36="","",'[1]TCE - ANEXO IV - Preencher'!K36)</f>
        <v>45134</v>
      </c>
      <c r="J27" s="7" t="str">
        <f>'[1]TCE - ANEXO IV - Preencher'!L36</f>
        <v>25230715218561000139550010001041671243078202</v>
      </c>
      <c r="K27" s="6" t="str">
        <f>IF(F27="B",LEFT('[1]TCE - ANEXO IV - Preencher'!M36,2),IF(F27="S",LEFT('[1]TCE - ANEXO IV - Preencher'!M36,7),IF('[1]TCE - ANEXO IV - Preencher'!H36="","")))</f>
        <v>25</v>
      </c>
      <c r="L27" s="9">
        <f>'[1]TCE - ANEXO IV - Preencher'!N36</f>
        <v>1329.69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3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3.12 - Material Hospitalar</v>
      </c>
      <c r="D28" s="4">
        <f>'[1]TCE - ANEXO IV - Preencher'!F37</f>
        <v>10779833000156</v>
      </c>
      <c r="E28" s="6" t="str">
        <f>'[1]TCE - ANEXO IV - Preencher'!G37</f>
        <v>MEDICAL MERCANTIL DE APARELHAGEM MEDICA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000581037</v>
      </c>
      <c r="I28" s="8">
        <f>IF('[1]TCE - ANEXO IV - Preencher'!K37="","",'[1]TCE - ANEXO IV - Preencher'!K37)</f>
        <v>45132</v>
      </c>
      <c r="J28" s="7" t="str">
        <f>'[1]TCE - ANEXO IV - Preencher'!L37</f>
        <v>26230710779833000156550010005810371583060009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1282.56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3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3.12 - Material Hospitalar</v>
      </c>
      <c r="D29" s="4">
        <f>'[1]TCE - ANEXO IV - Preencher'!F38</f>
        <v>3817043000152</v>
      </c>
      <c r="E29" s="6" t="str">
        <f>'[1]TCE - ANEXO IV - Preencher'!G38</f>
        <v>PHARMAPLUS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58069</v>
      </c>
      <c r="I29" s="8">
        <f>IF('[1]TCE - ANEXO IV - Preencher'!K38="","",'[1]TCE - ANEXO IV - Preencher'!K38)</f>
        <v>45133</v>
      </c>
      <c r="J29" s="7" t="str">
        <f>'[1]TCE - ANEXO IV - Preencher'!L38</f>
        <v>26230703817043000152550010000580691189251119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1680.18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3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3.12 - Material Hospitalar</v>
      </c>
      <c r="D30" s="4">
        <f>'[1]TCE - ANEXO IV - Preencher'!F39</f>
        <v>3817043000152</v>
      </c>
      <c r="E30" s="6" t="str">
        <f>'[1]TCE - ANEXO IV - Preencher'!G39</f>
        <v>PHARMAPLUS LTDA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58076</v>
      </c>
      <c r="I30" s="8">
        <f>IF('[1]TCE - ANEXO IV - Preencher'!K39="","",'[1]TCE - ANEXO IV - Preencher'!K39)</f>
        <v>45133</v>
      </c>
      <c r="J30" s="7" t="str">
        <f>'[1]TCE - ANEXO IV - Preencher'!L39</f>
        <v>26230703817043000152550010000580761247108128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407.68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3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3.12 - Material Hospitalar</v>
      </c>
      <c r="D31" s="4">
        <f>'[1]TCE - ANEXO IV - Preencher'!F40</f>
        <v>11449180000290</v>
      </c>
      <c r="E31" s="6" t="str">
        <f>'[1]TCE - ANEXO IV - Preencher'!G40</f>
        <v>DPROSMED DISTRIBUIDORA DE PRODUTOS MEDICOS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00011279</v>
      </c>
      <c r="I31" s="8">
        <f>IF('[1]TCE - ANEXO IV - Preencher'!K40="","",'[1]TCE - ANEXO IV - Preencher'!K40)</f>
        <v>45110</v>
      </c>
      <c r="J31" s="7" t="str">
        <f>'[1]TCE - ANEXO IV - Preencher'!L40</f>
        <v>26230711449180000290550010000112791000235996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55.68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3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3.12 - Material Hospitalar</v>
      </c>
      <c r="D32" s="4">
        <f>'[1]TCE - ANEXO IV - Preencher'!F41</f>
        <v>21596736000144</v>
      </c>
      <c r="E32" s="6" t="str">
        <f>'[1]TCE - ANEXO IV - Preencher'!G41</f>
        <v>ULTRAMEGA DISTRIBUIDORA HOSPITALAR LTDA</v>
      </c>
      <c r="F32" s="6" t="str">
        <f>'[1]TCE - ANEXO IV - Preencher'!H41</f>
        <v>B</v>
      </c>
      <c r="G32" s="7" t="str">
        <f>'[1]TCE - ANEXO IV - Preencher'!I41</f>
        <v>S</v>
      </c>
      <c r="H32" s="7" t="str">
        <f>'[1]TCE - ANEXO IV - Preencher'!J41</f>
        <v>00187792</v>
      </c>
      <c r="I32" s="8">
        <f>IF('[1]TCE - ANEXO IV - Preencher'!K41="","",'[1]TCE - ANEXO IV - Preencher'!K41)</f>
        <v>45110</v>
      </c>
      <c r="J32" s="7" t="str">
        <f>'[1]TCE - ANEXO IV - Preencher'!L41</f>
        <v>26230721596736000144550010001877921001956560</v>
      </c>
      <c r="K32" s="6" t="str">
        <f>IF(F32="B",LEFT('[1]TCE - ANEXO IV - Preencher'!M41,2),IF(F32="S",LEFT('[1]TCE - ANEXO IV - Preencher'!M41,7),IF('[1]TCE - ANEXO IV - Preencher'!H41="","")))</f>
        <v>26</v>
      </c>
      <c r="L32" s="9">
        <f>'[1]TCE - ANEXO IV - Preencher'!N41</f>
        <v>106.09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3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3.12 - Material Hospitalar</v>
      </c>
      <c r="D33" s="4">
        <f>'[1]TCE - ANEXO IV - Preencher'!F42</f>
        <v>15218561000139</v>
      </c>
      <c r="E33" s="6" t="str">
        <f>'[1]TCE - ANEXO IV - Preencher'!G42</f>
        <v>NNMED DIST IMP E EXPORT DE MED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000104167</v>
      </c>
      <c r="I33" s="8">
        <f>IF('[1]TCE - ANEXO IV - Preencher'!K42="","",'[1]TCE - ANEXO IV - Preencher'!K42)</f>
        <v>45134</v>
      </c>
      <c r="J33" s="7" t="str">
        <f>'[1]TCE - ANEXO IV - Preencher'!L42</f>
        <v>25230715218561000139550010001041671243078202</v>
      </c>
      <c r="K33" s="6" t="str">
        <f>IF(F33="B",LEFT('[1]TCE - ANEXO IV - Preencher'!M42,2),IF(F33="S",LEFT('[1]TCE - ANEXO IV - Preencher'!M42,7),IF('[1]TCE - ANEXO IV - Preencher'!H42="","")))</f>
        <v>25</v>
      </c>
      <c r="L33" s="9">
        <f>'[1]TCE - ANEXO IV - Preencher'!N42</f>
        <v>61.18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3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3.4 - Material Farmacológico</v>
      </c>
      <c r="D34" s="4">
        <f>'[1]TCE - ANEXO IV - Preencher'!F43</f>
        <v>67729178000653</v>
      </c>
      <c r="E34" s="6" t="str">
        <f>'[1]TCE - ANEXO IV - Preencher'!G43</f>
        <v>COMERCIAL CIRURGICA RIOCLARENSE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0052943</v>
      </c>
      <c r="I34" s="8">
        <f>IF('[1]TCE - ANEXO IV - Preencher'!K43="","",'[1]TCE - ANEXO IV - Preencher'!K43)</f>
        <v>45107</v>
      </c>
      <c r="J34" s="7" t="str">
        <f>'[1]TCE - ANEXO IV - Preencher'!L43</f>
        <v>26230667729178000653550010000529431693854039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6497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3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3.4 - Material Farmacológico</v>
      </c>
      <c r="D35" s="4">
        <f>'[1]TCE - ANEXO IV - Preencher'!F44</f>
        <v>67729178000653</v>
      </c>
      <c r="E35" s="6" t="str">
        <f>'[1]TCE - ANEXO IV - Preencher'!G44</f>
        <v>COMERCIAL CIRURGICA RIOCLARENSE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0053043</v>
      </c>
      <c r="I35" s="8">
        <f>IF('[1]TCE - ANEXO IV - Preencher'!K44="","",'[1]TCE - ANEXO IV - Preencher'!K44)</f>
        <v>45110</v>
      </c>
      <c r="J35" s="7" t="str">
        <f>'[1]TCE - ANEXO IV - Preencher'!L44</f>
        <v>26230767729178000653550010000530431819184486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3507.5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3.4 - Material Farmacológico</v>
      </c>
      <c r="D36" s="4">
        <f>'[1]TCE - ANEXO IV - Preencher'!F45</f>
        <v>11449180000100</v>
      </c>
      <c r="E36" s="6" t="str">
        <f>'[1]TCE - ANEXO IV - Preencher'!G45</f>
        <v>DPROSMED DISTRIBUIDORA DE PRODUTOS MEDICOS LTDA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00060832</v>
      </c>
      <c r="I36" s="8">
        <f>IF('[1]TCE - ANEXO IV - Preencher'!K45="","",'[1]TCE - ANEXO IV - Preencher'!K45)</f>
        <v>45110</v>
      </c>
      <c r="J36" s="7" t="str">
        <f>'[1]TCE - ANEXO IV - Preencher'!L45</f>
        <v>26230711449180000100550010000608321000236169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1479.8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3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3.4 - Material Farmacológico</v>
      </c>
      <c r="D37" s="4">
        <f>'[1]TCE - ANEXO IV - Preencher'!F46</f>
        <v>15218561000139</v>
      </c>
      <c r="E37" s="6" t="str">
        <f>'[1]TCE - ANEXO IV - Preencher'!G46</f>
        <v>NNMED DIST IMP E EXPORT DE MED LTDA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000101917</v>
      </c>
      <c r="I37" s="8">
        <f>IF('[1]TCE - ANEXO IV - Preencher'!K46="","",'[1]TCE - ANEXO IV - Preencher'!K46)</f>
        <v>45110</v>
      </c>
      <c r="J37" s="7" t="str">
        <f>'[1]TCE - ANEXO IV - Preencher'!L46</f>
        <v>25230715218561000139550010001019171411597451</v>
      </c>
      <c r="K37" s="6" t="str">
        <f>IF(F37="B",LEFT('[1]TCE - ANEXO IV - Preencher'!M46,2),IF(F37="S",LEFT('[1]TCE - ANEXO IV - Preencher'!M46,7),IF('[1]TCE - ANEXO IV - Preencher'!H46="","")))</f>
        <v>25</v>
      </c>
      <c r="L37" s="9">
        <f>'[1]TCE - ANEXO IV - Preencher'!N46</f>
        <v>4083.52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3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3.4 - Material Farmacológico</v>
      </c>
      <c r="D38" s="4">
        <f>'[1]TCE - ANEXO IV - Preencher'!F47</f>
        <v>7484373000124</v>
      </c>
      <c r="E38" s="6" t="str">
        <f>'[1]TCE - ANEXO IV - Preencher'!G47</f>
        <v>UNI HOSPITALAR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000173071</v>
      </c>
      <c r="I38" s="8">
        <f>IF('[1]TCE - ANEXO IV - Preencher'!K47="","",'[1]TCE - ANEXO IV - Preencher'!K47)</f>
        <v>45111</v>
      </c>
      <c r="J38" s="7" t="str">
        <f>'[1]TCE - ANEXO IV - Preencher'!L47</f>
        <v>26230707484373000124550010001730711464010360</v>
      </c>
      <c r="K38" s="6" t="str">
        <f>IF(F38="B",LEFT('[1]TCE - ANEXO IV - Preencher'!M47,2),IF(F38="S",LEFT('[1]TCE - ANEXO IV - Preencher'!M47,7),IF('[1]TCE - ANEXO IV - Preencher'!H47="","")))</f>
        <v>26</v>
      </c>
      <c r="L38" s="9">
        <f>'[1]TCE - ANEXO IV - Preencher'!N47</f>
        <v>1152.24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3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3.4 - Material Farmacológico</v>
      </c>
      <c r="D39" s="4">
        <f>'[1]TCE - ANEXO IV - Preencher'!F48</f>
        <v>5932624000160</v>
      </c>
      <c r="E39" s="6" t="str">
        <f>'[1]TCE - ANEXO IV - Preencher'!G48</f>
        <v>MEGAMED COMERCIO LTDA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000020846</v>
      </c>
      <c r="I39" s="8">
        <f>IF('[1]TCE - ANEXO IV - Preencher'!K48="","",'[1]TCE - ANEXO IV - Preencher'!K48)</f>
        <v>45111</v>
      </c>
      <c r="J39" s="7" t="str">
        <f>'[1]TCE - ANEXO IV - Preencher'!L48</f>
        <v>26230705932624000160550010000208461438080726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192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3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3.4 - Material Farmacológico</v>
      </c>
      <c r="D40" s="4">
        <f>'[1]TCE - ANEXO IV - Preencher'!F49</f>
        <v>8778201000126</v>
      </c>
      <c r="E40" s="6" t="str">
        <f>'[1]TCE - ANEXO IV - Preencher'!G49</f>
        <v>DROGAFONTE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000416225</v>
      </c>
      <c r="I40" s="8">
        <f>IF('[1]TCE - ANEXO IV - Preencher'!K49="","",'[1]TCE - ANEXO IV - Preencher'!K49)</f>
        <v>45111</v>
      </c>
      <c r="J40" s="7" t="str">
        <f>'[1]TCE - ANEXO IV - Preencher'!L49</f>
        <v>26230708778201000126550010004162251504092403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21106.05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3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3.4 - Material Farmacológico</v>
      </c>
      <c r="D41" s="4">
        <f>'[1]TCE - ANEXO IV - Preencher'!F50</f>
        <v>8778201000126</v>
      </c>
      <c r="E41" s="6" t="str">
        <f>'[1]TCE - ANEXO IV - Preencher'!G50</f>
        <v>DROGAFONTE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000417265</v>
      </c>
      <c r="I41" s="8">
        <f>IF('[1]TCE - ANEXO IV - Preencher'!K50="","",'[1]TCE - ANEXO IV - Preencher'!K50)</f>
        <v>45120</v>
      </c>
      <c r="J41" s="7" t="str">
        <f>'[1]TCE - ANEXO IV - Preencher'!L50</f>
        <v>26230708778201000126550010004172651112629669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15.5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3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3.4 - Material Farmacológico</v>
      </c>
      <c r="D42" s="4">
        <f>'[1]TCE - ANEXO IV - Preencher'!F51</f>
        <v>3817043000152</v>
      </c>
      <c r="E42" s="6" t="str">
        <f>'[1]TCE - ANEXO IV - Preencher'!G51</f>
        <v>PHARMAPLUS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57739</v>
      </c>
      <c r="I42" s="8">
        <f>IF('[1]TCE - ANEXO IV - Preencher'!K51="","",'[1]TCE - ANEXO IV - Preencher'!K51)</f>
        <v>45121</v>
      </c>
      <c r="J42" s="7" t="str">
        <f>'[1]TCE - ANEXO IV - Preencher'!L51</f>
        <v>26230703817043000152550010000577391112422150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6.72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3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3.4 - Material Farmacológico</v>
      </c>
      <c r="D43" s="4">
        <f>'[1]TCE - ANEXO IV - Preencher'!F52</f>
        <v>67729178000653</v>
      </c>
      <c r="E43" s="6" t="str">
        <f>'[1]TCE - ANEXO IV - Preencher'!G52</f>
        <v>COMERCIAL CIRURGICA RIOCLARENSE LTDA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0054658</v>
      </c>
      <c r="I43" s="8">
        <f>IF('[1]TCE - ANEXO IV - Preencher'!K52="","",'[1]TCE - ANEXO IV - Preencher'!K52)</f>
        <v>45132</v>
      </c>
      <c r="J43" s="7" t="str">
        <f>'[1]TCE - ANEXO IV - Preencher'!L52</f>
        <v>26230767729178000653550010000546581382214495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772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3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3.4 - Material Farmacológico</v>
      </c>
      <c r="D44" s="4">
        <f>'[1]TCE - ANEXO IV - Preencher'!F53</f>
        <v>67729178000653</v>
      </c>
      <c r="E44" s="6" t="str">
        <f>'[1]TCE - ANEXO IV - Preencher'!G53</f>
        <v>COMERCIAL CIRURGICA RIOCLARENSE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0054658</v>
      </c>
      <c r="I44" s="8">
        <f>IF('[1]TCE - ANEXO IV - Preencher'!K53="","",'[1]TCE - ANEXO IV - Preencher'!K53)</f>
        <v>45132</v>
      </c>
      <c r="J44" s="7" t="str">
        <f>'[1]TCE - ANEXO IV - Preencher'!L53</f>
        <v>26230767729178000653550010000546581382214495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14099.2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3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3.4 - Material Farmacológico</v>
      </c>
      <c r="D45" s="4">
        <f>'[1]TCE - ANEXO IV - Preencher'!F54</f>
        <v>8719794000150</v>
      </c>
      <c r="E45" s="6" t="str">
        <f>'[1]TCE - ANEXO IV - Preencher'!G54</f>
        <v>CENTRAL DISTRIBUIDORA DE MEDICAMENTOS LTDA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000126506</v>
      </c>
      <c r="I45" s="8">
        <f>IF('[1]TCE - ANEXO IV - Preencher'!K54="","",'[1]TCE - ANEXO IV - Preencher'!K54)</f>
        <v>45133</v>
      </c>
      <c r="J45" s="7" t="str">
        <f>'[1]TCE - ANEXO IV - Preencher'!L54</f>
        <v>26230708719794000150550010001265061107089090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5335.68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3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3.4 - Material Farmacológico</v>
      </c>
      <c r="D46" s="4">
        <f>'[1]TCE - ANEXO IV - Preencher'!F55</f>
        <v>35753111000153</v>
      </c>
      <c r="E46" s="6" t="str">
        <f>'[1]TCE - ANEXO IV - Preencher'!G55</f>
        <v>NORD PRODUTOS EM SAUDE LTDA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000016400</v>
      </c>
      <c r="I46" s="8">
        <f>IF('[1]TCE - ANEXO IV - Preencher'!K55="","",'[1]TCE - ANEXO IV - Preencher'!K55)</f>
        <v>45133</v>
      </c>
      <c r="J46" s="7" t="str">
        <f>'[1]TCE - ANEXO IV - Preencher'!L55</f>
        <v>26230735753111000153550010000164001000197131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432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3.4 - Material Farmacológico</v>
      </c>
      <c r="D47" s="4">
        <f>'[1]TCE - ANEXO IV - Preencher'!F56</f>
        <v>15218561000139</v>
      </c>
      <c r="E47" s="6" t="str">
        <f>'[1]TCE - ANEXO IV - Preencher'!G56</f>
        <v>NNMED DIST IMP E EXPORT DE MED LTDA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000104168</v>
      </c>
      <c r="I47" s="8">
        <f>IF('[1]TCE - ANEXO IV - Preencher'!K56="","",'[1]TCE - ANEXO IV - Preencher'!K56)</f>
        <v>45134</v>
      </c>
      <c r="J47" s="7" t="str">
        <f>'[1]TCE - ANEXO IV - Preencher'!L56</f>
        <v>25230715218561000139550010001041681979618118</v>
      </c>
      <c r="K47" s="6" t="str">
        <f>IF(F47="B",LEFT('[1]TCE - ANEXO IV - Preencher'!M56,2),IF(F47="S",LEFT('[1]TCE - ANEXO IV - Preencher'!M56,7),IF('[1]TCE - ANEXO IV - Preencher'!H56="","")))</f>
        <v>25</v>
      </c>
      <c r="L47" s="9">
        <f>'[1]TCE - ANEXO IV - Preencher'!N56</f>
        <v>7434.27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3.2 - Gás e Outros Materiais Engarrafados</v>
      </c>
      <c r="D48" s="4">
        <f>'[1]TCE - ANEXO IV - Preencher'!F57</f>
        <v>24380578002041</v>
      </c>
      <c r="E48" s="6" t="str">
        <f>'[1]TCE - ANEXO IV - Preencher'!G57</f>
        <v>WHITE MARTINS GASES INDUSTRIAIS NE LTDA</v>
      </c>
      <c r="F48" s="6" t="str">
        <f>'[1]TCE - ANEXO IV - Preencher'!H57</f>
        <v>B</v>
      </c>
      <c r="G48" s="7" t="str">
        <f>'[1]TCE - ANEXO IV - Preencher'!I57</f>
        <v>S</v>
      </c>
      <c r="H48" s="7" t="str">
        <f>'[1]TCE - ANEXO IV - Preencher'!J57</f>
        <v>2853</v>
      </c>
      <c r="I48" s="8">
        <f>IF('[1]TCE - ANEXO IV - Preencher'!K57="","",'[1]TCE - ANEXO IV - Preencher'!K57)</f>
        <v>45106</v>
      </c>
      <c r="J48" s="7" t="str">
        <f>'[1]TCE - ANEXO IV - Preencher'!L57</f>
        <v>26230624380578002041556080000028531828090626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131.71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3.2 - Gás e Outros Materiais Engarrafados</v>
      </c>
      <c r="D49" s="4">
        <f>'[1]TCE - ANEXO IV - Preencher'!F58</f>
        <v>24380578002041</v>
      </c>
      <c r="E49" s="6" t="str">
        <f>'[1]TCE - ANEXO IV - Preencher'!G58</f>
        <v>WHITE MARTINS GASES INDUSTRIAIS NE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2940</v>
      </c>
      <c r="I49" s="8">
        <f>IF('[1]TCE - ANEXO IV - Preencher'!K58="","",'[1]TCE - ANEXO IV - Preencher'!K58)</f>
        <v>45117</v>
      </c>
      <c r="J49" s="7" t="str">
        <f>'[1]TCE - ANEXO IV - Preencher'!L58</f>
        <v>26230724380578002041556080000029401815192809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87.8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3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3.2 - Gás e Outros Materiais Engarrafados</v>
      </c>
      <c r="D50" s="4">
        <f>'[1]TCE - ANEXO IV - Preencher'!F59</f>
        <v>24380578002041</v>
      </c>
      <c r="E50" s="6" t="str">
        <f>'[1]TCE - ANEXO IV - Preencher'!G59</f>
        <v>WHITE MARTINS GASES INDUSTRIAIS NE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2962</v>
      </c>
      <c r="I50" s="8">
        <f>IF('[1]TCE - ANEXO IV - Preencher'!K59="","",'[1]TCE - ANEXO IV - Preencher'!K59)</f>
        <v>45119</v>
      </c>
      <c r="J50" s="7" t="str">
        <f>'[1]TCE - ANEXO IV - Preencher'!L59</f>
        <v>26230724380578002041556080000029621779800287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43.91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3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3.2 - Gás e Outros Materiais Engarrafados</v>
      </c>
      <c r="D51" s="4">
        <f>'[1]TCE - ANEXO IV - Preencher'!F60</f>
        <v>24380578002203</v>
      </c>
      <c r="E51" s="6" t="str">
        <f>'[1]TCE - ANEXO IV - Preencher'!G60</f>
        <v>WHITE MARTINS GASES INDUSTRIAIS NE LTDA</v>
      </c>
      <c r="F51" s="6" t="str">
        <f>'[1]TCE - ANEXO IV - Preencher'!H60</f>
        <v>B</v>
      </c>
      <c r="G51" s="7" t="str">
        <f>'[1]TCE - ANEXO IV - Preencher'!I60</f>
        <v>S</v>
      </c>
      <c r="H51" s="7" t="str">
        <f>'[1]TCE - ANEXO IV - Preencher'!J60</f>
        <v>400</v>
      </c>
      <c r="I51" s="8">
        <f>IF('[1]TCE - ANEXO IV - Preencher'!K60="","",'[1]TCE - ANEXO IV - Preencher'!K60)</f>
        <v>45120</v>
      </c>
      <c r="J51" s="7" t="str">
        <f>'[1]TCE - ANEXO IV - Preencher'!L60</f>
        <v>26230724380578002203556240000004001438587976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4812.16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3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3.2 - Gás e Outros Materiais Engarrafados</v>
      </c>
      <c r="D52" s="4">
        <f>'[1]TCE - ANEXO IV - Preencher'!F61</f>
        <v>24380578002041</v>
      </c>
      <c r="E52" s="6" t="str">
        <f>'[1]TCE - ANEXO IV - Preencher'!G61</f>
        <v>WHITE MARTINS GASES INDUSTRIAIS NE LTDA</v>
      </c>
      <c r="F52" s="6" t="str">
        <f>'[1]TCE - ANEXO IV - Preencher'!H61</f>
        <v>B</v>
      </c>
      <c r="G52" s="7" t="str">
        <f>'[1]TCE - ANEXO IV - Preencher'!I61</f>
        <v>S</v>
      </c>
      <c r="H52" s="7" t="str">
        <f>'[1]TCE - ANEXO IV - Preencher'!J61</f>
        <v>2990</v>
      </c>
      <c r="I52" s="8">
        <f>IF('[1]TCE - ANEXO IV - Preencher'!K61="","",'[1]TCE - ANEXO IV - Preencher'!K61)</f>
        <v>45122</v>
      </c>
      <c r="J52" s="7" t="str">
        <f>'[1]TCE - ANEXO IV - Preencher'!L61</f>
        <v>26230724380578002041556080000029901205538991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87.8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3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3.2 - Gás e Outros Materiais Engarrafados</v>
      </c>
      <c r="D53" s="4">
        <f>'[1]TCE - ANEXO IV - Preencher'!F62</f>
        <v>24380578002041</v>
      </c>
      <c r="E53" s="6" t="str">
        <f>'[1]TCE - ANEXO IV - Preencher'!G62</f>
        <v>WHITE MARTINS GASES INDUSTRIAIS NE LTDA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3074</v>
      </c>
      <c r="I53" s="8">
        <f>IF('[1]TCE - ANEXO IV - Preencher'!K62="","",'[1]TCE - ANEXO IV - Preencher'!K62)</f>
        <v>45133</v>
      </c>
      <c r="J53" s="7" t="str">
        <f>'[1]TCE - ANEXO IV - Preencher'!L62</f>
        <v>26230724380578002041556080000030741266380931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131.72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3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3.2 - Gás e Outros Materiais Engarrafados</v>
      </c>
      <c r="D54" s="4">
        <f>'[1]TCE - ANEXO IV - Preencher'!F63</f>
        <v>24380578002041</v>
      </c>
      <c r="E54" s="6" t="str">
        <f>'[1]TCE - ANEXO IV - Preencher'!G63</f>
        <v>WHITE MARTINS GASES INDUSTRIAIS NE LTDA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3086</v>
      </c>
      <c r="I54" s="8">
        <f>IF('[1]TCE - ANEXO IV - Preencher'!K63="","",'[1]TCE - ANEXO IV - Preencher'!K63)</f>
        <v>45134</v>
      </c>
      <c r="J54" s="7" t="str">
        <f>'[1]TCE - ANEXO IV - Preencher'!L63</f>
        <v>26230724380578002041556080000030861158927861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175.62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3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3.2 - Gás e Outros Materiais Engarrafados</v>
      </c>
      <c r="D55" s="4">
        <f>'[1]TCE - ANEXO IV - Preencher'!F64</f>
        <v>24380578002203</v>
      </c>
      <c r="E55" s="6" t="str">
        <f>'[1]TCE - ANEXO IV - Preencher'!G64</f>
        <v>WHITE MARTINS GASES INDUSTRIAIS NE LTDA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830</v>
      </c>
      <c r="I55" s="8">
        <f>IF('[1]TCE - ANEXO IV - Preencher'!K64="","",'[1]TCE - ANEXO IV - Preencher'!K64)</f>
        <v>45138</v>
      </c>
      <c r="J55" s="7" t="str">
        <f>'[1]TCE - ANEXO IV - Preencher'!L64</f>
        <v>26230724380578002203556020000008301332834160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4660.34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3.99 - Outras despesas com Material de Consumo</v>
      </c>
      <c r="D56" s="4">
        <f>'[1]TCE - ANEXO IV - Preencher'!F65</f>
        <v>5932624000160</v>
      </c>
      <c r="E56" s="6" t="str">
        <f>'[1]TCE - ANEXO IV - Preencher'!G65</f>
        <v>MEGAMED COMERCIO LTDA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000020845</v>
      </c>
      <c r="I56" s="8">
        <f>IF('[1]TCE - ANEXO IV - Preencher'!K65="","",'[1]TCE - ANEXO IV - Preencher'!K65)</f>
        <v>45111</v>
      </c>
      <c r="J56" s="7" t="str">
        <f>'[1]TCE - ANEXO IV - Preencher'!L65</f>
        <v>26230705932624000160550010000208451603335716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3232.57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3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3.99 - Outras despesas com Material de Consumo</v>
      </c>
      <c r="D57" s="4">
        <f>'[1]TCE - ANEXO IV - Preencher'!F66</f>
        <v>8674752000140</v>
      </c>
      <c r="E57" s="6" t="str">
        <f>'[1]TCE - ANEXO IV - Preencher'!G66</f>
        <v>CIRURGICA MONTEBELLO LTDA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000166903</v>
      </c>
      <c r="I57" s="8">
        <f>IF('[1]TCE - ANEXO IV - Preencher'!K66="","",'[1]TCE - ANEXO IV - Preencher'!K66)</f>
        <v>45113</v>
      </c>
      <c r="J57" s="7" t="str">
        <f>'[1]TCE - ANEXO IV - Preencher'!L66</f>
        <v>26230708674752000140550010001669031050727950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7106.55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3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3.99 - Outras despesas com Material de Consumo</v>
      </c>
      <c r="D58" s="4">
        <f>'[1]TCE - ANEXO IV - Preencher'!F67</f>
        <v>5932624000160</v>
      </c>
      <c r="E58" s="6" t="str">
        <f>'[1]TCE - ANEXO IV - Preencher'!G67</f>
        <v>MEGAMED COMERCIO LTDA</v>
      </c>
      <c r="F58" s="6" t="str">
        <f>'[1]TCE - ANEXO IV - Preencher'!H67</f>
        <v>B</v>
      </c>
      <c r="G58" s="7" t="str">
        <f>'[1]TCE - ANEXO IV - Preencher'!I67</f>
        <v>S</v>
      </c>
      <c r="H58" s="7" t="str">
        <f>'[1]TCE - ANEXO IV - Preencher'!J67</f>
        <v>000020952</v>
      </c>
      <c r="I58" s="8">
        <f>IF('[1]TCE - ANEXO IV - Preencher'!K67="","",'[1]TCE - ANEXO IV - Preencher'!K67)</f>
        <v>45120</v>
      </c>
      <c r="J58" s="7" t="str">
        <f>'[1]TCE - ANEXO IV - Preencher'!L67</f>
        <v>26230705932624000160550010000209521091163563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1056.75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3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3.7 - Material de Limpeza e Produtos de Hgienização</v>
      </c>
      <c r="D59" s="4">
        <f>'[1]TCE - ANEXO IV - Preencher'!F68</f>
        <v>5932624000160</v>
      </c>
      <c r="E59" s="6" t="str">
        <f>'[1]TCE - ANEXO IV - Preencher'!G68</f>
        <v>MEGAMED COMERCIO LTDA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000020847</v>
      </c>
      <c r="I59" s="8">
        <f>IF('[1]TCE - ANEXO IV - Preencher'!K68="","",'[1]TCE - ANEXO IV - Preencher'!K68)</f>
        <v>45111</v>
      </c>
      <c r="J59" s="7" t="str">
        <f>'[1]TCE - ANEXO IV - Preencher'!L68</f>
        <v>26230705932624000160550010000208471974722780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815.1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3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3.14 - Alimentação Preparada</v>
      </c>
      <c r="D60" s="4">
        <f>'[1]TCE - ANEXO IV - Preencher'!F69</f>
        <v>1087587000180</v>
      </c>
      <c r="E60" s="6" t="str">
        <f>'[1]TCE - ANEXO IV - Preencher'!G69</f>
        <v>DEPOSITO PAULO BAHIA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000000708</v>
      </c>
      <c r="I60" s="8">
        <f>IF('[1]TCE - ANEXO IV - Preencher'!K69="","",'[1]TCE - ANEXO IV - Preencher'!K69)</f>
        <v>45111</v>
      </c>
      <c r="J60" s="7" t="str">
        <f>'[1]TCE - ANEXO IV - Preencher'!L69</f>
        <v>26230701087587000180550010000007081000003634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908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3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3.14 - Alimentação Preparada</v>
      </c>
      <c r="D61" s="4">
        <f>'[1]TCE - ANEXO IV - Preencher'!F70</f>
        <v>35519545000193</v>
      </c>
      <c r="E61" s="6" t="str">
        <f>'[1]TCE - ANEXO IV - Preencher'!G70</f>
        <v>ATACADO DA CONSTRUÇÃO LTDA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000025222</v>
      </c>
      <c r="I61" s="8">
        <f>IF('[1]TCE - ANEXO IV - Preencher'!K70="","",'[1]TCE - ANEXO IV - Preencher'!K70)</f>
        <v>45112</v>
      </c>
      <c r="J61" s="7" t="str">
        <f>'[1]TCE - ANEXO IV - Preencher'!L70</f>
        <v>26230735519545000193550010000252221000252235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44.99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3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>3.14 - Alimentação Preparada</v>
      </c>
      <c r="D62" s="4">
        <f>'[1]TCE - ANEXO IV - Preencher'!F71</f>
        <v>47039247000185</v>
      </c>
      <c r="E62" s="6" t="str">
        <f>'[1]TCE - ANEXO IV - Preencher'!G71</f>
        <v>FRANCA VIEIRA PRODUTOS E SERVIÇOS LTDA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000523</v>
      </c>
      <c r="I62" s="8">
        <f>IF('[1]TCE - ANEXO IV - Preencher'!K71="","",'[1]TCE - ANEXO IV - Preencher'!K71)</f>
        <v>45111</v>
      </c>
      <c r="J62" s="7" t="str">
        <f>'[1]TCE - ANEXO IV - Preencher'!L71</f>
        <v>26230747039247000185550010000005231677488063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185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3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>3.14 - Alimentação Preparada</v>
      </c>
      <c r="D63" s="4">
        <f>'[1]TCE - ANEXO IV - Preencher'!F72</f>
        <v>38446162000120</v>
      </c>
      <c r="E63" s="6" t="str">
        <f>'[1]TCE - ANEXO IV - Preencher'!G72</f>
        <v>R S SOLUCOES EM REFEICOES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000000443</v>
      </c>
      <c r="I63" s="8">
        <f>IF('[1]TCE - ANEXO IV - Preencher'!K72="","",'[1]TCE - ANEXO IV - Preencher'!K72)</f>
        <v>45138</v>
      </c>
      <c r="J63" s="7" t="str">
        <f>'[1]TCE - ANEXO IV - Preencher'!L72</f>
        <v>26230738446162000120550010000004431000004781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12880.5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3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>3.14 - Alimentação Preparada</v>
      </c>
      <c r="D64" s="4">
        <f>'[1]TCE - ANEXO IV - Preencher'!F73</f>
        <v>11024546000107</v>
      </c>
      <c r="E64" s="6" t="str">
        <f>'[1]TCE - ANEXO IV - Preencher'!G73</f>
        <v>IRMAOS COSTA SUPERMERCADO LTDA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43655</v>
      </c>
      <c r="I64" s="8">
        <f>IF('[1]TCE - ANEXO IV - Preencher'!K73="","",'[1]TCE - ANEXO IV - Preencher'!K73)</f>
        <v>45124</v>
      </c>
      <c r="J64" s="7" t="str">
        <f>'[1]TCE - ANEXO IV - Preencher'!L73</f>
        <v>26230711024546000107550010000436551191758050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529.49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3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>3.6 - Material de Expediente</v>
      </c>
      <c r="D65" s="4">
        <f>'[1]TCE - ANEXO IV - Preencher'!F74</f>
        <v>15732913000170</v>
      </c>
      <c r="E65" s="6" t="str">
        <f>'[1]TCE - ANEXO IV - Preencher'!G74</f>
        <v>M DE M FRAGOSO ETIQUETAS</v>
      </c>
      <c r="F65" s="6" t="str">
        <f>'[1]TCE - ANEXO IV - Preencher'!H74</f>
        <v>S</v>
      </c>
      <c r="G65" s="7" t="str">
        <f>'[1]TCE - ANEXO IV - Preencher'!I74</f>
        <v>N</v>
      </c>
      <c r="H65" s="7" t="str">
        <f>'[1]TCE - ANEXO IV - Preencher'!J74</f>
        <v>000721</v>
      </c>
      <c r="I65" s="8">
        <f>IF('[1]TCE - ANEXO IV - Preencher'!K74="","",'[1]TCE - ANEXO IV - Preencher'!K74)</f>
        <v>45110</v>
      </c>
      <c r="J65" s="7" t="str">
        <f>'[1]TCE - ANEXO IV - Preencher'!L74</f>
        <v>26230715610582000103550010000007211718595480</v>
      </c>
      <c r="K65" s="6" t="str">
        <f>IF(F65="B",LEFT('[1]TCE - ANEXO IV - Preencher'!M74,2),IF(F65="S",LEFT('[1]TCE - ANEXO IV - Preencher'!M74,7),IF('[1]TCE - ANEXO IV - Preencher'!H74="","")))</f>
        <v>26 -  P</v>
      </c>
      <c r="L65" s="9">
        <f>'[1]TCE - ANEXO IV - Preencher'!N74</f>
        <v>750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customHeight="1" x14ac:dyDescent="0.3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>3.6 - Material de Expediente</v>
      </c>
      <c r="D66" s="4">
        <f>'[1]TCE - ANEXO IV - Preencher'!F75</f>
        <v>15732913000170</v>
      </c>
      <c r="E66" s="6" t="str">
        <f>'[1]TCE - ANEXO IV - Preencher'!G75</f>
        <v>H F DA SILVA IMPRESSOES</v>
      </c>
      <c r="F66" s="6" t="str">
        <f>'[1]TCE - ANEXO IV - Preencher'!H75</f>
        <v>B</v>
      </c>
      <c r="G66" s="7" t="str">
        <f>'[1]TCE - ANEXO IV - Preencher'!I75</f>
        <v>S</v>
      </c>
      <c r="H66" s="7" t="str">
        <f>'[1]TCE - ANEXO IV - Preencher'!J75</f>
        <v>333</v>
      </c>
      <c r="I66" s="8">
        <f>IF('[1]TCE - ANEXO IV - Preencher'!K75="","",'[1]TCE - ANEXO IV - Preencher'!K75)</f>
        <v>45113</v>
      </c>
      <c r="J66" s="7" t="str">
        <f>'[1]TCE - ANEXO IV - Preencher'!L75</f>
        <v>26230715732913000170550010000003331926443158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30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3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>3.6 - Material de Expediente</v>
      </c>
      <c r="D67" s="4">
        <f>'[1]TCE - ANEXO IV - Preencher'!F76</f>
        <v>7042942000181</v>
      </c>
      <c r="E67" s="6" t="str">
        <f>'[1]TCE - ANEXO IV - Preencher'!G76</f>
        <v>COPIADORA CANDEIAS LTDA</v>
      </c>
      <c r="F67" s="6" t="str">
        <f>'[1]TCE - ANEXO IV - Preencher'!H76</f>
        <v>B</v>
      </c>
      <c r="G67" s="7" t="str">
        <f>'[1]TCE - ANEXO IV - Preencher'!I76</f>
        <v>S</v>
      </c>
      <c r="H67" s="7" t="str">
        <f>'[1]TCE - ANEXO IV - Preencher'!J76</f>
        <v>14421</v>
      </c>
      <c r="I67" s="8">
        <f>IF('[1]TCE - ANEXO IV - Preencher'!K76="","",'[1]TCE - ANEXO IV - Preencher'!K76)</f>
        <v>45121</v>
      </c>
      <c r="J67" s="7" t="str">
        <f>'[1]TCE - ANEXO IV - Preencher'!L76</f>
        <v>26230707042942000181651020000144211119149931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150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3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>3.6 - Material de Expediente</v>
      </c>
      <c r="D68" s="4">
        <f>'[1]TCE - ANEXO IV - Preencher'!F77</f>
        <v>15732913000170</v>
      </c>
      <c r="E68" s="6" t="str">
        <f>'[1]TCE - ANEXO IV - Preencher'!G77</f>
        <v>H F DA SILVA IMPRESSOES</v>
      </c>
      <c r="F68" s="6" t="str">
        <f>'[1]TCE - ANEXO IV - Preencher'!H77</f>
        <v>B</v>
      </c>
      <c r="G68" s="7" t="str">
        <f>'[1]TCE - ANEXO IV - Preencher'!I77</f>
        <v>S</v>
      </c>
      <c r="H68" s="7" t="str">
        <f>'[1]TCE - ANEXO IV - Preencher'!J77</f>
        <v>000339</v>
      </c>
      <c r="I68" s="8">
        <f>IF('[1]TCE - ANEXO IV - Preencher'!K77="","",'[1]TCE - ANEXO IV - Preencher'!K77)</f>
        <v>45122</v>
      </c>
      <c r="J68" s="7" t="str">
        <f>'[1]TCE - ANEXO IV - Preencher'!L77</f>
        <v>26230715732913000170550010000003391466819242</v>
      </c>
      <c r="K68" s="6" t="str">
        <f>IF(F68="B",LEFT('[1]TCE - ANEXO IV - Preencher'!M77,2),IF(F68="S",LEFT('[1]TCE - ANEXO IV - Preencher'!M77,7),IF('[1]TCE - ANEXO IV - Preencher'!H77="","")))</f>
        <v>26</v>
      </c>
      <c r="L68" s="9">
        <f>'[1]TCE - ANEXO IV - Preencher'!N77</f>
        <v>60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3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>3.6 - Material de Expediente</v>
      </c>
      <c r="D69" s="4">
        <f>'[1]TCE - ANEXO IV - Preencher'!F78</f>
        <v>32861497000129</v>
      </c>
      <c r="E69" s="6" t="str">
        <f>'[1]TCE - ANEXO IV - Preencher'!G78</f>
        <v>ATACADO GLORIA DE PAPELARIA LTDA</v>
      </c>
      <c r="F69" s="6" t="str">
        <f>'[1]TCE - ANEXO IV - Preencher'!H78</f>
        <v>B</v>
      </c>
      <c r="G69" s="7" t="str">
        <f>'[1]TCE - ANEXO IV - Preencher'!I78</f>
        <v>S</v>
      </c>
      <c r="H69" s="7" t="str">
        <f>'[1]TCE - ANEXO IV - Preencher'!J78</f>
        <v>000017788</v>
      </c>
      <c r="I69" s="8">
        <f>IF('[1]TCE - ANEXO IV - Preencher'!K78="","",'[1]TCE - ANEXO IV - Preencher'!K78)</f>
        <v>45129</v>
      </c>
      <c r="J69" s="7" t="str">
        <f>'[1]TCE - ANEXO IV - Preencher'!L78</f>
        <v>26230732861497000129550010000177881191524325</v>
      </c>
      <c r="K69" s="6" t="str">
        <f>IF(F69="B",LEFT('[1]TCE - ANEXO IV - Preencher'!M78,2),IF(F69="S",LEFT('[1]TCE - ANEXO IV - Preencher'!M78,7),IF('[1]TCE - ANEXO IV - Preencher'!H78="","")))</f>
        <v>26</v>
      </c>
      <c r="L69" s="9">
        <f>'[1]TCE - ANEXO IV - Preencher'!N78</f>
        <v>95.76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3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>3.6 - Material de Expediente</v>
      </c>
      <c r="D70" s="4">
        <f>'[1]TCE - ANEXO IV - Preencher'!F79</f>
        <v>4940640000302</v>
      </c>
      <c r="E70" s="6" t="str">
        <f>'[1]TCE - ANEXO IV - Preencher'!G79</f>
        <v>VIA DA CONSTRUCAO LTDA</v>
      </c>
      <c r="F70" s="6" t="str">
        <f>'[1]TCE - ANEXO IV - Preencher'!H79</f>
        <v>B</v>
      </c>
      <c r="G70" s="7" t="str">
        <f>'[1]TCE - ANEXO IV - Preencher'!I79</f>
        <v>S</v>
      </c>
      <c r="H70" s="7" t="str">
        <f>'[1]TCE - ANEXO IV - Preencher'!J79</f>
        <v>000020864</v>
      </c>
      <c r="I70" s="8">
        <f>IF('[1]TCE - ANEXO IV - Preencher'!K79="","",'[1]TCE - ANEXO IV - Preencher'!K79)</f>
        <v>45132</v>
      </c>
      <c r="J70" s="7" t="str">
        <f>'[1]TCE - ANEXO IV - Preencher'!L79</f>
        <v>26230704940640000302550010000208641009562340</v>
      </c>
      <c r="K70" s="6" t="str">
        <f>IF(F70="B",LEFT('[1]TCE - ANEXO IV - Preencher'!M79,2),IF(F70="S",LEFT('[1]TCE - ANEXO IV - Preencher'!M79,7),IF('[1]TCE - ANEXO IV - Preencher'!H79="","")))</f>
        <v>26</v>
      </c>
      <c r="L70" s="9">
        <f>'[1]TCE - ANEXO IV - Preencher'!N79</f>
        <v>39.9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3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>3.1 - Combustíveis e Lubrificantes Automotivos</v>
      </c>
      <c r="D71" s="4">
        <f>'[1]TCE - ANEXO IV - Preencher'!F80</f>
        <v>1912250000160</v>
      </c>
      <c r="E71" s="6" t="str">
        <f>'[1]TCE - ANEXO IV - Preencher'!G80</f>
        <v xml:space="preserve">POSTO CANCUN LTDA </v>
      </c>
      <c r="F71" s="6" t="str">
        <f>'[1]TCE - ANEXO IV - Preencher'!H80</f>
        <v>B</v>
      </c>
      <c r="G71" s="7" t="str">
        <f>'[1]TCE - ANEXO IV - Preencher'!I80</f>
        <v>S</v>
      </c>
      <c r="H71" s="7" t="str">
        <f>'[1]TCE - ANEXO IV - Preencher'!J80</f>
        <v>2442</v>
      </c>
      <c r="I71" s="8">
        <f>IF('[1]TCE - ANEXO IV - Preencher'!K80="","",'[1]TCE - ANEXO IV - Preencher'!K80)</f>
        <v>45111</v>
      </c>
      <c r="J71" s="7" t="str">
        <f>'[1]TCE - ANEXO IV - Preencher'!L80</f>
        <v>26230701912250000160550120000024421001502185</v>
      </c>
      <c r="K71" s="6" t="str">
        <f>IF(F71="B",LEFT('[1]TCE - ANEXO IV - Preencher'!M80,2),IF(F71="S",LEFT('[1]TCE - ANEXO IV - Preencher'!M80,7),IF('[1]TCE - ANEXO IV - Preencher'!H80="","")))</f>
        <v>26</v>
      </c>
      <c r="L71" s="9">
        <f>'[1]TCE - ANEXO IV - Preencher'!N80</f>
        <v>969.02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3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>3.1 - Combustíveis e Lubrificantes Automotivos</v>
      </c>
      <c r="D72" s="4">
        <f>'[1]TCE - ANEXO IV - Preencher'!F81</f>
        <v>11681483000153</v>
      </c>
      <c r="E72" s="6" t="str">
        <f>'[1]TCE - ANEXO IV - Preencher'!G81</f>
        <v>POSTO SÃO CRISTOVÃO LTDA</v>
      </c>
      <c r="F72" s="6" t="str">
        <f>'[1]TCE - ANEXO IV - Preencher'!H81</f>
        <v>B</v>
      </c>
      <c r="G72" s="7" t="str">
        <f>'[1]TCE - ANEXO IV - Preencher'!I81</f>
        <v>S</v>
      </c>
      <c r="H72" s="7" t="str">
        <f>'[1]TCE - ANEXO IV - Preencher'!J81</f>
        <v>4032</v>
      </c>
      <c r="I72" s="8">
        <f>IF('[1]TCE - ANEXO IV - Preencher'!K81="","",'[1]TCE - ANEXO IV - Preencher'!K81)</f>
        <v>45111</v>
      </c>
      <c r="J72" s="7" t="str">
        <f>'[1]TCE - ANEXO IV - Preencher'!L81</f>
        <v>26230711681483000153550120000040321001499620</v>
      </c>
      <c r="K72" s="6" t="str">
        <f>IF(F72="B",LEFT('[1]TCE - ANEXO IV - Preencher'!M81,2),IF(F72="S",LEFT('[1]TCE - ANEXO IV - Preencher'!M81,7),IF('[1]TCE - ANEXO IV - Preencher'!H81="","")))</f>
        <v>26</v>
      </c>
      <c r="L72" s="9">
        <f>'[1]TCE - ANEXO IV - Preencher'!N81</f>
        <v>255.98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3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>3.1 - Combustíveis e Lubrificantes Automotivos</v>
      </c>
      <c r="D73" s="4">
        <f>'[1]TCE - ANEXO IV - Preencher'!F82</f>
        <v>11251195000169</v>
      </c>
      <c r="E73" s="6" t="str">
        <f>'[1]TCE - ANEXO IV - Preencher'!G82</f>
        <v xml:space="preserve">POSTO FIJI COMERCIO DE COMBUSTÍVEIS </v>
      </c>
      <c r="F73" s="6" t="str">
        <f>'[1]TCE - ANEXO IV - Preencher'!H82</f>
        <v>B</v>
      </c>
      <c r="G73" s="7" t="str">
        <f>'[1]TCE - ANEXO IV - Preencher'!I82</f>
        <v>S</v>
      </c>
      <c r="H73" s="7" t="str">
        <f>'[1]TCE - ANEXO IV - Preencher'!J82</f>
        <v>9073</v>
      </c>
      <c r="I73" s="8">
        <f>IF('[1]TCE - ANEXO IV - Preencher'!K82="","",'[1]TCE - ANEXO IV - Preencher'!K82)</f>
        <v>45113</v>
      </c>
      <c r="J73" s="7" t="str">
        <f>'[1]TCE - ANEXO IV - Preencher'!L82</f>
        <v>26230711251195000169550120000090731001507234</v>
      </c>
      <c r="K73" s="6" t="str">
        <f>IF(F73="B",LEFT('[1]TCE - ANEXO IV - Preencher'!M82,2),IF(F73="S",LEFT('[1]TCE - ANEXO IV - Preencher'!M82,7),IF('[1]TCE - ANEXO IV - Preencher'!H82="","")))</f>
        <v>26</v>
      </c>
      <c r="L73" s="9">
        <f>'[1]TCE - ANEXO IV - Preencher'!N82</f>
        <v>4345.26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3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 xml:space="preserve">3.9 - Material para Manutenção de Bens Imóveis </v>
      </c>
      <c r="D74" s="4">
        <f>'[1]TCE - ANEXO IV - Preencher'!F83</f>
        <v>35519545000193</v>
      </c>
      <c r="E74" s="6" t="str">
        <f>'[1]TCE - ANEXO IV - Preencher'!G83</f>
        <v>ATACADO DA CONSTRUCAO LTDA</v>
      </c>
      <c r="F74" s="6" t="str">
        <f>'[1]TCE - ANEXO IV - Preencher'!H83</f>
        <v>B</v>
      </c>
      <c r="G74" s="7" t="str">
        <f>'[1]TCE - ANEXO IV - Preencher'!I83</f>
        <v>S</v>
      </c>
      <c r="H74" s="7" t="str">
        <f>'[1]TCE - ANEXO IV - Preencher'!J83</f>
        <v>000025222</v>
      </c>
      <c r="I74" s="8">
        <f>IF('[1]TCE - ANEXO IV - Preencher'!K83="","",'[1]TCE - ANEXO IV - Preencher'!K83)</f>
        <v>45112</v>
      </c>
      <c r="J74" s="7" t="str">
        <f>'[1]TCE - ANEXO IV - Preencher'!L83</f>
        <v>26230735519545000193550010000252221000252235</v>
      </c>
      <c r="K74" s="6" t="str">
        <f>IF(F74="B",LEFT('[1]TCE - ANEXO IV - Preencher'!M83,2),IF(F74="S",LEFT('[1]TCE - ANEXO IV - Preencher'!M83,7),IF('[1]TCE - ANEXO IV - Preencher'!H83="","")))</f>
        <v>26</v>
      </c>
      <c r="L74" s="9">
        <f>'[1]TCE - ANEXO IV - Preencher'!N83</f>
        <v>58.97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3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 xml:space="preserve">3.9 - Material para Manutenção de Bens Imóveis </v>
      </c>
      <c r="D75" s="4">
        <f>'[1]TCE - ANEXO IV - Preencher'!F84</f>
        <v>4940640000302</v>
      </c>
      <c r="E75" s="6" t="str">
        <f>'[1]TCE - ANEXO IV - Preencher'!G84</f>
        <v>VIA DA CONSTRUCAO LTDA</v>
      </c>
      <c r="F75" s="6" t="str">
        <f>'[1]TCE - ANEXO IV - Preencher'!H84</f>
        <v>B</v>
      </c>
      <c r="G75" s="7" t="str">
        <f>'[1]TCE - ANEXO IV - Preencher'!I84</f>
        <v>S</v>
      </c>
      <c r="H75" s="7" t="str">
        <f>'[1]TCE - ANEXO IV - Preencher'!J84</f>
        <v>000020778</v>
      </c>
      <c r="I75" s="8">
        <f>IF('[1]TCE - ANEXO IV - Preencher'!K84="","",'[1]TCE - ANEXO IV - Preencher'!K84)</f>
        <v>45124</v>
      </c>
      <c r="J75" s="7" t="str">
        <f>'[1]TCE - ANEXO IV - Preencher'!L84</f>
        <v>26230704940640000302550010000207781003958411</v>
      </c>
      <c r="K75" s="6" t="str">
        <f>IF(F75="B",LEFT('[1]TCE - ANEXO IV - Preencher'!M84,2),IF(F75="S",LEFT('[1]TCE - ANEXO IV - Preencher'!M84,7),IF('[1]TCE - ANEXO IV - Preencher'!H84="","")))</f>
        <v>26</v>
      </c>
      <c r="L75" s="9">
        <f>'[1]TCE - ANEXO IV - Preencher'!N84</f>
        <v>89.2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3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 xml:space="preserve">3.9 - Material para Manutenção de Bens Imóveis </v>
      </c>
      <c r="D76" s="4">
        <f>'[1]TCE - ANEXO IV - Preencher'!F85</f>
        <v>4940640000302</v>
      </c>
      <c r="E76" s="6" t="str">
        <f>'[1]TCE - ANEXO IV - Preencher'!G85</f>
        <v>VIA DA CONSTRUCAO LTDA</v>
      </c>
      <c r="F76" s="6" t="str">
        <f>'[1]TCE - ANEXO IV - Preencher'!H85</f>
        <v>B</v>
      </c>
      <c r="G76" s="7" t="str">
        <f>'[1]TCE - ANEXO IV - Preencher'!I85</f>
        <v>S</v>
      </c>
      <c r="H76" s="7" t="str">
        <f>'[1]TCE - ANEXO IV - Preencher'!J85</f>
        <v>000020864</v>
      </c>
      <c r="I76" s="8">
        <f>IF('[1]TCE - ANEXO IV - Preencher'!K85="","",'[1]TCE - ANEXO IV - Preencher'!K85)</f>
        <v>45132</v>
      </c>
      <c r="J76" s="7" t="str">
        <f>'[1]TCE - ANEXO IV - Preencher'!L85</f>
        <v>26230704940640000302550010000208641009562340</v>
      </c>
      <c r="K76" s="6" t="str">
        <f>IF(F76="B",LEFT('[1]TCE - ANEXO IV - Preencher'!M85,2),IF(F76="S",LEFT('[1]TCE - ANEXO IV - Preencher'!M85,7),IF('[1]TCE - ANEXO IV - Preencher'!H85="","")))</f>
        <v>26</v>
      </c>
      <c r="L76" s="9">
        <f>'[1]TCE - ANEXO IV - Preencher'!N85</f>
        <v>2977.69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3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 xml:space="preserve">3.9 - Material para Manutenção de Bens Imóveis </v>
      </c>
      <c r="D77" s="4">
        <f>'[1]TCE - ANEXO IV - Preencher'!F86</f>
        <v>4940640000302</v>
      </c>
      <c r="E77" s="6" t="str">
        <f>'[1]TCE - ANEXO IV - Preencher'!G86</f>
        <v>VIA DA CONSTRUCAO LTDA</v>
      </c>
      <c r="F77" s="6" t="str">
        <f>'[1]TCE - ANEXO IV - Preencher'!H86</f>
        <v>B</v>
      </c>
      <c r="G77" s="7" t="str">
        <f>'[1]TCE - ANEXO IV - Preencher'!I86</f>
        <v>S</v>
      </c>
      <c r="H77" s="7" t="str">
        <f>'[1]TCE - ANEXO IV - Preencher'!J86</f>
        <v>000020864</v>
      </c>
      <c r="I77" s="8">
        <f>IF('[1]TCE - ANEXO IV - Preencher'!K86="","",'[1]TCE - ANEXO IV - Preencher'!K86)</f>
        <v>45132</v>
      </c>
      <c r="J77" s="7" t="str">
        <f>'[1]TCE - ANEXO IV - Preencher'!L86</f>
        <v>26230704940640000302550010000208641009562340</v>
      </c>
      <c r="K77" s="6" t="str">
        <f>IF(F77="B",LEFT('[1]TCE - ANEXO IV - Preencher'!M86,2),IF(F77="S",LEFT('[1]TCE - ANEXO IV - Preencher'!M86,7),IF('[1]TCE - ANEXO IV - Preencher'!H86="","")))</f>
        <v>26</v>
      </c>
      <c r="L77" s="9">
        <f>'[1]TCE - ANEXO IV - Preencher'!N86</f>
        <v>13.9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3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 xml:space="preserve">3.10 - Material para Manutenção de Bens Móveis </v>
      </c>
      <c r="D78" s="4">
        <f>'[1]TCE - ANEXO IV - Preencher'!F87</f>
        <v>11849935000163</v>
      </c>
      <c r="E78" s="6" t="str">
        <f>'[1]TCE - ANEXO IV - Preencher'!G87</f>
        <v>LUCKY STORE LTDA</v>
      </c>
      <c r="F78" s="6" t="str">
        <f>'[1]TCE - ANEXO IV - Preencher'!H87</f>
        <v>B</v>
      </c>
      <c r="G78" s="7" t="str">
        <f>'[1]TCE - ANEXO IV - Preencher'!I87</f>
        <v>S</v>
      </c>
      <c r="H78" s="7" t="str">
        <f>'[1]TCE - ANEXO IV - Preencher'!J87</f>
        <v>0000003327</v>
      </c>
      <c r="I78" s="8">
        <f>IF('[1]TCE - ANEXO IV - Preencher'!K87="","",'[1]TCE - ANEXO IV - Preencher'!K87)</f>
        <v>45120</v>
      </c>
      <c r="J78" s="7" t="str">
        <f>'[1]TCE - ANEXO IV - Preencher'!L87</f>
        <v>26230711849935000163550010000033271786135125</v>
      </c>
      <c r="K78" s="6" t="str">
        <f>IF(F78="B",LEFT('[1]TCE - ANEXO IV - Preencher'!M87,2),IF(F78="S",LEFT('[1]TCE - ANEXO IV - Preencher'!M87,7),IF('[1]TCE - ANEXO IV - Preencher'!H87="","")))</f>
        <v>26</v>
      </c>
      <c r="L78" s="9">
        <f>'[1]TCE - ANEXO IV - Preencher'!N87</f>
        <v>288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3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 xml:space="preserve">5.21 - Seguros em geral </v>
      </c>
      <c r="D79" s="4">
        <f>'[1]TCE - ANEXO IV - Preencher'!F88</f>
        <v>90400888000142</v>
      </c>
      <c r="E79" s="6" t="str">
        <f>'[1]TCE - ANEXO IV - Preencher'!G88</f>
        <v>ZURICH SANTANDER BRASIL SEGUROS S.A.</v>
      </c>
      <c r="F79" s="6" t="str">
        <f>'[1]TCE - ANEXO IV - Preencher'!H88</f>
        <v>S</v>
      </c>
      <c r="G79" s="7" t="str">
        <f>'[1]TCE - ANEXO IV - Preencher'!I88</f>
        <v>N</v>
      </c>
      <c r="H79" s="7">
        <f>'[1]TCE - ANEXO IV - Preencher'!J88</f>
        <v>0</v>
      </c>
      <c r="I79" s="8" t="str">
        <f>IF('[1]TCE - ANEXO IV - Preencher'!K88="","",'[1]TCE - ANEXO IV - Preencher'!K88)</f>
        <v/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3550308</v>
      </c>
      <c r="L79" s="9">
        <f>'[1]TCE - ANEXO IV - Preencher'!N88</f>
        <v>601.54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3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>5.99 - Outros Serviços de Terceiros Pessoa Jurídica</v>
      </c>
      <c r="D80" s="4">
        <f>'[1]TCE - ANEXO IV - Preencher'!F89</f>
        <v>10572014000133</v>
      </c>
      <c r="E80" s="6" t="str">
        <f>'[1]TCE - ANEXO IV - Preencher'!G89</f>
        <v>SEFAZ-PE TFUSP</v>
      </c>
      <c r="F80" s="6" t="str">
        <f>'[1]TCE - ANEXO IV - Preencher'!H89</f>
        <v>S</v>
      </c>
      <c r="G80" s="7" t="str">
        <f>'[1]TCE - ANEXO IV - Preencher'!I89</f>
        <v>N</v>
      </c>
      <c r="H80" s="7">
        <f>'[1]TCE - ANEXO IV - Preencher'!J89</f>
        <v>0</v>
      </c>
      <c r="I80" s="8" t="str">
        <f>IF('[1]TCE - ANEXO IV - Preencher'!K89="","",'[1]TCE - ANEXO IV - Preencher'!K89)</f>
        <v/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26 -  P</v>
      </c>
      <c r="L80" s="9">
        <f>'[1]TCE - ANEXO IV - Preencher'!N89</f>
        <v>1168.4000000000001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3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 xml:space="preserve">5.25 - Serviços Bancários </v>
      </c>
      <c r="D81" s="4">
        <f>'[1]TCE - ANEXO IV - Preencher'!F90</f>
        <v>60097</v>
      </c>
      <c r="E81" s="6" t="str">
        <f>'[1]TCE - ANEXO IV - Preencher'!G90</f>
        <v>BANCO DO BRASIL SA CONTA CORRENTE Nº 31203-7</v>
      </c>
      <c r="F81" s="6" t="str">
        <f>'[1]TCE - ANEXO IV - Preencher'!H90</f>
        <v>S</v>
      </c>
      <c r="G81" s="7" t="str">
        <f>'[1]TCE - ANEXO IV - Preencher'!I90</f>
        <v>N</v>
      </c>
      <c r="H81" s="7">
        <f>'[1]TCE - ANEXO IV - Preencher'!J90</f>
        <v>0</v>
      </c>
      <c r="I81" s="8" t="str">
        <f>IF('[1]TCE - ANEXO IV - Preencher'!K90="","",'[1]TCE - ANEXO IV - Preencher'!K90)</f>
        <v/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26 -  P</v>
      </c>
      <c r="L81" s="9">
        <f>'[1]TCE - ANEXO IV - Preencher'!N90</f>
        <v>160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3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 xml:space="preserve">5.25 - Serviços Bancários </v>
      </c>
      <c r="D82" s="4">
        <f>'[1]TCE - ANEXO IV - Preencher'!F91</f>
        <v>60097</v>
      </c>
      <c r="E82" s="6" t="str">
        <f>'[1]TCE - ANEXO IV - Preencher'!G91</f>
        <v>BANCO DO BRASIL SA CONTA CORRENTE Nº 31213-7</v>
      </c>
      <c r="F82" s="6" t="str">
        <f>'[1]TCE - ANEXO IV - Preencher'!H91</f>
        <v>S</v>
      </c>
      <c r="G82" s="7" t="str">
        <f>'[1]TCE - ANEXO IV - Preencher'!I91</f>
        <v>N</v>
      </c>
      <c r="H82" s="7">
        <f>'[1]TCE - ANEXO IV - Preencher'!J91</f>
        <v>0</v>
      </c>
      <c r="I82" s="8" t="str">
        <f>IF('[1]TCE - ANEXO IV - Preencher'!K91="","",'[1]TCE - ANEXO IV - Preencher'!K91)</f>
        <v/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26 -  P</v>
      </c>
      <c r="L82" s="9">
        <f>'[1]TCE - ANEXO IV - Preencher'!N91</f>
        <v>62.5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3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 xml:space="preserve">5.25 - Serviços Bancários </v>
      </c>
      <c r="D83" s="4">
        <f>'[1]TCE - ANEXO IV - Preencher'!F92</f>
        <v>90400888000142</v>
      </c>
      <c r="E83" s="6" t="str">
        <f>'[1]TCE - ANEXO IV - Preencher'!G92</f>
        <v>BANCO SANTANDER S.A.</v>
      </c>
      <c r="F83" s="6" t="str">
        <f>'[1]TCE - ANEXO IV - Preencher'!H92</f>
        <v>S</v>
      </c>
      <c r="G83" s="7" t="str">
        <f>'[1]TCE - ANEXO IV - Preencher'!I92</f>
        <v>N</v>
      </c>
      <c r="H83" s="7">
        <f>'[1]TCE - ANEXO IV - Preencher'!J92</f>
        <v>0</v>
      </c>
      <c r="I83" s="8" t="str">
        <f>IF('[1]TCE - ANEXO IV - Preencher'!K92="","",'[1]TCE - ANEXO IV - Preencher'!K92)</f>
        <v/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3550308</v>
      </c>
      <c r="L83" s="9">
        <f>'[1]TCE - ANEXO IV - Preencher'!N92</f>
        <v>135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3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 xml:space="preserve">5.25 - Serviços Bancários </v>
      </c>
      <c r="D84" s="4">
        <f>'[1]TCE - ANEXO IV - Preencher'!F93</f>
        <v>60097</v>
      </c>
      <c r="E84" s="6" t="str">
        <f>'[1]TCE - ANEXO IV - Preencher'!G93</f>
        <v>BANCO DO BRASIL SA CONTA CORRENTE Nº 31213-4</v>
      </c>
      <c r="F84" s="6" t="str">
        <f>'[1]TCE - ANEXO IV - Preencher'!H93</f>
        <v>S</v>
      </c>
      <c r="G84" s="7" t="str">
        <f>'[1]TCE - ANEXO IV - Preencher'!I93</f>
        <v>N</v>
      </c>
      <c r="H84" s="7">
        <f>'[1]TCE - ANEXO IV - Preencher'!J93</f>
        <v>0</v>
      </c>
      <c r="I84" s="8" t="str">
        <f>IF('[1]TCE - ANEXO IV - Preencher'!K93="","",'[1]TCE - ANEXO IV - Preencher'!K93)</f>
        <v/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26 -  P</v>
      </c>
      <c r="L84" s="9">
        <f>'[1]TCE - ANEXO IV - Preencher'!N93</f>
        <v>8.4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3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 xml:space="preserve">5.25 - Serviços Bancários </v>
      </c>
      <c r="D85" s="4">
        <f>'[1]TCE - ANEXO IV - Preencher'!F94</f>
        <v>60097</v>
      </c>
      <c r="E85" s="6" t="str">
        <f>'[1]TCE - ANEXO IV - Preencher'!G94</f>
        <v>BANCO DO BRASIL SA CONTA CORRENTE Nº 31203-7</v>
      </c>
      <c r="F85" s="6" t="str">
        <f>'[1]TCE - ANEXO IV - Preencher'!H94</f>
        <v>S</v>
      </c>
      <c r="G85" s="7" t="str">
        <f>'[1]TCE - ANEXO IV - Preencher'!I94</f>
        <v>N</v>
      </c>
      <c r="H85" s="7">
        <f>'[1]TCE - ANEXO IV - Preencher'!J94</f>
        <v>0</v>
      </c>
      <c r="I85" s="8" t="str">
        <f>IF('[1]TCE - ANEXO IV - Preencher'!K94="","",'[1]TCE - ANEXO IV - Preencher'!K94)</f>
        <v/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26 -  P</v>
      </c>
      <c r="L85" s="9">
        <f>'[1]TCE - ANEXO IV - Preencher'!N94</f>
        <v>921.1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3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5.18 - Teledonia Fixa</v>
      </c>
      <c r="D86" s="4">
        <f>'[1]TCE - ANEXO IV - Preencher'!F95</f>
        <v>3423730000193</v>
      </c>
      <c r="E86" s="6" t="str">
        <f>'[1]TCE - ANEXO IV - Preencher'!G95</f>
        <v>ALGAR TELECOM</v>
      </c>
      <c r="F86" s="6" t="str">
        <f>'[1]TCE - ANEXO IV - Preencher'!H95</f>
        <v>S</v>
      </c>
      <c r="G86" s="7" t="str">
        <f>'[1]TCE - ANEXO IV - Preencher'!I95</f>
        <v>N</v>
      </c>
      <c r="H86" s="7" t="str">
        <f>'[1]TCE - ANEXO IV - Preencher'!J95</f>
        <v>430385426</v>
      </c>
      <c r="I86" s="8">
        <f>IF('[1]TCE - ANEXO IV - Preencher'!K95="","",'[1]TCE - ANEXO IV - Preencher'!K95)</f>
        <v>45149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26 -  P</v>
      </c>
      <c r="L86" s="9">
        <f>'[1]TCE - ANEXO IV - Preencher'!N95</f>
        <v>867.18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3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5.13 - Água e Esgoto</v>
      </c>
      <c r="D87" s="4">
        <f>'[1]TCE - ANEXO IV - Preencher'!F96</f>
        <v>9769035000164</v>
      </c>
      <c r="E87" s="6" t="str">
        <f>'[1]TCE - ANEXO IV - Preencher'!G96</f>
        <v>COMPESA</v>
      </c>
      <c r="F87" s="6" t="str">
        <f>'[1]TCE - ANEXO IV - Preencher'!H96</f>
        <v>S</v>
      </c>
      <c r="G87" s="7" t="str">
        <f>'[1]TCE - ANEXO IV - Preencher'!I96</f>
        <v>N</v>
      </c>
      <c r="H87" s="7" t="str">
        <f>'[1]TCE - ANEXO IV - Preencher'!J96</f>
        <v>20230778012481</v>
      </c>
      <c r="I87" s="8">
        <f>IF('[1]TCE - ANEXO IV - Preencher'!K96="","",'[1]TCE - ANEXO IV - Preencher'!K96)</f>
        <v>45146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26 -  P</v>
      </c>
      <c r="L87" s="9">
        <f>'[1]TCE - ANEXO IV - Preencher'!N96</f>
        <v>13479.68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3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5.12 - Energia Elétrica</v>
      </c>
      <c r="D88" s="4">
        <f>'[1]TCE - ANEXO IV - Preencher'!F97</f>
        <v>10835932000108</v>
      </c>
      <c r="E88" s="6" t="str">
        <f>'[1]TCE - ANEXO IV - Preencher'!G97</f>
        <v>COMPANHIA ENERGETICA DE PERNAMBUCO</v>
      </c>
      <c r="F88" s="6" t="str">
        <f>'[1]TCE - ANEXO IV - Preencher'!H97</f>
        <v>S</v>
      </c>
      <c r="G88" s="7" t="str">
        <f>'[1]TCE - ANEXO IV - Preencher'!I97</f>
        <v>N</v>
      </c>
      <c r="H88" s="7" t="str">
        <f>'[1]TCE - ANEXO IV - Preencher'!J97</f>
        <v>268261430</v>
      </c>
      <c r="I88" s="8">
        <f>IF('[1]TCE - ANEXO IV - Preencher'!K97="","",'[1]TCE - ANEXO IV - Preencher'!K97)</f>
        <v>45139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26 -  P</v>
      </c>
      <c r="L88" s="9">
        <f>'[1]TCE - ANEXO IV - Preencher'!N97</f>
        <v>18174.309999999998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3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5.3 - Locação de Máquinas e Equipamentos</v>
      </c>
      <c r="D89" s="4">
        <f>'[1]TCE - ANEXO IV - Preencher'!F98</f>
        <v>24801362000140</v>
      </c>
      <c r="E89" s="6" t="str">
        <f>'[1]TCE - ANEXO IV - Preencher'!G98</f>
        <v>AMD TECNOLOGIA DA INFORMACAO E SISTEMAS</v>
      </c>
      <c r="F89" s="6" t="str">
        <f>'[1]TCE - ANEXO IV - Preencher'!H98</f>
        <v>S</v>
      </c>
      <c r="G89" s="7" t="str">
        <f>'[1]TCE - ANEXO IV - Preencher'!I98</f>
        <v>N</v>
      </c>
      <c r="H89" s="7" t="str">
        <f>'[1]TCE - ANEXO IV - Preencher'!J98</f>
        <v>000428</v>
      </c>
      <c r="I89" s="8">
        <f>IF('[1]TCE - ANEXO IV - Preencher'!K98="","",'[1]TCE - ANEXO IV - Preencher'!K98)</f>
        <v>45139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26 -  P</v>
      </c>
      <c r="L89" s="9">
        <f>'[1]TCE - ANEXO IV - Preencher'!N98</f>
        <v>4587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3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5.3 - Locação de Máquinas e Equipamentos</v>
      </c>
      <c r="D90" s="4">
        <f>'[1]TCE - ANEXO IV - Preencher'!F99</f>
        <v>44283333000574</v>
      </c>
      <c r="E90" s="6" t="str">
        <f>'[1]TCE - ANEXO IV - Preencher'!G99</f>
        <v>SCM PARTICIPACOES S.A.</v>
      </c>
      <c r="F90" s="6" t="str">
        <f>'[1]TCE - ANEXO IV - Preencher'!H99</f>
        <v>S</v>
      </c>
      <c r="G90" s="7" t="str">
        <f>'[1]TCE - ANEXO IV - Preencher'!I99</f>
        <v>N</v>
      </c>
      <c r="H90" s="7" t="str">
        <f>'[1]TCE - ANEXO IV - Preencher'!J99</f>
        <v>22443</v>
      </c>
      <c r="I90" s="8">
        <f>IF('[1]TCE - ANEXO IV - Preencher'!K99="","",'[1]TCE - ANEXO IV - Preencher'!K99)</f>
        <v>45112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26 -  P</v>
      </c>
      <c r="L90" s="9">
        <f>'[1]TCE - ANEXO IV - Preencher'!N99</f>
        <v>464.02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3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5.3 - Locação de Máquinas e Equipamentos</v>
      </c>
      <c r="D91" s="4">
        <f>'[1]TCE - ANEXO IV - Preencher'!F100</f>
        <v>36405607000107</v>
      </c>
      <c r="E91" s="6" t="str">
        <f>'[1]TCE - ANEXO IV - Preencher'!G100</f>
        <v>HELSON CARLOS LIMA DE SOUZA</v>
      </c>
      <c r="F91" s="6" t="str">
        <f>'[1]TCE - ANEXO IV - Preencher'!H100</f>
        <v>S</v>
      </c>
      <c r="G91" s="7" t="str">
        <f>'[1]TCE - ANEXO IV - Preencher'!I100</f>
        <v>N</v>
      </c>
      <c r="H91" s="7" t="str">
        <f>'[1]TCE - ANEXO IV - Preencher'!J100</f>
        <v>000000931</v>
      </c>
      <c r="I91" s="8">
        <f>IF('[1]TCE - ANEXO IV - Preencher'!K100="","",'[1]TCE - ANEXO IV - Preencher'!K100)</f>
        <v>45145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26 -  P</v>
      </c>
      <c r="L91" s="9">
        <f>'[1]TCE - ANEXO IV - Preencher'!N100</f>
        <v>850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5.3 - Locação de Máquinas e Equipamentos</v>
      </c>
      <c r="D92" s="4">
        <f>'[1]TCE - ANEXO IV - Preencher'!F101</f>
        <v>10279299000119</v>
      </c>
      <c r="E92" s="6" t="str">
        <f>'[1]TCE - ANEXO IV - Preencher'!G101</f>
        <v>RGRAPH LOC COM E SERV LTDA - ME</v>
      </c>
      <c r="F92" s="6" t="str">
        <f>'[1]TCE - ANEXO IV - Preencher'!H101</f>
        <v>S</v>
      </c>
      <c r="G92" s="7" t="str">
        <f>'[1]TCE - ANEXO IV - Preencher'!I101</f>
        <v>N</v>
      </c>
      <c r="H92" s="7" t="str">
        <f>'[1]TCE - ANEXO IV - Preencher'!J101</f>
        <v>06758</v>
      </c>
      <c r="I92" s="8">
        <f>IF('[1]TCE - ANEXO IV - Preencher'!K101="","",'[1]TCE - ANEXO IV - Preencher'!K101)</f>
        <v>45146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26 -  P</v>
      </c>
      <c r="L92" s="9">
        <f>'[1]TCE - ANEXO IV - Preencher'!N101</f>
        <v>2199.44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3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5.3 - Locação de Máquinas e Equipamentos</v>
      </c>
      <c r="D93" s="4">
        <f>'[1]TCE - ANEXO IV - Preencher'!F102</f>
        <v>26081685000131</v>
      </c>
      <c r="E93" s="6" t="str">
        <f>'[1]TCE - ANEXO IV - Preencher'!G102</f>
        <v>CG REFRIGERAÇÕES LTDA</v>
      </c>
      <c r="F93" s="6" t="str">
        <f>'[1]TCE - ANEXO IV - Preencher'!H102</f>
        <v>S</v>
      </c>
      <c r="G93" s="7" t="str">
        <f>'[1]TCE - ANEXO IV - Preencher'!I102</f>
        <v>N</v>
      </c>
      <c r="H93" s="7" t="str">
        <f>'[1]TCE - ANEXO IV - Preencher'!J102</f>
        <v>9612</v>
      </c>
      <c r="I93" s="8">
        <f>IF('[1]TCE - ANEXO IV - Preencher'!K102="","",'[1]TCE - ANEXO IV - Preencher'!K102)</f>
        <v>45144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26 -  P</v>
      </c>
      <c r="L93" s="9">
        <f>'[1]TCE - ANEXO IV - Preencher'!N102</f>
        <v>3728.33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3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5.1 - Locação de Equipamentos Médicos-Hospitalares</v>
      </c>
      <c r="D94" s="4">
        <f>'[1]TCE - ANEXO IV - Preencher'!F103</f>
        <v>331788002405</v>
      </c>
      <c r="E94" s="6" t="str">
        <f>'[1]TCE - ANEXO IV - Preencher'!G103</f>
        <v>AIR LIQUIDE BRASIL LTDA</v>
      </c>
      <c r="F94" s="6" t="str">
        <f>'[1]TCE - ANEXO IV - Preencher'!H103</f>
        <v>S</v>
      </c>
      <c r="G94" s="7" t="str">
        <f>'[1]TCE - ANEXO IV - Preencher'!I103</f>
        <v>N</v>
      </c>
      <c r="H94" s="7" t="str">
        <f>'[1]TCE - ANEXO IV - Preencher'!J103</f>
        <v>0048881</v>
      </c>
      <c r="I94" s="8">
        <f>IF('[1]TCE - ANEXO IV - Preencher'!K103="","",'[1]TCE - ANEXO IV - Preencher'!K103)</f>
        <v>45135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26 -  P</v>
      </c>
      <c r="L94" s="9">
        <f>'[1]TCE - ANEXO IV - Preencher'!N103</f>
        <v>4357.6099999999997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3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5.1 - Locação de Equipamentos Médicos-Hospitalares</v>
      </c>
      <c r="D95" s="4">
        <f>'[1]TCE - ANEXO IV - Preencher'!F104</f>
        <v>24380578002041</v>
      </c>
      <c r="E95" s="6" t="str">
        <f>'[1]TCE - ANEXO IV - Preencher'!G104</f>
        <v>WHITE MARTINS GASES INDUSTRIAIS NE LTDA</v>
      </c>
      <c r="F95" s="6" t="str">
        <f>'[1]TCE - ANEXO IV - Preencher'!H104</f>
        <v>S</v>
      </c>
      <c r="G95" s="7" t="str">
        <f>'[1]TCE - ANEXO IV - Preencher'!I104</f>
        <v>N</v>
      </c>
      <c r="H95" s="7" t="str">
        <f>'[1]TCE - ANEXO IV - Preencher'!J104</f>
        <v>0092894510</v>
      </c>
      <c r="I95" s="8">
        <f>IF('[1]TCE - ANEXO IV - Preencher'!K104="","",'[1]TCE - ANEXO IV - Preencher'!K104)</f>
        <v>45120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26 -  P</v>
      </c>
      <c r="L95" s="9">
        <f>'[1]TCE - ANEXO IV - Preencher'!N104</f>
        <v>858.71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3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5.1 - Locação de Equipamentos Médicos-Hospitalares</v>
      </c>
      <c r="D96" s="4">
        <f>'[1]TCE - ANEXO IV - Preencher'!F105</f>
        <v>24050462000181</v>
      </c>
      <c r="E96" s="6" t="str">
        <f>'[1]TCE - ANEXO IV - Preencher'!G105</f>
        <v>SUPREMA L LIMA SOLUÇÕES E LOCAÇÕES EIRELI ME</v>
      </c>
      <c r="F96" s="6" t="str">
        <f>'[1]TCE - ANEXO IV - Preencher'!H105</f>
        <v>S</v>
      </c>
      <c r="G96" s="7" t="str">
        <f>'[1]TCE - ANEXO IV - Preencher'!I105</f>
        <v>N</v>
      </c>
      <c r="H96" s="7" t="str">
        <f>'[1]TCE - ANEXO IV - Preencher'!J105</f>
        <v>00000453</v>
      </c>
      <c r="I96" s="8">
        <f>IF('[1]TCE - ANEXO IV - Preencher'!K105="","",'[1]TCE - ANEXO IV - Preencher'!K105)</f>
        <v>45140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26 -  P</v>
      </c>
      <c r="L96" s="9">
        <f>'[1]TCE - ANEXO IV - Preencher'!N105</f>
        <v>1460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3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5.8 - Locação de Veículos Automotores</v>
      </c>
      <c r="D97" s="4">
        <f>'[1]TCE - ANEXO IV - Preencher'!F106</f>
        <v>33174692000143</v>
      </c>
      <c r="E97" s="6" t="str">
        <f>'[1]TCE - ANEXO IV - Preencher'!G106</f>
        <v>JG LOCAÇÃO DE VEICULOS EIRELI</v>
      </c>
      <c r="F97" s="6" t="str">
        <f>'[1]TCE - ANEXO IV - Preencher'!H106</f>
        <v>S</v>
      </c>
      <c r="G97" s="7" t="str">
        <f>'[1]TCE - ANEXO IV - Preencher'!I106</f>
        <v>N</v>
      </c>
      <c r="H97" s="7" t="str">
        <f>'[1]TCE - ANEXO IV - Preencher'!J106</f>
        <v>000534</v>
      </c>
      <c r="I97" s="8">
        <f>IF('[1]TCE - ANEXO IV - Preencher'!K106="","",'[1]TCE - ANEXO IV - Preencher'!K106)</f>
        <v>45138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26 -  P</v>
      </c>
      <c r="L97" s="9">
        <f>'[1]TCE - ANEXO IV - Preencher'!N106</f>
        <v>1980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3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5.19 - Serviços Gráficos, de Encadernação e de Emolduração</v>
      </c>
      <c r="D98" s="4">
        <f>'[1]TCE - ANEXO IV - Preencher'!F107</f>
        <v>15732913000170</v>
      </c>
      <c r="E98" s="6" t="str">
        <f>'[1]TCE - ANEXO IV - Preencher'!G107</f>
        <v>HF DA SILVA IMPRESSOES</v>
      </c>
      <c r="F98" s="6" t="str">
        <f>'[1]TCE - ANEXO IV - Preencher'!H107</f>
        <v>S</v>
      </c>
      <c r="G98" s="7" t="str">
        <f>'[1]TCE - ANEXO IV - Preencher'!I107</f>
        <v>N</v>
      </c>
      <c r="H98" s="7" t="str">
        <f>'[1]TCE - ANEXO IV - Preencher'!J107</f>
        <v>333</v>
      </c>
      <c r="I98" s="8">
        <f>IF('[1]TCE - ANEXO IV - Preencher'!K107="","",'[1]TCE - ANEXO IV - Preencher'!K107)</f>
        <v>45113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26 -  P</v>
      </c>
      <c r="L98" s="9">
        <f>'[1]TCE - ANEXO IV - Preencher'!N107</f>
        <v>30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3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5.19 - Serviços Gráficos, de Encadernação e de Emolduração</v>
      </c>
      <c r="D99" s="4">
        <f>'[1]TCE - ANEXO IV - Preencher'!F108</f>
        <v>15732913000170</v>
      </c>
      <c r="E99" s="6" t="str">
        <f>'[1]TCE - ANEXO IV - Preencher'!G108</f>
        <v>HF DA SILVA IMPRESSOES</v>
      </c>
      <c r="F99" s="6" t="str">
        <f>'[1]TCE - ANEXO IV - Preencher'!H108</f>
        <v>S</v>
      </c>
      <c r="G99" s="7" t="str">
        <f>'[1]TCE - ANEXO IV - Preencher'!I108</f>
        <v>N</v>
      </c>
      <c r="H99" s="7" t="str">
        <f>'[1]TCE - ANEXO IV - Preencher'!J108</f>
        <v>339</v>
      </c>
      <c r="I99" s="8">
        <f>IF('[1]TCE - ANEXO IV - Preencher'!K108="","",'[1]TCE - ANEXO IV - Preencher'!K108)</f>
        <v>45122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26 -  P</v>
      </c>
      <c r="L99" s="9">
        <f>'[1]TCE - ANEXO IV - Preencher'!N108</f>
        <v>60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3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>
        <f>'[1]TCE - ANEXO IV - Preencher'!F109</f>
        <v>48966558000152</v>
      </c>
      <c r="E100" s="6" t="str">
        <f>'[1]TCE - ANEXO IV - Preencher'!G109</f>
        <v>48.966.558 LTDA</v>
      </c>
      <c r="F100" s="6" t="str">
        <f>'[1]TCE - ANEXO IV - Preencher'!H109</f>
        <v>S</v>
      </c>
      <c r="G100" s="7" t="str">
        <f>'[1]TCE - ANEXO IV - Preencher'!I109</f>
        <v>N</v>
      </c>
      <c r="H100" s="7" t="str">
        <f>'[1]TCE - ANEXO IV - Preencher'!J109</f>
        <v>00000000013</v>
      </c>
      <c r="I100" s="8">
        <f>IF('[1]TCE - ANEXO IV - Preencher'!K109="","",'[1]TCE - ANEXO IV - Preencher'!K109)</f>
        <v>45142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26 -  P</v>
      </c>
      <c r="L100" s="9">
        <f>'[1]TCE - ANEXO IV - Preencher'!N109</f>
        <v>5925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3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>
        <f>'[1]TCE - ANEXO IV - Preencher'!F110</f>
        <v>35395370000150</v>
      </c>
      <c r="E101" s="6" t="str">
        <f>'[1]TCE - ANEXO IV - Preencher'!G110</f>
        <v>BRUNO MAIA CORREIA DE ARAUJO FILHO</v>
      </c>
      <c r="F101" s="6" t="str">
        <f>'[1]TCE - ANEXO IV - Preencher'!H110</f>
        <v>S</v>
      </c>
      <c r="G101" s="7" t="str">
        <f>'[1]TCE - ANEXO IV - Preencher'!I110</f>
        <v>N</v>
      </c>
      <c r="H101" s="7" t="str">
        <f>'[1]TCE - ANEXO IV - Preencher'!J110</f>
        <v>000000085</v>
      </c>
      <c r="I101" s="8">
        <f>IF('[1]TCE - ANEXO IV - Preencher'!K110="","",'[1]TCE - ANEXO IV - Preencher'!K110)</f>
        <v>45146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26 -  P</v>
      </c>
      <c r="L101" s="9">
        <f>'[1]TCE - ANEXO IV - Preencher'!N110</f>
        <v>5550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3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>
        <f>'[1]TCE - ANEXO IV - Preencher'!F111</f>
        <v>45935690000109</v>
      </c>
      <c r="E102" s="6" t="str">
        <f>'[1]TCE - ANEXO IV - Preencher'!G111</f>
        <v>CAROLINA CARLSSON DELAMBERT BERENSTEIN</v>
      </c>
      <c r="F102" s="6" t="str">
        <f>'[1]TCE - ANEXO IV - Preencher'!H111</f>
        <v>S</v>
      </c>
      <c r="G102" s="7" t="str">
        <f>'[1]TCE - ANEXO IV - Preencher'!I111</f>
        <v>N</v>
      </c>
      <c r="H102" s="7" t="str">
        <f>'[1]TCE - ANEXO IV - Preencher'!J111</f>
        <v>00000039</v>
      </c>
      <c r="I102" s="8">
        <f>IF('[1]TCE - ANEXO IV - Preencher'!K111="","",'[1]TCE - ANEXO IV - Preencher'!K111)</f>
        <v>45140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26 -  P</v>
      </c>
      <c r="L102" s="9">
        <f>'[1]TCE - ANEXO IV - Preencher'!N111</f>
        <v>9375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3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>
        <f>'[1]TCE - ANEXO IV - Preencher'!F112</f>
        <v>48906722000136</v>
      </c>
      <c r="E103" s="6" t="str">
        <f>'[1]TCE - ANEXO IV - Preencher'!G112</f>
        <v>CN FARIAS COELHO SERVIÇOS MEDICOS LTDA</v>
      </c>
      <c r="F103" s="6" t="str">
        <f>'[1]TCE - ANEXO IV - Preencher'!H112</f>
        <v>S</v>
      </c>
      <c r="G103" s="7" t="str">
        <f>'[1]TCE - ANEXO IV - Preencher'!I112</f>
        <v>N</v>
      </c>
      <c r="H103" s="7" t="str">
        <f>'[1]TCE - ANEXO IV - Preencher'!J112</f>
        <v>00000022</v>
      </c>
      <c r="I103" s="8">
        <f>IF('[1]TCE - ANEXO IV - Preencher'!K112="","",'[1]TCE - ANEXO IV - Preencher'!K112)</f>
        <v>45144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26 -  P</v>
      </c>
      <c r="L103" s="9">
        <f>'[1]TCE - ANEXO IV - Preencher'!N112</f>
        <v>5400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3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>
        <f>'[1]TCE - ANEXO IV - Preencher'!F113</f>
        <v>48929710000127</v>
      </c>
      <c r="E104" s="6" t="str">
        <f>'[1]TCE - ANEXO IV - Preencher'!G113</f>
        <v>DR DIOGENES SERVICOS EM SAUDE LTDA</v>
      </c>
      <c r="F104" s="6" t="str">
        <f>'[1]TCE - ANEXO IV - Preencher'!H113</f>
        <v>S</v>
      </c>
      <c r="G104" s="7" t="str">
        <f>'[1]TCE - ANEXO IV - Preencher'!I113</f>
        <v>N</v>
      </c>
      <c r="H104" s="7" t="str">
        <f>'[1]TCE - ANEXO IV - Preencher'!J113</f>
        <v>00000016</v>
      </c>
      <c r="I104" s="8">
        <f>IF('[1]TCE - ANEXO IV - Preencher'!K113="","",'[1]TCE - ANEXO IV - Preencher'!K113)</f>
        <v>45142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26 -  P</v>
      </c>
      <c r="L104" s="9">
        <f>'[1]TCE - ANEXO IV - Preencher'!N113</f>
        <v>13875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3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 t="str">
        <f>'[1]TCE - ANEXO IV - Preencher'!F114</f>
        <v xml:space="preserve">46.476.486/0001-30 </v>
      </c>
      <c r="E105" s="6" t="str">
        <f>'[1]TCE - ANEXO IV - Preencher'!G114</f>
        <v>G5MED SOLUCOES EM SAUDE LTDA.</v>
      </c>
      <c r="F105" s="6" t="str">
        <f>'[1]TCE - ANEXO IV - Preencher'!H114</f>
        <v>S</v>
      </c>
      <c r="G105" s="7" t="str">
        <f>'[1]TCE - ANEXO IV - Preencher'!I114</f>
        <v>N</v>
      </c>
      <c r="H105" s="7" t="str">
        <f>'[1]TCE - ANEXO IV - Preencher'!J114</f>
        <v>00000442</v>
      </c>
      <c r="I105" s="8">
        <f>IF('[1]TCE - ANEXO IV - Preencher'!K114="","",'[1]TCE - ANEXO IV - Preencher'!K114)</f>
        <v>45134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26 -  P</v>
      </c>
      <c r="L105" s="9">
        <f>'[1]TCE - ANEXO IV - Preencher'!N114</f>
        <v>4500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3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 t="str">
        <f>'[1]TCE - ANEXO IV - Preencher'!F115</f>
        <v xml:space="preserve">45.735.127/0001-97 </v>
      </c>
      <c r="E106" s="6" t="str">
        <f>'[1]TCE - ANEXO IV - Preencher'!G115</f>
        <v>GLOBALMED ATIVIDADES MEDICAS LTDA</v>
      </c>
      <c r="F106" s="6" t="str">
        <f>'[1]TCE - ANEXO IV - Preencher'!H115</f>
        <v>S</v>
      </c>
      <c r="G106" s="7" t="str">
        <f>'[1]TCE - ANEXO IV - Preencher'!I115</f>
        <v>N</v>
      </c>
      <c r="H106" s="7" t="str">
        <f>'[1]TCE - ANEXO IV - Preencher'!J115</f>
        <v>000000541</v>
      </c>
      <c r="I106" s="8">
        <f>IF('[1]TCE - ANEXO IV - Preencher'!K115="","",'[1]TCE - ANEXO IV - Preencher'!K115)</f>
        <v>45140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26 -  P</v>
      </c>
      <c r="L106" s="9">
        <f>'[1]TCE - ANEXO IV - Preencher'!N115</f>
        <v>10800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3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 t="str">
        <f>'[1]TCE - ANEXO IV - Preencher'!F116</f>
        <v xml:space="preserve">45.735.127/0001-97 </v>
      </c>
      <c r="E107" s="6" t="str">
        <f>'[1]TCE - ANEXO IV - Preencher'!G116</f>
        <v>GLOBALMED ATIVIDADES MEDICAS LTDA</v>
      </c>
      <c r="F107" s="6" t="str">
        <f>'[1]TCE - ANEXO IV - Preencher'!H116</f>
        <v>S</v>
      </c>
      <c r="G107" s="7" t="str">
        <f>'[1]TCE - ANEXO IV - Preencher'!I116</f>
        <v>N</v>
      </c>
      <c r="H107" s="7" t="str">
        <f>'[1]TCE - ANEXO IV - Preencher'!J116</f>
        <v>000000560</v>
      </c>
      <c r="I107" s="8">
        <f>IF('[1]TCE - ANEXO IV - Preencher'!K116="","",'[1]TCE - ANEXO IV - Preencher'!K116)</f>
        <v>45142</v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26 -  P</v>
      </c>
      <c r="L107" s="9">
        <f>'[1]TCE - ANEXO IV - Preencher'!N116</f>
        <v>11475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3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 t="str">
        <f>'[1]TCE - ANEXO IV - Preencher'!F117</f>
        <v xml:space="preserve">26.245.293/0001-60 </v>
      </c>
      <c r="E108" s="6" t="str">
        <f>'[1]TCE - ANEXO IV - Preencher'!G117</f>
        <v>LS PERNAMBUCO ASSISTENCIA MEDICA LTDA</v>
      </c>
      <c r="F108" s="6" t="str">
        <f>'[1]TCE - ANEXO IV - Preencher'!H117</f>
        <v>S</v>
      </c>
      <c r="G108" s="7" t="str">
        <f>'[1]TCE - ANEXO IV - Preencher'!I117</f>
        <v>N</v>
      </c>
      <c r="H108" s="7" t="str">
        <f>'[1]TCE - ANEXO IV - Preencher'!J117</f>
        <v>00003898</v>
      </c>
      <c r="I108" s="8">
        <f>IF('[1]TCE - ANEXO IV - Preencher'!K117="","",'[1]TCE - ANEXO IV - Preencher'!K117)</f>
        <v>45147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26 -  P</v>
      </c>
      <c r="L108" s="9">
        <f>'[1]TCE - ANEXO IV - Preencher'!N117</f>
        <v>3750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3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 t="str">
        <f>'[1]TCE - ANEXO IV - Preencher'!F118</f>
        <v xml:space="preserve">26.245.293/0001-60 </v>
      </c>
      <c r="E109" s="6" t="str">
        <f>'[1]TCE - ANEXO IV - Preencher'!G118</f>
        <v>LS PERNAMBUCO ASSISTENCIA MEDICA LTDA</v>
      </c>
      <c r="F109" s="6" t="str">
        <f>'[1]TCE - ANEXO IV - Preencher'!H118</f>
        <v>S</v>
      </c>
      <c r="G109" s="7" t="str">
        <f>'[1]TCE - ANEXO IV - Preencher'!I118</f>
        <v>N</v>
      </c>
      <c r="H109" s="7" t="str">
        <f>'[1]TCE - ANEXO IV - Preencher'!J118</f>
        <v>00003857</v>
      </c>
      <c r="I109" s="8">
        <f>IF('[1]TCE - ANEXO IV - Preencher'!K118="","",'[1]TCE - ANEXO IV - Preencher'!K118)</f>
        <v>45139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26 -  P</v>
      </c>
      <c r="L109" s="9">
        <f>'[1]TCE - ANEXO IV - Preencher'!N118</f>
        <v>3150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3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>
        <f>'[1]TCE - ANEXO IV - Preencher'!F119</f>
        <v>46966732000131</v>
      </c>
      <c r="E110" s="6" t="str">
        <f>'[1]TCE - ANEXO IV - Preencher'!G119</f>
        <v>MARIA CLARA SOUZA DE ANDRADE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00000040</v>
      </c>
      <c r="I110" s="8">
        <f>IF('[1]TCE - ANEXO IV - Preencher'!K119="","",'[1]TCE - ANEXO IV - Preencher'!K119)</f>
        <v>45139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4200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3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>
        <f>'[1]TCE - ANEXO IV - Preencher'!F120</f>
        <v>48817601000118</v>
      </c>
      <c r="E111" s="6" t="str">
        <f>'[1]TCE - ANEXO IV - Preencher'!G120</f>
        <v>MARIA EDUARDA DELGADO XAVIER SERVIÇOS MEDICOS LTDA</v>
      </c>
      <c r="F111" s="6" t="str">
        <f>'[1]TCE - ANEXO IV - Preencher'!H120</f>
        <v>S</v>
      </c>
      <c r="G111" s="7" t="str">
        <f>'[1]TCE - ANEXO IV - Preencher'!I120</f>
        <v>N</v>
      </c>
      <c r="H111" s="7" t="str">
        <f>'[1]TCE - ANEXO IV - Preencher'!J120</f>
        <v>25</v>
      </c>
      <c r="I111" s="8">
        <f>IF('[1]TCE - ANEXO IV - Preencher'!K120="","",'[1]TCE - ANEXO IV - Preencher'!K120)</f>
        <v>45142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26 -  P</v>
      </c>
      <c r="L111" s="9">
        <f>'[1]TCE - ANEXO IV - Preencher'!N120</f>
        <v>4200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3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>
        <f>'[1]TCE - ANEXO IV - Preencher'!F121</f>
        <v>45237924000144</v>
      </c>
      <c r="E112" s="6" t="str">
        <f>'[1]TCE - ANEXO IV - Preencher'!G121</f>
        <v>MEDCENTER ATIVIDADES MEDICAS LTDA</v>
      </c>
      <c r="F112" s="6" t="str">
        <f>'[1]TCE - ANEXO IV - Preencher'!H121</f>
        <v>S</v>
      </c>
      <c r="G112" s="7" t="str">
        <f>'[1]TCE - ANEXO IV - Preencher'!I121</f>
        <v>N</v>
      </c>
      <c r="H112" s="7" t="str">
        <f>'[1]TCE - ANEXO IV - Preencher'!J121</f>
        <v>000000566</v>
      </c>
      <c r="I112" s="8">
        <f>IF('[1]TCE - ANEXO IV - Preencher'!K121="","",'[1]TCE - ANEXO IV - Preencher'!K121)</f>
        <v>45140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26 -  P</v>
      </c>
      <c r="L112" s="9">
        <f>'[1]TCE - ANEXO IV - Preencher'!N121</f>
        <v>10450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3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 t="str">
        <f>'[1]TCE - ANEXO IV - Preencher'!F122</f>
        <v xml:space="preserve">46.560.147/0001-37 </v>
      </c>
      <c r="E113" s="6" t="str">
        <f>'[1]TCE - ANEXO IV - Preencher'!G122</f>
        <v>MEDICALMED ATIVIDADES MEDICAS LTDA</v>
      </c>
      <c r="F113" s="6" t="str">
        <f>'[1]TCE - ANEXO IV - Preencher'!H122</f>
        <v>S</v>
      </c>
      <c r="G113" s="7" t="str">
        <f>'[1]TCE - ANEXO IV - Preencher'!I122</f>
        <v>N</v>
      </c>
      <c r="H113" s="7" t="str">
        <f>'[1]TCE - ANEXO IV - Preencher'!J122</f>
        <v>000000706</v>
      </c>
      <c r="I113" s="8">
        <f>IF('[1]TCE - ANEXO IV - Preencher'!K122="","",'[1]TCE - ANEXO IV - Preencher'!K122)</f>
        <v>45140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26 -  P</v>
      </c>
      <c r="L113" s="9">
        <f>'[1]TCE - ANEXO IV - Preencher'!N122</f>
        <v>9975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3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 t="str">
        <f>'[1]TCE - ANEXO IV - Preencher'!F123</f>
        <v xml:space="preserve">45.969.705/0001-50 </v>
      </c>
      <c r="E114" s="6" t="str">
        <f>'[1]TCE - ANEXO IV - Preencher'!G123</f>
        <v>MEDMAIS ATIVIDADES MEDICAS LTDA</v>
      </c>
      <c r="F114" s="6" t="str">
        <f>'[1]TCE - ANEXO IV - Preencher'!H123</f>
        <v>S</v>
      </c>
      <c r="G114" s="7" t="str">
        <f>'[1]TCE - ANEXO IV - Preencher'!I123</f>
        <v>N</v>
      </c>
      <c r="H114" s="7" t="str">
        <f>'[1]TCE - ANEXO IV - Preencher'!J123</f>
        <v>000000757</v>
      </c>
      <c r="I114" s="8">
        <f>IF('[1]TCE - ANEXO IV - Preencher'!K123="","",'[1]TCE - ANEXO IV - Preencher'!K123)</f>
        <v>45140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26 -  P</v>
      </c>
      <c r="L114" s="9">
        <f>'[1]TCE - ANEXO IV - Preencher'!N123</f>
        <v>2700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3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 t="str">
        <f>'[1]TCE - ANEXO IV - Preencher'!F124</f>
        <v xml:space="preserve">45.969.705/0001-50 </v>
      </c>
      <c r="E115" s="6" t="str">
        <f>'[1]TCE - ANEXO IV - Preencher'!G124</f>
        <v>MEDMAIS ATIVIDADES MEDICAS LTDA</v>
      </c>
      <c r="F115" s="6" t="str">
        <f>'[1]TCE - ANEXO IV - Preencher'!H124</f>
        <v>S</v>
      </c>
      <c r="G115" s="7" t="str">
        <f>'[1]TCE - ANEXO IV - Preencher'!I124</f>
        <v>N</v>
      </c>
      <c r="H115" s="7" t="str">
        <f>'[1]TCE - ANEXO IV - Preencher'!J124</f>
        <v>000000758</v>
      </c>
      <c r="I115" s="8">
        <f>IF('[1]TCE - ANEXO IV - Preencher'!K124="","",'[1]TCE - ANEXO IV - Preencher'!K124)</f>
        <v>45140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26 -  P</v>
      </c>
      <c r="L115" s="9">
        <f>'[1]TCE - ANEXO IV - Preencher'!N124</f>
        <v>10325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3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 t="str">
        <f>'[1]TCE - ANEXO IV - Preencher'!F125</f>
        <v xml:space="preserve">36.933.717/0001-33 </v>
      </c>
      <c r="E116" s="6" t="str">
        <f>'[1]TCE - ANEXO IV - Preencher'!G125</f>
        <v>PP SERVICOS MEDICOS LTDA</v>
      </c>
      <c r="F116" s="6" t="str">
        <f>'[1]TCE - ANEXO IV - Preencher'!H125</f>
        <v>S</v>
      </c>
      <c r="G116" s="7" t="str">
        <f>'[1]TCE - ANEXO IV - Preencher'!I125</f>
        <v>N</v>
      </c>
      <c r="H116" s="7" t="str">
        <f>'[1]TCE - ANEXO IV - Preencher'!J125</f>
        <v>000000115</v>
      </c>
      <c r="I116" s="8">
        <f>IF('[1]TCE - ANEXO IV - Preencher'!K125="","",'[1]TCE - ANEXO IV - Preencher'!K125)</f>
        <v>45139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26 -  P</v>
      </c>
      <c r="L116" s="9">
        <f>'[1]TCE - ANEXO IV - Preencher'!N125</f>
        <v>9975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3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>
        <f>'[1]TCE - ANEXO IV - Preencher'!F126</f>
        <v>48707320000102</v>
      </c>
      <c r="E117" s="6" t="str">
        <f>'[1]TCE - ANEXO IV - Preencher'!G126</f>
        <v>DEBORA REGUEIRA FIOR SERVIÇOS MEDICOS LTDA</v>
      </c>
      <c r="F117" s="6" t="str">
        <f>'[1]TCE - ANEXO IV - Preencher'!H126</f>
        <v>S</v>
      </c>
      <c r="G117" s="7" t="str">
        <f>'[1]TCE - ANEXO IV - Preencher'!I126</f>
        <v>N</v>
      </c>
      <c r="H117" s="7" t="str">
        <f>'[1]TCE - ANEXO IV - Preencher'!J126</f>
        <v>28</v>
      </c>
      <c r="I117" s="8">
        <f>IF('[1]TCE - ANEXO IV - Preencher'!K126="","",'[1]TCE - ANEXO IV - Preencher'!K126)</f>
        <v>45142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26 -  P</v>
      </c>
      <c r="L117" s="9">
        <f>'[1]TCE - ANEXO IV - Preencher'!N126</f>
        <v>9450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3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 t="str">
        <f>'[1]TCE - ANEXO IV - Preencher'!F127</f>
        <v xml:space="preserve">48.656.723/0001-70 </v>
      </c>
      <c r="E118" s="6" t="str">
        <f>'[1]TCE - ANEXO IV - Preencher'!G127</f>
        <v>RC &amp; TP SERVICOS MEDICOS LTDA</v>
      </c>
      <c r="F118" s="6" t="str">
        <f>'[1]TCE - ANEXO IV - Preencher'!H127</f>
        <v>S</v>
      </c>
      <c r="G118" s="7" t="str">
        <f>'[1]TCE - ANEXO IV - Preencher'!I127</f>
        <v>N</v>
      </c>
      <c r="H118" s="7" t="str">
        <f>'[1]TCE - ANEXO IV - Preencher'!J127</f>
        <v>00000136</v>
      </c>
      <c r="I118" s="8">
        <f>IF('[1]TCE - ANEXO IV - Preencher'!K127="","",'[1]TCE - ANEXO IV - Preencher'!K127)</f>
        <v>45142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26 -  P</v>
      </c>
      <c r="L118" s="9">
        <f>'[1]TCE - ANEXO IV - Preencher'!N127</f>
        <v>1125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3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 t="str">
        <f>'[1]TCE - ANEXO IV - Preencher'!F128</f>
        <v xml:space="preserve">48.656.723/0001-70 </v>
      </c>
      <c r="E119" s="6" t="str">
        <f>'[1]TCE - ANEXO IV - Preencher'!G128</f>
        <v>RC &amp; TP SERVICOS MEDICOS LTDA</v>
      </c>
      <c r="F119" s="6" t="str">
        <f>'[1]TCE - ANEXO IV - Preencher'!H128</f>
        <v>S</v>
      </c>
      <c r="G119" s="7" t="str">
        <f>'[1]TCE - ANEXO IV - Preencher'!I128</f>
        <v>N</v>
      </c>
      <c r="H119" s="7" t="str">
        <f>'[1]TCE - ANEXO IV - Preencher'!J128</f>
        <v>00000139</v>
      </c>
      <c r="I119" s="8">
        <f>IF('[1]TCE - ANEXO IV - Preencher'!K128="","",'[1]TCE - ANEXO IV - Preencher'!K128)</f>
        <v>45146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26 -  P</v>
      </c>
      <c r="L119" s="9">
        <f>'[1]TCE - ANEXO IV - Preencher'!N128</f>
        <v>12375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3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 t="str">
        <f>'[1]TCE - ANEXO IV - Preencher'!F129</f>
        <v xml:space="preserve">48.656.723/0001-70 </v>
      </c>
      <c r="E120" s="6" t="str">
        <f>'[1]TCE - ANEXO IV - Preencher'!G129</f>
        <v>RC &amp; TP SERVICOS MEDICOS LTDA</v>
      </c>
      <c r="F120" s="6" t="str">
        <f>'[1]TCE - ANEXO IV - Preencher'!H129</f>
        <v>S</v>
      </c>
      <c r="G120" s="7" t="str">
        <f>'[1]TCE - ANEXO IV - Preencher'!I129</f>
        <v>N</v>
      </c>
      <c r="H120" s="7" t="str">
        <f>'[1]TCE - ANEXO IV - Preencher'!J129</f>
        <v>00000140</v>
      </c>
      <c r="I120" s="8">
        <f>IF('[1]TCE - ANEXO IV - Preencher'!K129="","",'[1]TCE - ANEXO IV - Preencher'!K129)</f>
        <v>45146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26 -  P</v>
      </c>
      <c r="L120" s="9">
        <f>'[1]TCE - ANEXO IV - Preencher'!N129</f>
        <v>1125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3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 t="str">
        <f>'[1]TCE - ANEXO IV - Preencher'!F130</f>
        <v xml:space="preserve">48.656.723/0001-70 </v>
      </c>
      <c r="E121" s="6" t="str">
        <f>'[1]TCE - ANEXO IV - Preencher'!G130</f>
        <v>RC &amp; TP SERVICOS MEDICOS LTDA</v>
      </c>
      <c r="F121" s="6" t="str">
        <f>'[1]TCE - ANEXO IV - Preencher'!H130</f>
        <v>S</v>
      </c>
      <c r="G121" s="7" t="str">
        <f>'[1]TCE - ANEXO IV - Preencher'!I130</f>
        <v>N</v>
      </c>
      <c r="H121" s="7" t="str">
        <f>'[1]TCE - ANEXO IV - Preencher'!J130</f>
        <v>00000130</v>
      </c>
      <c r="I121" s="8">
        <f>IF('[1]TCE - ANEXO IV - Preencher'!K130="","",'[1]TCE - ANEXO IV - Preencher'!K130)</f>
        <v>45141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26 -  P</v>
      </c>
      <c r="L121" s="9">
        <f>'[1]TCE - ANEXO IV - Preencher'!N130</f>
        <v>6250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3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 t="str">
        <f>'[1]TCE - ANEXO IV - Preencher'!F131</f>
        <v xml:space="preserve">48.764.481/0001-38 </v>
      </c>
      <c r="E122" s="6" t="str">
        <f>'[1]TCE - ANEXO IV - Preencher'!G131</f>
        <v>RICARDO MARINHO COUTINHO FALCAO SERVICOS MEDICOS LTDA</v>
      </c>
      <c r="F122" s="6" t="str">
        <f>'[1]TCE - ANEXO IV - Preencher'!H131</f>
        <v>S</v>
      </c>
      <c r="G122" s="7" t="str">
        <f>'[1]TCE - ANEXO IV - Preencher'!I131</f>
        <v>N</v>
      </c>
      <c r="H122" s="7" t="str">
        <f>'[1]TCE - ANEXO IV - Preencher'!J131</f>
        <v>00000010</v>
      </c>
      <c r="I122" s="8">
        <f>IF('[1]TCE - ANEXO IV - Preencher'!K131="","",'[1]TCE - ANEXO IV - Preencher'!K131)</f>
        <v>45139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26 -  P</v>
      </c>
      <c r="L122" s="9">
        <f>'[1]TCE - ANEXO IV - Preencher'!N131</f>
        <v>4050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3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 t="str">
        <f>'[1]TCE - ANEXO IV - Preencher'!F132</f>
        <v xml:space="preserve">49.223.380/0001-12 </v>
      </c>
      <c r="E123" s="6" t="str">
        <f>'[1]TCE - ANEXO IV - Preencher'!G132</f>
        <v>SOUTO MAIOR MEDICINA E PSICOLOGIA LTDA</v>
      </c>
      <c r="F123" s="6" t="str">
        <f>'[1]TCE - ANEXO IV - Preencher'!H132</f>
        <v>S</v>
      </c>
      <c r="G123" s="7" t="str">
        <f>'[1]TCE - ANEXO IV - Preencher'!I132</f>
        <v>N</v>
      </c>
      <c r="H123" s="7" t="str">
        <f>'[1]TCE - ANEXO IV - Preencher'!J132</f>
        <v>00000165</v>
      </c>
      <c r="I123" s="8">
        <f>IF('[1]TCE - ANEXO IV - Preencher'!K132="","",'[1]TCE - ANEXO IV - Preencher'!K132)</f>
        <v>45140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26 -  P</v>
      </c>
      <c r="L123" s="9">
        <f>'[1]TCE - ANEXO IV - Preencher'!N132</f>
        <v>11250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3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 t="str">
        <f>'[1]TCE - ANEXO IV - Preencher'!F133</f>
        <v xml:space="preserve">45.637.249/0001-40 </v>
      </c>
      <c r="E124" s="6" t="str">
        <f>'[1]TCE - ANEXO IV - Preencher'!G133</f>
        <v>STARMED ATIVIDADES MEDICAS LTDA</v>
      </c>
      <c r="F124" s="6" t="str">
        <f>'[1]TCE - ANEXO IV - Preencher'!H133</f>
        <v>S</v>
      </c>
      <c r="G124" s="7" t="str">
        <f>'[1]TCE - ANEXO IV - Preencher'!I133</f>
        <v>N</v>
      </c>
      <c r="H124" s="7" t="str">
        <f>'[1]TCE - ANEXO IV - Preencher'!J133</f>
        <v>00000360</v>
      </c>
      <c r="I124" s="8">
        <f>IF('[1]TCE - ANEXO IV - Preencher'!K133="","",'[1]TCE - ANEXO IV - Preencher'!K133)</f>
        <v>45140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26 -  P</v>
      </c>
      <c r="L124" s="9">
        <f>'[1]TCE - ANEXO IV - Preencher'!N133</f>
        <v>4900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3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 t="str">
        <f>'[1]TCE - ANEXO IV - Preencher'!F134</f>
        <v xml:space="preserve">45.637.249/0001-40 </v>
      </c>
      <c r="E125" s="6" t="str">
        <f>'[1]TCE - ANEXO IV - Preencher'!G134</f>
        <v>STARMED ATIVIDADES MEDICAS LTDA</v>
      </c>
      <c r="F125" s="6" t="str">
        <f>'[1]TCE - ANEXO IV - Preencher'!H134</f>
        <v>S</v>
      </c>
      <c r="G125" s="7" t="str">
        <f>'[1]TCE - ANEXO IV - Preencher'!I134</f>
        <v>N</v>
      </c>
      <c r="H125" s="7" t="str">
        <f>'[1]TCE - ANEXO IV - Preencher'!J134</f>
        <v>00000358</v>
      </c>
      <c r="I125" s="8">
        <f>IF('[1]TCE - ANEXO IV - Preencher'!K134="","",'[1]TCE - ANEXO IV - Preencher'!K134)</f>
        <v>45140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9075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3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 t="str">
        <f>'[1]TCE - ANEXO IV - Preencher'!F135</f>
        <v xml:space="preserve">45.637.249/0001-40 </v>
      </c>
      <c r="E126" s="6" t="str">
        <f>'[1]TCE - ANEXO IV - Preencher'!G135</f>
        <v>STARMED ATIVIDADES MEDICAS LTDA</v>
      </c>
      <c r="F126" s="6" t="str">
        <f>'[1]TCE - ANEXO IV - Preencher'!H135</f>
        <v>S</v>
      </c>
      <c r="G126" s="7" t="str">
        <f>'[1]TCE - ANEXO IV - Preencher'!I135</f>
        <v>N</v>
      </c>
      <c r="H126" s="7" t="str">
        <f>'[1]TCE - ANEXO IV - Preencher'!J135</f>
        <v>00000366</v>
      </c>
      <c r="I126" s="8">
        <f>IF('[1]TCE - ANEXO IV - Preencher'!K135="","",'[1]TCE - ANEXO IV - Preencher'!K135)</f>
        <v>45141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1350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3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 t="str">
        <f>'[1]TCE - ANEXO IV - Preencher'!F136</f>
        <v xml:space="preserve">45.637.249/0001-40 </v>
      </c>
      <c r="E127" s="6" t="str">
        <f>'[1]TCE - ANEXO IV - Preencher'!G136</f>
        <v>STARMED ATIVIDADES MEDICAS LTDA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00000361</v>
      </c>
      <c r="I127" s="8">
        <f>IF('[1]TCE - ANEXO IV - Preencher'!K136="","",'[1]TCE - ANEXO IV - Preencher'!K136)</f>
        <v>45140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26 -  P</v>
      </c>
      <c r="L127" s="9">
        <f>'[1]TCE - ANEXO IV - Preencher'!N136</f>
        <v>4500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3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 t="str">
        <f>'[1]TCE - ANEXO IV - Preencher'!F137</f>
        <v xml:space="preserve">48.979.582/0001-26 </v>
      </c>
      <c r="E128" s="6" t="str">
        <f>'[1]TCE - ANEXO IV - Preencher'!G137</f>
        <v>TSA SERVICOS MEDICOS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16</v>
      </c>
      <c r="I128" s="8">
        <f>IF('[1]TCE - ANEXO IV - Preencher'!K137="","",'[1]TCE - ANEXO IV - Preencher'!K137)</f>
        <v>45139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26 -  P</v>
      </c>
      <c r="L128" s="9">
        <f>'[1]TCE - ANEXO IV - Preencher'!N137</f>
        <v>8850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3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 t="str">
        <f>'[1]TCE - ANEXO IV - Preencher'!F138</f>
        <v xml:space="preserve">48.114.051/0001-70 </v>
      </c>
      <c r="E129" s="6" t="str">
        <f>'[1]TCE - ANEXO IV - Preencher'!G138</f>
        <v>VICTOR A PEREIRA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00000035</v>
      </c>
      <c r="I129" s="8">
        <f>IF('[1]TCE - ANEXO IV - Preencher'!K138="","",'[1]TCE - ANEXO IV - Preencher'!K138)</f>
        <v>45140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26 -  P</v>
      </c>
      <c r="L129" s="9">
        <f>'[1]TCE - ANEXO IV - Preencher'!N138</f>
        <v>4050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3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48877796000191</v>
      </c>
      <c r="E130" s="6" t="str">
        <f>'[1]TCE - ANEXO IV - Preencher'!G139</f>
        <v>SIQUEIRA &amp; APRESENTAÇÃO SERVIÇOS MEDICOS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00000017</v>
      </c>
      <c r="I130" s="8">
        <f>IF('[1]TCE - ANEXO IV - Preencher'!K139="","",'[1]TCE - ANEXO IV - Preencher'!K139)</f>
        <v>45140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26 -  P</v>
      </c>
      <c r="L130" s="9">
        <f>'[1]TCE - ANEXO IV - Preencher'!N139</f>
        <v>1350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3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48867803000174</v>
      </c>
      <c r="E131" s="6" t="str">
        <f>'[1]TCE - ANEXO IV - Preencher'!G140</f>
        <v>DRA ISABELLY DE MORAIS LTDA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00000021</v>
      </c>
      <c r="I131" s="8">
        <f>IF('[1]TCE - ANEXO IV - Preencher'!K140="","",'[1]TCE - ANEXO IV - Preencher'!K140)</f>
        <v>45139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26 -  P</v>
      </c>
      <c r="L131" s="9">
        <f>'[1]TCE - ANEXO IV - Preencher'!N140</f>
        <v>1050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3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34958308000166</v>
      </c>
      <c r="E132" s="6" t="str">
        <f>'[1]TCE - ANEXO IV - Preencher'!G141</f>
        <v>SEMEAR SERVIÇOS DE SAUDE LTDA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000000382</v>
      </c>
      <c r="I132" s="8">
        <f>IF('[1]TCE - ANEXO IV - Preencher'!K141="","",'[1]TCE - ANEXO IV - Preencher'!K141)</f>
        <v>45139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26 -  P</v>
      </c>
      <c r="L132" s="9">
        <f>'[1]TCE - ANEXO IV - Preencher'!N141</f>
        <v>9300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3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5.16 - Serviços Médico-Hospitalares, Odotonlogia e Laboratoriais</v>
      </c>
      <c r="D133" s="4">
        <f>'[1]TCE - ANEXO IV - Preencher'!F142</f>
        <v>49158362000102</v>
      </c>
      <c r="E133" s="6" t="str">
        <f>'[1]TCE - ANEXO IV - Preencher'!G142</f>
        <v>ONIXMED ATIVIDADES MEDICAS LTDA</v>
      </c>
      <c r="F133" s="6" t="str">
        <f>'[1]TCE - ANEXO IV - Preencher'!H142</f>
        <v>S</v>
      </c>
      <c r="G133" s="7" t="str">
        <f>'[1]TCE - ANEXO IV - Preencher'!I142</f>
        <v>N</v>
      </c>
      <c r="H133" s="7" t="str">
        <f>'[1]TCE - ANEXO IV - Preencher'!J142</f>
        <v>000000149</v>
      </c>
      <c r="I133" s="8">
        <f>IF('[1]TCE - ANEXO IV - Preencher'!K142="","",'[1]TCE - ANEXO IV - Preencher'!K142)</f>
        <v>45140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1125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3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5.16 - Serviços Médico-Hospitalares, Odotonlogia e Laboratoriais</v>
      </c>
      <c r="D134" s="4">
        <f>'[1]TCE - ANEXO IV - Preencher'!F143</f>
        <v>49158362000102</v>
      </c>
      <c r="E134" s="6" t="str">
        <f>'[1]TCE - ANEXO IV - Preencher'!G143</f>
        <v>ONIXMED ATIVIDADES MEDICAS LTDA</v>
      </c>
      <c r="F134" s="6" t="str">
        <f>'[1]TCE - ANEXO IV - Preencher'!H143</f>
        <v>S</v>
      </c>
      <c r="G134" s="7" t="str">
        <f>'[1]TCE - ANEXO IV - Preencher'!I143</f>
        <v>N</v>
      </c>
      <c r="H134" s="7" t="str">
        <f>'[1]TCE - ANEXO IV - Preencher'!J143</f>
        <v>000000148</v>
      </c>
      <c r="I134" s="8">
        <f>IF('[1]TCE - ANEXO IV - Preencher'!K143="","",'[1]TCE - ANEXO IV - Preencher'!K143)</f>
        <v>45140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9">
        <f>'[1]TCE - ANEXO IV - Preencher'!N143</f>
        <v>1050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3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5.16 - Serviços Médico-Hospitalares, Odotonlogia e Laboratoriais</v>
      </c>
      <c r="D135" s="4">
        <f>'[1]TCE - ANEXO IV - Preencher'!F144</f>
        <v>49416542000139</v>
      </c>
      <c r="E135" s="6" t="str">
        <f>'[1]TCE - ANEXO IV - Preencher'!G144</f>
        <v>MEDICINA INTEGRATIVA DR. HELDER CARVALHO LTDA</v>
      </c>
      <c r="F135" s="6" t="str">
        <f>'[1]TCE - ANEXO IV - Preencher'!H144</f>
        <v>S</v>
      </c>
      <c r="G135" s="7" t="str">
        <f>'[1]TCE - ANEXO IV - Preencher'!I144</f>
        <v>N</v>
      </c>
      <c r="H135" s="7" t="str">
        <f>'[1]TCE - ANEXO IV - Preencher'!J144</f>
        <v>000000013</v>
      </c>
      <c r="I135" s="8">
        <f>IF('[1]TCE - ANEXO IV - Preencher'!K144="","",'[1]TCE - ANEXO IV - Preencher'!K144)</f>
        <v>45139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26 -  P</v>
      </c>
      <c r="L135" s="9">
        <f>'[1]TCE - ANEXO IV - Preencher'!N144</f>
        <v>13500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3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5.16 - Serviços Médico-Hospitalares, Odotonlogia e Laboratoriais</v>
      </c>
      <c r="D136" s="4">
        <f>'[1]TCE - ANEXO IV - Preencher'!F145</f>
        <v>48991451000164</v>
      </c>
      <c r="E136" s="6" t="str">
        <f>'[1]TCE - ANEXO IV - Preencher'!G145</f>
        <v>DR VICTOR BRANDAO FONSECA LIMA SERVIÇOS MEDICOS LTDA</v>
      </c>
      <c r="F136" s="6" t="str">
        <f>'[1]TCE - ANEXO IV - Preencher'!H145</f>
        <v>S</v>
      </c>
      <c r="G136" s="7" t="str">
        <f>'[1]TCE - ANEXO IV - Preencher'!I145</f>
        <v>N</v>
      </c>
      <c r="H136" s="7" t="str">
        <f>'[1]TCE - ANEXO IV - Preencher'!J145</f>
        <v>000000013</v>
      </c>
      <c r="I136" s="8">
        <f>IF('[1]TCE - ANEXO IV - Preencher'!K145="","",'[1]TCE - ANEXO IV - Preencher'!K145)</f>
        <v>45141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9">
        <f>'[1]TCE - ANEXO IV - Preencher'!N145</f>
        <v>5250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3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5.16 - Serviços Médico-Hospitalares, Odotonlogia e Laboratoriais</v>
      </c>
      <c r="D137" s="4">
        <f>'[1]TCE - ANEXO IV - Preencher'!F146</f>
        <v>49429461000173</v>
      </c>
      <c r="E137" s="6" t="str">
        <f>'[1]TCE - ANEXO IV - Preencher'!G146</f>
        <v>DANTONASAUDE LTDA</v>
      </c>
      <c r="F137" s="6" t="str">
        <f>'[1]TCE - ANEXO IV - Preencher'!H146</f>
        <v>S</v>
      </c>
      <c r="G137" s="7" t="str">
        <f>'[1]TCE - ANEXO IV - Preencher'!I146</f>
        <v>N</v>
      </c>
      <c r="H137" s="7" t="str">
        <f>'[1]TCE - ANEXO IV - Preencher'!J146</f>
        <v>000000012</v>
      </c>
      <c r="I137" s="8">
        <f>IF('[1]TCE - ANEXO IV - Preencher'!K146="","",'[1]TCE - ANEXO IV - Preencher'!K146)</f>
        <v>45140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9">
        <f>'[1]TCE - ANEXO IV - Preencher'!N146</f>
        <v>1050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3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5.16 - Serviços Médico-Hospitalares, Odotonlogia e Laboratoriais</v>
      </c>
      <c r="D138" s="4">
        <f>'[1]TCE - ANEXO IV - Preencher'!F147</f>
        <v>48944897000138</v>
      </c>
      <c r="E138" s="6" t="str">
        <f>'[1]TCE - ANEXO IV - Preencher'!G147</f>
        <v>IRNANDA OLIVEIRA SERVIÇOS MEDICOS LTDA</v>
      </c>
      <c r="F138" s="6" t="str">
        <f>'[1]TCE - ANEXO IV - Preencher'!H147</f>
        <v>S</v>
      </c>
      <c r="G138" s="7" t="str">
        <f>'[1]TCE - ANEXO IV - Preencher'!I147</f>
        <v>N</v>
      </c>
      <c r="H138" s="7" t="str">
        <f>'[1]TCE - ANEXO IV - Preencher'!J147</f>
        <v>4</v>
      </c>
      <c r="I138" s="8">
        <f>IF('[1]TCE - ANEXO IV - Preencher'!K147="","",'[1]TCE - ANEXO IV - Preencher'!K147)</f>
        <v>45145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26 -  P</v>
      </c>
      <c r="L138" s="9">
        <f>'[1]TCE - ANEXO IV - Preencher'!N147</f>
        <v>6000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3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5.16 - Serviços Médico-Hospitalares, Odotonlogia e Laboratoriais</v>
      </c>
      <c r="D139" s="4">
        <f>'[1]TCE - ANEXO IV - Preencher'!F148</f>
        <v>45554568000192</v>
      </c>
      <c r="E139" s="6" t="str">
        <f>'[1]TCE - ANEXO IV - Preencher'!G148</f>
        <v>FORTEMED ATIVIDADES MEDICAS LTDA</v>
      </c>
      <c r="F139" s="6" t="str">
        <f>'[1]TCE - ANEXO IV - Preencher'!H148</f>
        <v>S</v>
      </c>
      <c r="G139" s="7" t="str">
        <f>'[1]TCE - ANEXO IV - Preencher'!I148</f>
        <v>N</v>
      </c>
      <c r="H139" s="7" t="str">
        <f>'[1]TCE - ANEXO IV - Preencher'!J148</f>
        <v>00000099</v>
      </c>
      <c r="I139" s="8">
        <f>IF('[1]TCE - ANEXO IV - Preencher'!K148="","",'[1]TCE - ANEXO IV - Preencher'!K148)</f>
        <v>45140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4200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3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5.16 - Serviços Médico-Hospitalares, Odotonlogia e Laboratoriais</v>
      </c>
      <c r="D140" s="4">
        <f>'[1]TCE - ANEXO IV - Preencher'!F149</f>
        <v>45554568000192</v>
      </c>
      <c r="E140" s="6" t="str">
        <f>'[1]TCE - ANEXO IV - Preencher'!G149</f>
        <v>FORTEMED ATIVIDADES MEDICAS LTDA</v>
      </c>
      <c r="F140" s="6" t="str">
        <f>'[1]TCE - ANEXO IV - Preencher'!H149</f>
        <v>S</v>
      </c>
      <c r="G140" s="7" t="str">
        <f>'[1]TCE - ANEXO IV - Preencher'!I149</f>
        <v>N</v>
      </c>
      <c r="H140" s="7" t="str">
        <f>'[1]TCE - ANEXO IV - Preencher'!J149</f>
        <v>00000098</v>
      </c>
      <c r="I140" s="8">
        <f>IF('[1]TCE - ANEXO IV - Preencher'!K149="","",'[1]TCE - ANEXO IV - Preencher'!K149)</f>
        <v>45140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6600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3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5.16 - Serviços Médico-Hospitalares, Odotonlogia e Laboratoriais</v>
      </c>
      <c r="D141" s="4">
        <f>'[1]TCE - ANEXO IV - Preencher'!F150</f>
        <v>50666681000108</v>
      </c>
      <c r="E141" s="6" t="str">
        <f>'[1]TCE - ANEXO IV - Preencher'!G150</f>
        <v>JOAO M M CAVALCANTI SERVIÇOS MEDICOS LTDA</v>
      </c>
      <c r="F141" s="6" t="str">
        <f>'[1]TCE - ANEXO IV - Preencher'!H150</f>
        <v>S</v>
      </c>
      <c r="G141" s="7" t="str">
        <f>'[1]TCE - ANEXO IV - Preencher'!I150</f>
        <v>N</v>
      </c>
      <c r="H141" s="7" t="str">
        <f>'[1]TCE - ANEXO IV - Preencher'!J150</f>
        <v>7</v>
      </c>
      <c r="I141" s="8">
        <f>IF('[1]TCE - ANEXO IV - Preencher'!K150="","",'[1]TCE - ANEXO IV - Preencher'!K150)</f>
        <v>45146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2304400</v>
      </c>
      <c r="L141" s="9">
        <f>'[1]TCE - ANEXO IV - Preencher'!N150</f>
        <v>4050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3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5.16 - Serviços Médico-Hospitalares, Odotonlogia e Laboratoriais</v>
      </c>
      <c r="D142" s="4">
        <f>'[1]TCE - ANEXO IV - Preencher'!F151</f>
        <v>50471782000115</v>
      </c>
      <c r="E142" s="6" t="str">
        <f>'[1]TCE - ANEXO IV - Preencher'!G151</f>
        <v>LAIS VANESSA PEREIRA CARNEIRO</v>
      </c>
      <c r="F142" s="6" t="str">
        <f>'[1]TCE - ANEXO IV - Preencher'!H151</f>
        <v>S</v>
      </c>
      <c r="G142" s="7" t="str">
        <f>'[1]TCE - ANEXO IV - Preencher'!I151</f>
        <v>N</v>
      </c>
      <c r="H142" s="7" t="str">
        <f>'[1]TCE - ANEXO IV - Preencher'!J151</f>
        <v>00000008</v>
      </c>
      <c r="I142" s="8">
        <f>IF('[1]TCE - ANEXO IV - Preencher'!K151="","",'[1]TCE - ANEXO IV - Preencher'!K151)</f>
        <v>45139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9">
        <f>'[1]TCE - ANEXO IV - Preencher'!N151</f>
        <v>1350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3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5.16 - Serviços Médico-Hospitalares, Odotonlogia e Laboratoriais</v>
      </c>
      <c r="D143" s="4">
        <f>'[1]TCE - ANEXO IV - Preencher'!F152</f>
        <v>48834273000168</v>
      </c>
      <c r="E143" s="6" t="str">
        <f>'[1]TCE - ANEXO IV - Preencher'!G152</f>
        <v>MATHEUS ULISSES XENOFONTE SERVIÇOS MEDICOS LTDA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10</v>
      </c>
      <c r="I143" s="8">
        <f>IF('[1]TCE - ANEXO IV - Preencher'!K152="","",'[1]TCE - ANEXO IV - Preencher'!K152)</f>
        <v>45146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2250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3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5.16 - Serviços Médico-Hospitalares, Odotonlogia e Laboratoriais</v>
      </c>
      <c r="D144" s="4">
        <f>'[1]TCE - ANEXO IV - Preencher'!F153</f>
        <v>50901098000126</v>
      </c>
      <c r="E144" s="6" t="str">
        <f>'[1]TCE - ANEXO IV - Preencher'!G153</f>
        <v>MEDTRAB SERVIÇOS MÉDICOS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000000021</v>
      </c>
      <c r="I144" s="8" t="str">
        <f>IF('[1]TCE - ANEXO IV - Preencher'!K153="","",'[1]TCE - ANEXO IV - Preencher'!K153)</f>
        <v>41/8/23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26 -  P</v>
      </c>
      <c r="L144" s="9">
        <f>'[1]TCE - ANEXO IV - Preencher'!N153</f>
        <v>6750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3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5.16 - Serviços Médico-Hospitalares, Odotonlogia e Laboratoriais</v>
      </c>
      <c r="D145" s="4">
        <f>'[1]TCE - ANEXO IV - Preencher'!F154</f>
        <v>50666805000147</v>
      </c>
      <c r="E145" s="6" t="str">
        <f>'[1]TCE - ANEXO IV - Preencher'!G154</f>
        <v>RAIANY RODRIGUES SERVIÇOS MÉDICOS LTDA</v>
      </c>
      <c r="F145" s="6" t="str">
        <f>'[1]TCE - ANEXO IV - Preencher'!H154</f>
        <v>S</v>
      </c>
      <c r="G145" s="7" t="str">
        <f>'[1]TCE - ANEXO IV - Preencher'!I154</f>
        <v>N</v>
      </c>
      <c r="H145" s="7" t="str">
        <f>'[1]TCE - ANEXO IV - Preencher'!J154</f>
        <v>15</v>
      </c>
      <c r="I145" s="8">
        <f>IF('[1]TCE - ANEXO IV - Preencher'!K154="","",'[1]TCE - ANEXO IV - Preencher'!K154)</f>
        <v>45141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2304400</v>
      </c>
      <c r="L145" s="9">
        <f>'[1]TCE - ANEXO IV - Preencher'!N154</f>
        <v>3825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3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5.16 - Serviços Médico-Hospitalares, Odotonlogia e Laboratoriais</v>
      </c>
      <c r="D146" s="4">
        <f>'[1]TCE - ANEXO IV - Preencher'!F155</f>
        <v>50698074000111</v>
      </c>
      <c r="E146" s="6" t="str">
        <f>'[1]TCE - ANEXO IV - Preencher'!G155</f>
        <v>SBC CONSULTÓRIO LTDA</v>
      </c>
      <c r="F146" s="6" t="str">
        <f>'[1]TCE - ANEXO IV - Preencher'!H155</f>
        <v>S</v>
      </c>
      <c r="G146" s="7" t="str">
        <f>'[1]TCE - ANEXO IV - Preencher'!I155</f>
        <v>S</v>
      </c>
      <c r="H146" s="7" t="str">
        <f>'[1]TCE - ANEXO IV - Preencher'!J155</f>
        <v>00000007</v>
      </c>
      <c r="I146" s="8">
        <f>IF('[1]TCE - ANEXO IV - Preencher'!K155="","",'[1]TCE - ANEXO IV - Preencher'!K155)</f>
        <v>45139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9">
        <f>'[1]TCE - ANEXO IV - Preencher'!N155</f>
        <v>11175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3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5.16 - Serviços Médico-Hospitalares, Odotonlogia e Laboratoriais</v>
      </c>
      <c r="D147" s="4">
        <f>'[1]TCE - ANEXO IV - Preencher'!F156</f>
        <v>48892933000167</v>
      </c>
      <c r="E147" s="6" t="str">
        <f>'[1]TCE - ANEXO IV - Preencher'!G156</f>
        <v>VICTOR A CARVALHO PEREIRA LIMA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21</v>
      </c>
      <c r="I147" s="8">
        <f>IF('[1]TCE - ANEXO IV - Preencher'!K156="","",'[1]TCE - ANEXO IV - Preencher'!K156)</f>
        <v>45146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2704302</v>
      </c>
      <c r="L147" s="9">
        <f>'[1]TCE - ANEXO IV - Preencher'!N156</f>
        <v>1125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3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5.16 - Serviços Médico-Hospitalares, Odotonlogia e Laboratoriais</v>
      </c>
      <c r="D148" s="4">
        <f>'[1]TCE - ANEXO IV - Preencher'!F157</f>
        <v>50738100000198</v>
      </c>
      <c r="E148" s="6" t="str">
        <f>'[1]TCE - ANEXO IV - Preencher'!G157</f>
        <v>JESSICA RAMOS SERVIÇOS MÉDICOS LTDA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6</v>
      </c>
      <c r="I148" s="8">
        <f>IF('[1]TCE - ANEXO IV - Preencher'!K157="","",'[1]TCE - ANEXO IV - Preencher'!K157)</f>
        <v>45139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2304400</v>
      </c>
      <c r="L148" s="9">
        <f>'[1]TCE - ANEXO IV - Preencher'!N157</f>
        <v>4200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3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5.16 - Serviços Médico-Hospitalares, Odotonlogia e Laboratoriais</v>
      </c>
      <c r="D149" s="4">
        <f>'[1]TCE - ANEXO IV - Preencher'!F158</f>
        <v>43379147000147</v>
      </c>
      <c r="E149" s="6" t="str">
        <f>'[1]TCE - ANEXO IV - Preencher'!G158</f>
        <v>JGOF SERVIÇOS MEDICOS AMBULATORIAIS LTDA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00000067</v>
      </c>
      <c r="I149" s="8">
        <f>IF('[1]TCE - ANEXO IV - Preencher'!K158="","",'[1]TCE - ANEXO IV - Preencher'!K158)</f>
        <v>45140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1050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3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5.16 - Serviços Médico-Hospitalares, Odotonlogia e Laboratoriais</v>
      </c>
      <c r="D150" s="4">
        <f>'[1]TCE - ANEXO IV - Preencher'!F159</f>
        <v>48790921000121</v>
      </c>
      <c r="E150" s="6" t="str">
        <f>'[1]TCE - ANEXO IV - Preencher'!G159</f>
        <v>LOPES DE OLIVEIRA SERVIÇOS MEDICOS LTDA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38</v>
      </c>
      <c r="I150" s="8">
        <f>IF('[1]TCE - ANEXO IV - Preencher'!K159="","",'[1]TCE - ANEXO IV - Preencher'!K159)</f>
        <v>45142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2304400</v>
      </c>
      <c r="L150" s="9">
        <f>'[1]TCE - ANEXO IV - Preencher'!N159</f>
        <v>1200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3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5.16 - Serviços Médico-Hospitalares, Odotonlogia e Laboratoriais</v>
      </c>
      <c r="D151" s="4" t="str">
        <f>'[1]TCE - ANEXO IV - Preencher'!F160</f>
        <v>50.738.117/0001-45</v>
      </c>
      <c r="E151" s="6" t="str">
        <f>'[1]TCE - ANEXO IV - Preencher'!G160</f>
        <v>AVAMORIM SERVIÇOS MEDICOS LTDA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7</v>
      </c>
      <c r="I151" s="8">
        <f>IF('[1]TCE - ANEXO IV - Preencher'!K160="","",'[1]TCE - ANEXO IV - Preencher'!K160)</f>
        <v>45146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2304400</v>
      </c>
      <c r="L151" s="9">
        <f>'[1]TCE - ANEXO IV - Preencher'!N160</f>
        <v>1350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3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5.16 - Serviços Médico-Hospitalares, Odotonlogia e Laboratoriais</v>
      </c>
      <c r="D152" s="4">
        <f>'[1]TCE - ANEXO IV - Preencher'!F161</f>
        <v>49345536000138</v>
      </c>
      <c r="E152" s="6" t="str">
        <f>'[1]TCE - ANEXO IV - Preencher'!G161</f>
        <v>GC MED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000000013</v>
      </c>
      <c r="I152" s="8">
        <f>IF('[1]TCE - ANEXO IV - Preencher'!K161="","",'[1]TCE - ANEXO IV - Preencher'!K161)</f>
        <v>45138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9">
        <f>'[1]TCE - ANEXO IV - Preencher'!N161</f>
        <v>1125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3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5.16 - Serviços Médico-Hospitalares, Odotonlogia e Laboratoriais</v>
      </c>
      <c r="D153" s="4">
        <f>'[1]TCE - ANEXO IV - Preencher'!F162</f>
        <v>50936802000186</v>
      </c>
      <c r="E153" s="6" t="str">
        <f>'[1]TCE - ANEXO IV - Preencher'!G162</f>
        <v>ESTEPHANI SOUZA MENDONCA LTDA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000000005</v>
      </c>
      <c r="I153" s="8">
        <f>IF('[1]TCE - ANEXO IV - Preencher'!K162="","",'[1]TCE - ANEXO IV - Preencher'!K162)</f>
        <v>45142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1350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3">
      <c r="A154" s="4">
        <f>IFERROR(VLOOKUP(B154,'[1]DADOS (OCULTAR)'!$Q$3:$S$135,3,0),"")</f>
        <v>10739225002242</v>
      </c>
      <c r="B154" s="5" t="str">
        <f>'[1]TCE - ANEXO IV - Preencher'!C163</f>
        <v>UPA BARRA DE JANGADA - C.G 005/2022</v>
      </c>
      <c r="C154" s="5" t="str">
        <f>'[1]TCE - ANEXO IV - Preencher'!E163</f>
        <v>5.16 - Serviços Médico-Hospitalares, Odotonlogia e Laboratoriais</v>
      </c>
      <c r="D154" s="4">
        <f>'[1]TCE - ANEXO IV - Preencher'!F163</f>
        <v>37406845000191</v>
      </c>
      <c r="E154" s="6" t="str">
        <f>'[1]TCE - ANEXO IV - Preencher'!G163</f>
        <v>HEROFILO SERVIÇOS MEDICOS LTDA</v>
      </c>
      <c r="F154" s="6" t="str">
        <f>'[1]TCE - ANEXO IV - Preencher'!H163</f>
        <v>S</v>
      </c>
      <c r="G154" s="7" t="str">
        <f>'[1]TCE - ANEXO IV - Preencher'!I163</f>
        <v>N</v>
      </c>
      <c r="H154" s="7" t="str">
        <f>'[1]TCE - ANEXO IV - Preencher'!J163</f>
        <v>0000000302</v>
      </c>
      <c r="I154" s="8">
        <f>IF('[1]TCE - ANEXO IV - Preencher'!K163="","",'[1]TCE - ANEXO IV - Preencher'!K163)</f>
        <v>45141</v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9">
        <f>'[1]TCE - ANEXO IV - Preencher'!N163</f>
        <v>3375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3">
      <c r="A155" s="4">
        <f>IFERROR(VLOOKUP(B155,'[1]DADOS (OCULTAR)'!$Q$3:$S$135,3,0),"")</f>
        <v>10739225002242</v>
      </c>
      <c r="B155" s="5" t="str">
        <f>'[1]TCE - ANEXO IV - Preencher'!C164</f>
        <v>UPA BARRA DE JANGADA - C.G 005/2022</v>
      </c>
      <c r="C155" s="5" t="str">
        <f>'[1]TCE - ANEXO IV - Preencher'!E164</f>
        <v>5.16 - Serviços Médico-Hospitalares, Odotonlogia e Laboratoriais</v>
      </c>
      <c r="D155" s="4">
        <f>'[1]TCE - ANEXO IV - Preencher'!F164</f>
        <v>11095922000146</v>
      </c>
      <c r="E155" s="6" t="str">
        <f>'[1]TCE - ANEXO IV - Preencher'!G164</f>
        <v>ECAPE SERVIÇOS MEDICOS LTDA EPP</v>
      </c>
      <c r="F155" s="6" t="str">
        <f>'[1]TCE - ANEXO IV - Preencher'!H164</f>
        <v>S</v>
      </c>
      <c r="G155" s="7" t="str">
        <f>'[1]TCE - ANEXO IV - Preencher'!I164</f>
        <v>N</v>
      </c>
      <c r="H155" s="7" t="str">
        <f>'[1]TCE - ANEXO IV - Preencher'!J164</f>
        <v>00000826</v>
      </c>
      <c r="I155" s="8">
        <f>IF('[1]TCE - ANEXO IV - Preencher'!K164="","",'[1]TCE - ANEXO IV - Preencher'!K164)</f>
        <v>45141</v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9">
        <f>'[1]TCE - ANEXO IV - Preencher'!N164</f>
        <v>4200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3">
      <c r="A156" s="4">
        <f>IFERROR(VLOOKUP(B156,'[1]DADOS (OCULTAR)'!$Q$3:$S$135,3,0),"")</f>
        <v>10739225002242</v>
      </c>
      <c r="B156" s="5" t="str">
        <f>'[1]TCE - ANEXO IV - Preencher'!C165</f>
        <v>UPA BARRA DE JANGADA - C.G 005/2022</v>
      </c>
      <c r="C156" s="5" t="str">
        <f>'[1]TCE - ANEXO IV - Preencher'!E165</f>
        <v>5.16 - Serviços Médico-Hospitalares, Odotonlogia e Laboratoriais</v>
      </c>
      <c r="D156" s="4">
        <f>'[1]TCE - ANEXO IV - Preencher'!F165</f>
        <v>48977791000130</v>
      </c>
      <c r="E156" s="6" t="str">
        <f>'[1]TCE - ANEXO IV - Preencher'!G165</f>
        <v>MARIA EDUARDA NASCIMENTO E SILVA LTDA ME</v>
      </c>
      <c r="F156" s="6" t="str">
        <f>'[1]TCE - ANEXO IV - Preencher'!H165</f>
        <v>S</v>
      </c>
      <c r="G156" s="7" t="str">
        <f>'[1]TCE - ANEXO IV - Preencher'!I165</f>
        <v>N</v>
      </c>
      <c r="H156" s="7" t="str">
        <f>'[1]TCE - ANEXO IV - Preencher'!J165</f>
        <v>18</v>
      </c>
      <c r="I156" s="8">
        <f>IF('[1]TCE - ANEXO IV - Preencher'!K165="","",'[1]TCE - ANEXO IV - Preencher'!K165)</f>
        <v>45140</v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2210300</v>
      </c>
      <c r="L156" s="9">
        <f>'[1]TCE - ANEXO IV - Preencher'!N165</f>
        <v>4800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3">
      <c r="A157" s="4">
        <f>IFERROR(VLOOKUP(B157,'[1]DADOS (OCULTAR)'!$Q$3:$S$135,3,0),"")</f>
        <v>10739225002242</v>
      </c>
      <c r="B157" s="5" t="str">
        <f>'[1]TCE - ANEXO IV - Preencher'!C166</f>
        <v>UPA BARRA DE JANGADA - C.G 005/2022</v>
      </c>
      <c r="C157" s="5" t="str">
        <f>'[1]TCE - ANEXO IV - Preencher'!E166</f>
        <v>5.16 - Serviços Médico-Hospitalares, Odotonlogia e Laboratoriais</v>
      </c>
      <c r="D157" s="4">
        <f>'[1]TCE - ANEXO IV - Preencher'!F166</f>
        <v>31145185000156</v>
      </c>
      <c r="E157" s="6" t="str">
        <f>'[1]TCE - ANEXO IV - Preencher'!G166</f>
        <v>CONSULT LAB LABORATORIO DE ANALISES CLINICAS LTDA</v>
      </c>
      <c r="F157" s="6" t="str">
        <f>'[1]TCE - ANEXO IV - Preencher'!H166</f>
        <v>S</v>
      </c>
      <c r="G157" s="7" t="str">
        <f>'[1]TCE - ANEXO IV - Preencher'!I166</f>
        <v>N</v>
      </c>
      <c r="H157" s="7" t="str">
        <f>'[1]TCE - ANEXO IV - Preencher'!J166</f>
        <v>000000850</v>
      </c>
      <c r="I157" s="8">
        <f>IF('[1]TCE - ANEXO IV - Preencher'!K166="","",'[1]TCE - ANEXO IV - Preencher'!K166)</f>
        <v>45139</v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9">
        <f>'[1]TCE - ANEXO IV - Preencher'!N166</f>
        <v>38459.339999999997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3">
      <c r="A158" s="4">
        <f>IFERROR(VLOOKUP(B158,'[1]DADOS (OCULTAR)'!$Q$3:$S$135,3,0),"")</f>
        <v>10739225002242</v>
      </c>
      <c r="B158" s="5" t="str">
        <f>'[1]TCE - ANEXO IV - Preencher'!C167</f>
        <v>UPA BARRA DE JANGADA - C.G 005/2022</v>
      </c>
      <c r="C158" s="5" t="str">
        <f>'[1]TCE - ANEXO IV - Preencher'!E167</f>
        <v>5.8 - Locação de Veículos Automotores</v>
      </c>
      <c r="D158" s="4">
        <f>'[1]TCE - ANEXO IV - Preencher'!F167</f>
        <v>29932922000119</v>
      </c>
      <c r="E158" s="6" t="str">
        <f>'[1]TCE - ANEXO IV - Preencher'!G167</f>
        <v>MEDLIFE LOCAÇÃO DE MAQUINAS E EQUIPAMENTOS LTDA</v>
      </c>
      <c r="F158" s="6" t="str">
        <f>'[1]TCE - ANEXO IV - Preencher'!H167</f>
        <v>S</v>
      </c>
      <c r="G158" s="7" t="str">
        <f>'[1]TCE - ANEXO IV - Preencher'!I167</f>
        <v>N</v>
      </c>
      <c r="H158" s="7" t="str">
        <f>'[1]TCE - ANEXO IV - Preencher'!J167</f>
        <v>635</v>
      </c>
      <c r="I158" s="8">
        <f>IF('[1]TCE - ANEXO IV - Preencher'!K167="","",'[1]TCE - ANEXO IV - Preencher'!K167)</f>
        <v>45139</v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26 -  P</v>
      </c>
      <c r="L158" s="9">
        <f>'[1]TCE - ANEXO IV - Preencher'!N167</f>
        <v>22000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3">
      <c r="A159" s="4">
        <f>IFERROR(VLOOKUP(B159,'[1]DADOS (OCULTAR)'!$Q$3:$S$135,3,0),"")</f>
        <v>10739225002242</v>
      </c>
      <c r="B159" s="5" t="str">
        <f>'[1]TCE - ANEXO IV - Preencher'!C168</f>
        <v>UPA BARRA DE JANGADA - C.G 005/2022</v>
      </c>
      <c r="C159" s="5" t="str">
        <f>'[1]TCE - ANEXO IV - Preencher'!E168</f>
        <v>5.15 - Serviços Domésticos</v>
      </c>
      <c r="D159" s="4">
        <f>'[1]TCE - ANEXO IV - Preencher'!F168</f>
        <v>6272575004803</v>
      </c>
      <c r="E159" s="6" t="str">
        <f>'[1]TCE - ANEXO IV - Preencher'!G168</f>
        <v xml:space="preserve">LAVEBRAS GESTAO DE TEXTEIS S.A. </v>
      </c>
      <c r="F159" s="6" t="str">
        <f>'[1]TCE - ANEXO IV - Preencher'!H168</f>
        <v>S</v>
      </c>
      <c r="G159" s="7" t="str">
        <f>'[1]TCE - ANEXO IV - Preencher'!I168</f>
        <v>N</v>
      </c>
      <c r="H159" s="7" t="str">
        <f>'[1]TCE - ANEXO IV - Preencher'!J168</f>
        <v>003370</v>
      </c>
      <c r="I159" s="8">
        <f>IF('[1]TCE - ANEXO IV - Preencher'!K168="","",'[1]TCE - ANEXO IV - Preencher'!K168)</f>
        <v>45145</v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26 -  P</v>
      </c>
      <c r="L159" s="9">
        <f>'[1]TCE - ANEXO IV - Preencher'!N168</f>
        <v>4223.2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3">
      <c r="A160" s="4">
        <f>IFERROR(VLOOKUP(B160,'[1]DADOS (OCULTAR)'!$Q$3:$S$135,3,0),"")</f>
        <v>10739225002242</v>
      </c>
      <c r="B160" s="5" t="str">
        <f>'[1]TCE - ANEXO IV - Preencher'!C169</f>
        <v>UPA BARRA DE JANGADA - C.G 005/2022</v>
      </c>
      <c r="C160" s="5" t="str">
        <f>'[1]TCE - ANEXO IV - Preencher'!E169</f>
        <v>5.10 - Detetização/Tratamento de Resíduos e Afins</v>
      </c>
      <c r="D160" s="4">
        <f>'[1]TCE - ANEXO IV - Preencher'!F169</f>
        <v>11863530000180</v>
      </c>
      <c r="E160" s="6" t="str">
        <f>'[1]TCE - ANEXO IV - Preencher'!G169</f>
        <v>BRASCON GESTAO AMBIENTAL LTDA</v>
      </c>
      <c r="F160" s="6" t="str">
        <f>'[1]TCE - ANEXO IV - Preencher'!H169</f>
        <v>S</v>
      </c>
      <c r="G160" s="7" t="str">
        <f>'[1]TCE - ANEXO IV - Preencher'!I169</f>
        <v>N</v>
      </c>
      <c r="H160" s="7" t="str">
        <f>'[1]TCE - ANEXO IV - Preencher'!J169</f>
        <v>00160541</v>
      </c>
      <c r="I160" s="8">
        <f>IF('[1]TCE - ANEXO IV - Preencher'!K169="","",'[1]TCE - ANEXO IV - Preencher'!K169)</f>
        <v>45139</v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26 -  P</v>
      </c>
      <c r="L160" s="9">
        <f>'[1]TCE - ANEXO IV - Preencher'!N169</f>
        <v>2115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3">
      <c r="A161" s="4">
        <f>IFERROR(VLOOKUP(B161,'[1]DADOS (OCULTAR)'!$Q$3:$S$135,3,0),"")</f>
        <v>10739225002242</v>
      </c>
      <c r="B161" s="5" t="str">
        <f>'[1]TCE - ANEXO IV - Preencher'!C170</f>
        <v>UPA BARRA DE JANGADA - C.G 005/2022</v>
      </c>
      <c r="C161" s="5" t="str">
        <f>'[1]TCE - ANEXO IV - Preencher'!E170</f>
        <v>5.17 - Manutenção de Software, Certificação Digital e Microfilmagem</v>
      </c>
      <c r="D161" s="4">
        <f>'[1]TCE - ANEXO IV - Preencher'!F170</f>
        <v>4069709000102</v>
      </c>
      <c r="E161" s="6" t="str">
        <f>'[1]TCE - ANEXO IV - Preencher'!G170</f>
        <v>BIONEXO S.A.</v>
      </c>
      <c r="F161" s="6" t="str">
        <f>'[1]TCE - ANEXO IV - Preencher'!H170</f>
        <v>S</v>
      </c>
      <c r="G161" s="7" t="str">
        <f>'[1]TCE - ANEXO IV - Preencher'!I170</f>
        <v>N</v>
      </c>
      <c r="H161" s="7" t="str">
        <f>'[1]TCE - ANEXO IV - Preencher'!J170</f>
        <v>00381930</v>
      </c>
      <c r="I161" s="8">
        <f>IF('[1]TCE - ANEXO IV - Preencher'!K170="","",'[1]TCE - ANEXO IV - Preencher'!K170)</f>
        <v>45139</v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>3550308</v>
      </c>
      <c r="L161" s="9">
        <f>'[1]TCE - ANEXO IV - Preencher'!N170</f>
        <v>1581.75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3">
      <c r="A162" s="4">
        <f>IFERROR(VLOOKUP(B162,'[1]DADOS (OCULTAR)'!$Q$3:$S$135,3,0),"")</f>
        <v>10739225002242</v>
      </c>
      <c r="B162" s="5" t="str">
        <f>'[1]TCE - ANEXO IV - Preencher'!C171</f>
        <v>UPA BARRA DE JANGADA - C.G 005/2022</v>
      </c>
      <c r="C162" s="5" t="str">
        <f>'[1]TCE - ANEXO IV - Preencher'!E171</f>
        <v>5.17 - Manutenção de Software, Certificação Digital e Microfilmagem</v>
      </c>
      <c r="D162" s="4">
        <f>'[1]TCE - ANEXO IV - Preencher'!F171</f>
        <v>69920213000138</v>
      </c>
      <c r="E162" s="6" t="str">
        <f>'[1]TCE - ANEXO IV - Preencher'!G171</f>
        <v>PALAS INFORMATICA LTDA</v>
      </c>
      <c r="F162" s="6" t="str">
        <f>'[1]TCE - ANEXO IV - Preencher'!H171</f>
        <v>S</v>
      </c>
      <c r="G162" s="7" t="str">
        <f>'[1]TCE - ANEXO IV - Preencher'!I171</f>
        <v>N</v>
      </c>
      <c r="H162" s="7" t="str">
        <f>'[1]TCE - ANEXO IV - Preencher'!J171</f>
        <v>24244</v>
      </c>
      <c r="I162" s="8">
        <f>IF('[1]TCE - ANEXO IV - Preencher'!K171="","",'[1]TCE - ANEXO IV - Preencher'!K171)</f>
        <v>45139</v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9">
        <f>'[1]TCE - ANEXO IV - Preencher'!N171</f>
        <v>534.54999999999995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3">
      <c r="A163" s="4">
        <f>IFERROR(VLOOKUP(B163,'[1]DADOS (OCULTAR)'!$Q$3:$S$135,3,0),"")</f>
        <v>10739225002242</v>
      </c>
      <c r="B163" s="5" t="str">
        <f>'[1]TCE - ANEXO IV - Preencher'!C172</f>
        <v>UPA BARRA DE JANGADA - C.G 005/2022</v>
      </c>
      <c r="C163" s="5" t="str">
        <f>'[1]TCE - ANEXO IV - Preencher'!E172</f>
        <v>5.17 - Manutenção de Software, Certificação Digital e Microfilmagem</v>
      </c>
      <c r="D163" s="4">
        <f>'[1]TCE - ANEXO IV - Preencher'!F172</f>
        <v>5662773000238</v>
      </c>
      <c r="E163" s="6" t="str">
        <f>'[1]TCE - ANEXO IV - Preencher'!G172</f>
        <v>PIXEON MEDICAL SYSTEMS S.A COM E DESENVOLV. DE SOFTWARE</v>
      </c>
      <c r="F163" s="6" t="str">
        <f>'[1]TCE - ANEXO IV - Preencher'!H172</f>
        <v>S</v>
      </c>
      <c r="G163" s="7" t="str">
        <f>'[1]TCE - ANEXO IV - Preencher'!I172</f>
        <v>N</v>
      </c>
      <c r="H163" s="7" t="str">
        <f>'[1]TCE - ANEXO IV - Preencher'!J172</f>
        <v>60954</v>
      </c>
      <c r="I163" s="8">
        <f>IF('[1]TCE - ANEXO IV - Preencher'!K172="","",'[1]TCE - ANEXO IV - Preencher'!K172)</f>
        <v>45111</v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3548807</v>
      </c>
      <c r="L163" s="9">
        <f>'[1]TCE - ANEXO IV - Preencher'!N172</f>
        <v>4471.1000000000004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3">
      <c r="A164" s="4">
        <f>IFERROR(VLOOKUP(B164,'[1]DADOS (OCULTAR)'!$Q$3:$S$135,3,0),"")</f>
        <v>10739225002242</v>
      </c>
      <c r="B164" s="5" t="str">
        <f>'[1]TCE - ANEXO IV - Preencher'!C173</f>
        <v>UPA BARRA DE JANGADA - C.G 005/2022</v>
      </c>
      <c r="C164" s="5" t="str">
        <f>'[1]TCE - ANEXO IV - Preencher'!E173</f>
        <v>5.17 - Manutenção de Software, Certificação Digital e Microfilmagem</v>
      </c>
      <c r="D164" s="4">
        <f>'[1]TCE - ANEXO IV - Preencher'!F173</f>
        <v>20278964000103</v>
      </c>
      <c r="E164" s="6" t="str">
        <f>'[1]TCE - ANEXO IV - Preencher'!G173</f>
        <v>JOSE PAULO C DA SILVA</v>
      </c>
      <c r="F164" s="6" t="str">
        <f>'[1]TCE - ANEXO IV - Preencher'!H173</f>
        <v>S</v>
      </c>
      <c r="G164" s="7" t="str">
        <f>'[1]TCE - ANEXO IV - Preencher'!I173</f>
        <v>N</v>
      </c>
      <c r="H164" s="7" t="str">
        <f>'[1]TCE - ANEXO IV - Preencher'!J173</f>
        <v>00001272</v>
      </c>
      <c r="I164" s="8">
        <f>IF('[1]TCE - ANEXO IV - Preencher'!K173="","",'[1]TCE - ANEXO IV - Preencher'!K173)</f>
        <v>45110</v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26 -  P</v>
      </c>
      <c r="L164" s="9">
        <f>'[1]TCE - ANEXO IV - Preencher'!N173</f>
        <v>1000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3">
      <c r="A165" s="4">
        <f>IFERROR(VLOOKUP(B165,'[1]DADOS (OCULTAR)'!$Q$3:$S$135,3,0),"")</f>
        <v>10739225002242</v>
      </c>
      <c r="B165" s="5" t="str">
        <f>'[1]TCE - ANEXO IV - Preencher'!C174</f>
        <v>UPA BARRA DE JANGADA - C.G 005/2022</v>
      </c>
      <c r="C165" s="5" t="str">
        <f>'[1]TCE - ANEXO IV - Preencher'!E174</f>
        <v>5.17 - Manutenção de Software, Certificação Digital e Microfilmagem</v>
      </c>
      <c r="D165" s="4">
        <f>'[1]TCE - ANEXO IV - Preencher'!F174</f>
        <v>11587975003361</v>
      </c>
      <c r="E165" s="6" t="str">
        <f>'[1]TCE - ANEXO IV - Preencher'!G174</f>
        <v>ONLINE CERTIFICADORA LTDA</v>
      </c>
      <c r="F165" s="6" t="str">
        <f>'[1]TCE - ANEXO IV - Preencher'!H174</f>
        <v>S</v>
      </c>
      <c r="G165" s="7" t="str">
        <f>'[1]TCE - ANEXO IV - Preencher'!I174</f>
        <v>N</v>
      </c>
      <c r="H165" s="7" t="str">
        <f>'[1]TCE - ANEXO IV - Preencher'!J174</f>
        <v>01269775</v>
      </c>
      <c r="I165" s="8">
        <f>IF('[1]TCE - ANEXO IV - Preencher'!K174="","",'[1]TCE - ANEXO IV - Preencher'!K174)</f>
        <v>45139</v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3550308</v>
      </c>
      <c r="L165" s="9">
        <f>'[1]TCE - ANEXO IV - Preencher'!N174</f>
        <v>2970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3">
      <c r="A166" s="4">
        <f>IFERROR(VLOOKUP(B166,'[1]DADOS (OCULTAR)'!$Q$3:$S$135,3,0),"")</f>
        <v>10739225002242</v>
      </c>
      <c r="B166" s="5" t="str">
        <f>'[1]TCE - ANEXO IV - Preencher'!C175</f>
        <v>UPA BARRA DE JANGADA - C.G 005/2022</v>
      </c>
      <c r="C166" s="5" t="str">
        <f>'[1]TCE - ANEXO IV - Preencher'!E175</f>
        <v>5.2 - Serviços Técnicos Profissionais</v>
      </c>
      <c r="D166" s="4">
        <f>'[1]TCE - ANEXO IV - Preencher'!F175</f>
        <v>3313161000123</v>
      </c>
      <c r="E166" s="6" t="str">
        <f>'[1]TCE - ANEXO IV - Preencher'!G175</f>
        <v>CENTRAL DE ATENDIMENTO MEDICO SANTO EXPEDITO LTDA</v>
      </c>
      <c r="F166" s="6" t="str">
        <f>'[1]TCE - ANEXO IV - Preencher'!H175</f>
        <v>S</v>
      </c>
      <c r="G166" s="7" t="str">
        <f>'[1]TCE - ANEXO IV - Preencher'!I175</f>
        <v>N</v>
      </c>
      <c r="H166" s="7" t="str">
        <f>'[1]TCE - ANEXO IV - Preencher'!J175</f>
        <v>000019660</v>
      </c>
      <c r="I166" s="8">
        <f>IF('[1]TCE - ANEXO IV - Preencher'!K175="","",'[1]TCE - ANEXO IV - Preencher'!K175)</f>
        <v>45154</v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9">
        <f>'[1]TCE - ANEXO IV - Preencher'!N175</f>
        <v>313.2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3">
      <c r="A167" s="4">
        <f>IFERROR(VLOOKUP(B167,'[1]DADOS (OCULTAR)'!$Q$3:$S$135,3,0),"")</f>
        <v>10739225002242</v>
      </c>
      <c r="B167" s="5" t="str">
        <f>'[1]TCE - ANEXO IV - Preencher'!C176</f>
        <v>UPA BARRA DE JANGADA - C.G 005/2022</v>
      </c>
      <c r="C167" s="5" t="str">
        <f>'[1]TCE - ANEXO IV - Preencher'!E176</f>
        <v>5.2 - Serviços Técnicos Profissionais</v>
      </c>
      <c r="D167" s="4">
        <f>'[1]TCE - ANEXO IV - Preencher'!F176</f>
        <v>23107889000106</v>
      </c>
      <c r="E167" s="6" t="str">
        <f>'[1]TCE - ANEXO IV - Preencher'!G176</f>
        <v>COELHO PEDROSA ADVOGADOS ASSOCIADOS</v>
      </c>
      <c r="F167" s="6" t="str">
        <f>'[1]TCE - ANEXO IV - Preencher'!H176</f>
        <v>S</v>
      </c>
      <c r="G167" s="7" t="str">
        <f>'[1]TCE - ANEXO IV - Preencher'!I176</f>
        <v>N</v>
      </c>
      <c r="H167" s="7" t="str">
        <f>'[1]TCE - ANEXO IV - Preencher'!J176</f>
        <v>00000489</v>
      </c>
      <c r="I167" s="8">
        <f>IF('[1]TCE - ANEXO IV - Preencher'!K176="","",'[1]TCE - ANEXO IV - Preencher'!K176)</f>
        <v>45148</v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26 -  P</v>
      </c>
      <c r="L167" s="9">
        <f>'[1]TCE - ANEXO IV - Preencher'!N176</f>
        <v>6510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3">
      <c r="A168" s="4">
        <f>IFERROR(VLOOKUP(B168,'[1]DADOS (OCULTAR)'!$Q$3:$S$135,3,0),"")</f>
        <v>10739225002242</v>
      </c>
      <c r="B168" s="5" t="str">
        <f>'[1]TCE - ANEXO IV - Preencher'!C177</f>
        <v>UPA BARRA DE JANGADA - C.G 005/2022</v>
      </c>
      <c r="C168" s="5" t="str">
        <f>'[1]TCE - ANEXO IV - Preencher'!E177</f>
        <v>5.2 - Serviços Técnicos Profissionais</v>
      </c>
      <c r="D168" s="4">
        <f>'[1]TCE - ANEXO IV - Preencher'!F177</f>
        <v>87389086000174</v>
      </c>
      <c r="E168" s="6" t="str">
        <f>'[1]TCE - ANEXO IV - Preencher'!G177</f>
        <v>PRO RAD CONSULTORES EM RADIOPROTECAO S/S LTDA</v>
      </c>
      <c r="F168" s="6" t="str">
        <f>'[1]TCE - ANEXO IV - Preencher'!H177</f>
        <v>S</v>
      </c>
      <c r="G168" s="7" t="str">
        <f>'[1]TCE - ANEXO IV - Preencher'!I177</f>
        <v>N</v>
      </c>
      <c r="H168" s="7" t="str">
        <f>'[1]TCE - ANEXO IV - Preencher'!J177</f>
        <v>184076</v>
      </c>
      <c r="I168" s="8">
        <f>IF('[1]TCE - ANEXO IV - Preencher'!K177="","",'[1]TCE - ANEXO IV - Preencher'!K177)</f>
        <v>45139</v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9">
        <f>'[1]TCE - ANEXO IV - Preencher'!N177</f>
        <v>334.5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3">
      <c r="A169" s="4">
        <f>IFERROR(VLOOKUP(B169,'[1]DADOS (OCULTAR)'!$Q$3:$S$135,3,0),"")</f>
        <v>10739225002242</v>
      </c>
      <c r="B169" s="5" t="str">
        <f>'[1]TCE - ANEXO IV - Preencher'!C178</f>
        <v>UPA BARRA DE JANGADA - C.G 005/2022</v>
      </c>
      <c r="C169" s="5" t="str">
        <f>'[1]TCE - ANEXO IV - Preencher'!E178</f>
        <v>5.2 - Serviços Técnicos Profissionais</v>
      </c>
      <c r="D169" s="4">
        <f>'[1]TCE - ANEXO IV - Preencher'!F178</f>
        <v>1545203000126</v>
      </c>
      <c r="E169" s="6" t="str">
        <f>'[1]TCE - ANEXO IV - Preencher'!G178</f>
        <v>ENAE EMPPRESA NACIONAL DE ESTERILIZACAO EIRELI</v>
      </c>
      <c r="F169" s="6" t="str">
        <f>'[1]TCE - ANEXO IV - Preencher'!H178</f>
        <v>S</v>
      </c>
      <c r="G169" s="7" t="str">
        <f>'[1]TCE - ANEXO IV - Preencher'!I178</f>
        <v>N</v>
      </c>
      <c r="H169" s="7" t="str">
        <f>'[1]TCE - ANEXO IV - Preencher'!J178</f>
        <v>00014217</v>
      </c>
      <c r="I169" s="8">
        <f>IF('[1]TCE - ANEXO IV - Preencher'!K178="","",'[1]TCE - ANEXO IV - Preencher'!K178)</f>
        <v>45139</v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26 -  P</v>
      </c>
      <c r="L169" s="9">
        <f>'[1]TCE - ANEXO IV - Preencher'!N178</f>
        <v>11316.82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3">
      <c r="A170" s="4">
        <f>IFERROR(VLOOKUP(B170,'[1]DADOS (OCULTAR)'!$Q$3:$S$135,3,0),"")</f>
        <v>10739225002242</v>
      </c>
      <c r="B170" s="5" t="str">
        <f>'[1]TCE - ANEXO IV - Preencher'!C179</f>
        <v>UPA BARRA DE JANGADA - C.G 005/2022</v>
      </c>
      <c r="C170" s="5" t="str">
        <f>'[1]TCE - ANEXO IV - Preencher'!E179</f>
        <v>5.2 - Serviços Técnicos Profissionais</v>
      </c>
      <c r="D170" s="4">
        <f>'[1]TCE - ANEXO IV - Preencher'!F179</f>
        <v>32085944000103</v>
      </c>
      <c r="E170" s="6" t="str">
        <f>'[1]TCE - ANEXO IV - Preencher'!G179</f>
        <v>TEF TECNOLOGIA E GESTAO EM SAUDE LTDA</v>
      </c>
      <c r="F170" s="6" t="str">
        <f>'[1]TCE - ANEXO IV - Preencher'!H179</f>
        <v>S</v>
      </c>
      <c r="G170" s="7" t="str">
        <f>'[1]TCE - ANEXO IV - Preencher'!I179</f>
        <v>N</v>
      </c>
      <c r="H170" s="7" t="str">
        <f>'[1]TCE - ANEXO IV - Preencher'!J179</f>
        <v>00000225</v>
      </c>
      <c r="I170" s="8">
        <f>IF('[1]TCE - ANEXO IV - Preencher'!K179="","",'[1]TCE - ANEXO IV - Preencher'!K179)</f>
        <v>45139</v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26 -  P</v>
      </c>
      <c r="L170" s="9">
        <f>'[1]TCE - ANEXO IV - Preencher'!N179</f>
        <v>6000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3">
      <c r="A171" s="4">
        <f>IFERROR(VLOOKUP(B171,'[1]DADOS (OCULTAR)'!$Q$3:$S$135,3,0),"")</f>
        <v>10739225002242</v>
      </c>
      <c r="B171" s="5" t="str">
        <f>'[1]TCE - ANEXO IV - Preencher'!C180</f>
        <v>UPA BARRA DE JANGADA - C.G 005/2022</v>
      </c>
      <c r="C171" s="5" t="str">
        <f>'[1]TCE - ANEXO IV - Preencher'!E180</f>
        <v>5.2 - Serviços Técnicos Profissionais</v>
      </c>
      <c r="D171" s="4">
        <f>'[1]TCE - ANEXO IV - Preencher'!F180</f>
        <v>1699696000159</v>
      </c>
      <c r="E171" s="6" t="str">
        <f>'[1]TCE - ANEXO IV - Preencher'!G180</f>
        <v>QUALIAGUA LABORATORIO E CONSULTORIA LTDA</v>
      </c>
      <c r="F171" s="6" t="str">
        <f>'[1]TCE - ANEXO IV - Preencher'!H180</f>
        <v>S</v>
      </c>
      <c r="G171" s="7" t="str">
        <f>'[1]TCE - ANEXO IV - Preencher'!I180</f>
        <v>N</v>
      </c>
      <c r="H171" s="7" t="str">
        <f>'[1]TCE - ANEXO IV - Preencher'!J180</f>
        <v>00065036</v>
      </c>
      <c r="I171" s="8">
        <f>IF('[1]TCE - ANEXO IV - Preencher'!K180="","",'[1]TCE - ANEXO IV - Preencher'!K180)</f>
        <v>45110</v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9">
        <f>'[1]TCE - ANEXO IV - Preencher'!N180</f>
        <v>205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3">
      <c r="A172" s="4">
        <f>IFERROR(VLOOKUP(B172,'[1]DADOS (OCULTAR)'!$Q$3:$S$135,3,0),"")</f>
        <v>10739225002242</v>
      </c>
      <c r="B172" s="5" t="str">
        <f>'[1]TCE - ANEXO IV - Preencher'!C181</f>
        <v>UPA BARRA DE JANGADA - C.G 005/2022</v>
      </c>
      <c r="C172" s="5" t="str">
        <f>'[1]TCE - ANEXO IV - Preencher'!E181</f>
        <v>5.2 - Serviços Técnicos Profissionais</v>
      </c>
      <c r="D172" s="4">
        <f>'[1]TCE - ANEXO IV - Preencher'!F181</f>
        <v>24127434000115</v>
      </c>
      <c r="E172" s="6" t="str">
        <f>'[1]TCE - ANEXO IV - Preencher'!G181</f>
        <v xml:space="preserve">RODRIGO ALMENDRA E ADVOGADOS ASSOCIADOS </v>
      </c>
      <c r="F172" s="6" t="str">
        <f>'[1]TCE - ANEXO IV - Preencher'!H181</f>
        <v>S</v>
      </c>
      <c r="G172" s="7" t="str">
        <f>'[1]TCE - ANEXO IV - Preencher'!I181</f>
        <v>N</v>
      </c>
      <c r="H172" s="7" t="str">
        <f>'[1]TCE - ANEXO IV - Preencher'!J181</f>
        <v>00000697</v>
      </c>
      <c r="I172" s="8">
        <f>IF('[1]TCE - ANEXO IV - Preencher'!K181="","",'[1]TCE - ANEXO IV - Preencher'!K181)</f>
        <v>45131</v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9">
        <f>'[1]TCE - ANEXO IV - Preencher'!N181</f>
        <v>4400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3">
      <c r="A173" s="4">
        <f>IFERROR(VLOOKUP(B173,'[1]DADOS (OCULTAR)'!$Q$3:$S$135,3,0),"")</f>
        <v>10739225002242</v>
      </c>
      <c r="B173" s="5" t="str">
        <f>'[1]TCE - ANEXO IV - Preencher'!C182</f>
        <v>UPA BARRA DE JANGADA - C.G 005/2022</v>
      </c>
      <c r="C173" s="5" t="str">
        <f>'[1]TCE - ANEXO IV - Preencher'!E182</f>
        <v>5.2 - Serviços Técnicos Profissionais</v>
      </c>
      <c r="D173" s="4">
        <f>'[1]TCE - ANEXO IV - Preencher'!F182</f>
        <v>8190737000126</v>
      </c>
      <c r="E173" s="6" t="str">
        <f>'[1]TCE - ANEXO IV - Preencher'!G182</f>
        <v>PH CONTABILIDADE SOCIEDADE SIMPLES LTDA -ME</v>
      </c>
      <c r="F173" s="6" t="str">
        <f>'[1]TCE - ANEXO IV - Preencher'!H182</f>
        <v>S</v>
      </c>
      <c r="G173" s="7" t="str">
        <f>'[1]TCE - ANEXO IV - Preencher'!I182</f>
        <v>N</v>
      </c>
      <c r="H173" s="7" t="str">
        <f>'[1]TCE - ANEXO IV - Preencher'!J182</f>
        <v>00001599</v>
      </c>
      <c r="I173" s="8">
        <f>IF('[1]TCE - ANEXO IV - Preencher'!K182="","",'[1]TCE - ANEXO IV - Preencher'!K182)</f>
        <v>45127</v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2927408</v>
      </c>
      <c r="L173" s="9">
        <f>'[1]TCE - ANEXO IV - Preencher'!N182</f>
        <v>6510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3">
      <c r="A174" s="4">
        <f>IFERROR(VLOOKUP(B174,'[1]DADOS (OCULTAR)'!$Q$3:$S$135,3,0),"")</f>
        <v>10739225002242</v>
      </c>
      <c r="B174" s="5" t="str">
        <f>'[1]TCE - ANEXO IV - Preencher'!C183</f>
        <v>UPA BARRA DE JANGADA - C.G 005/2022</v>
      </c>
      <c r="C174" s="5" t="str">
        <f>'[1]TCE - ANEXO IV - Preencher'!E183</f>
        <v>5.2 - Serviços Técnicos Profissionais</v>
      </c>
      <c r="D174" s="4">
        <f>'[1]TCE - ANEXO IV - Preencher'!F183</f>
        <v>13638492000197</v>
      </c>
      <c r="E174" s="6" t="str">
        <f>'[1]TCE - ANEXO IV - Preencher'!G183</f>
        <v>CARDIOMAIS CARDIOLOGIA DIAGNOSTICA E TERAPEUTICA</v>
      </c>
      <c r="F174" s="6" t="str">
        <f>'[1]TCE - ANEXO IV - Preencher'!H183</f>
        <v>S</v>
      </c>
      <c r="G174" s="7" t="str">
        <f>'[1]TCE - ANEXO IV - Preencher'!I183</f>
        <v>N</v>
      </c>
      <c r="H174" s="7" t="str">
        <f>'[1]TCE - ANEXO IV - Preencher'!J183</f>
        <v>000001369</v>
      </c>
      <c r="I174" s="8">
        <f>IF('[1]TCE - ANEXO IV - Preencher'!K183="","",'[1]TCE - ANEXO IV - Preencher'!K183)</f>
        <v>45140</v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9">
        <f>'[1]TCE - ANEXO IV - Preencher'!N183</f>
        <v>10000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3">
      <c r="A175" s="4">
        <f>IFERROR(VLOOKUP(B175,'[1]DADOS (OCULTAR)'!$Q$3:$S$135,3,0),"")</f>
        <v>10739225002242</v>
      </c>
      <c r="B175" s="5" t="str">
        <f>'[1]TCE - ANEXO IV - Preencher'!C184</f>
        <v>UPA BARRA DE JANGADA - C.G 005/2022</v>
      </c>
      <c r="C175" s="5" t="str">
        <f>'[1]TCE - ANEXO IV - Preencher'!E184</f>
        <v>5.2 - Serviços Técnicos Profissionais</v>
      </c>
      <c r="D175" s="4">
        <f>'[1]TCE - ANEXO IV - Preencher'!F184</f>
        <v>13409775000329</v>
      </c>
      <c r="E175" s="6" t="str">
        <f>'[1]TCE - ANEXO IV - Preencher'!G184</f>
        <v>LINUS LOG LTDA</v>
      </c>
      <c r="F175" s="6" t="str">
        <f>'[1]TCE - ANEXO IV - Preencher'!H184</f>
        <v>S</v>
      </c>
      <c r="G175" s="7" t="str">
        <f>'[1]TCE - ANEXO IV - Preencher'!I184</f>
        <v>N</v>
      </c>
      <c r="H175" s="7" t="str">
        <f>'[1]TCE - ANEXO IV - Preencher'!J184</f>
        <v>000002280</v>
      </c>
      <c r="I175" s="8">
        <f>IF('[1]TCE - ANEXO IV - Preencher'!K184="","",'[1]TCE - ANEXO IV - Preencher'!K184)</f>
        <v>45142</v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9">
        <f>'[1]TCE - ANEXO IV - Preencher'!N184</f>
        <v>2458.46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3">
      <c r="A176" s="4">
        <f>IFERROR(VLOOKUP(B176,'[1]DADOS (OCULTAR)'!$Q$3:$S$135,3,0),"")</f>
        <v>10739225002242</v>
      </c>
      <c r="B176" s="5" t="str">
        <f>'[1]TCE - ANEXO IV - Preencher'!C185</f>
        <v>UPA BARRA DE JANGADA - C.G 005/2022</v>
      </c>
      <c r="C176" s="5" t="str">
        <f>'[1]TCE - ANEXO IV - Preencher'!E185</f>
        <v>5.2 - Serviços Técnicos Profissionais</v>
      </c>
      <c r="D176" s="4">
        <f>'[1]TCE - ANEXO IV - Preencher'!F185</f>
        <v>10816775000274</v>
      </c>
      <c r="E176" s="6" t="str">
        <f>'[1]TCE - ANEXO IV - Preencher'!G185</f>
        <v>INSPETORIA SALESIANA DO NORDESTE DO BRASIL</v>
      </c>
      <c r="F176" s="6" t="str">
        <f>'[1]TCE - ANEXO IV - Preencher'!H185</f>
        <v>S</v>
      </c>
      <c r="G176" s="7" t="str">
        <f>'[1]TCE - ANEXO IV - Preencher'!I185</f>
        <v>N</v>
      </c>
      <c r="H176" s="7" t="str">
        <f>'[1]TCE - ANEXO IV - Preencher'!J185</f>
        <v>00018105</v>
      </c>
      <c r="I176" s="8">
        <f>IF('[1]TCE - ANEXO IV - Preencher'!K185="","",'[1]TCE - ANEXO IV - Preencher'!K185)</f>
        <v>45124</v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>26 -  P</v>
      </c>
      <c r="L176" s="9">
        <f>'[1]TCE - ANEXO IV - Preencher'!N185</f>
        <v>540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3">
      <c r="A177" s="4">
        <f>IFERROR(VLOOKUP(B177,'[1]DADOS (OCULTAR)'!$Q$3:$S$135,3,0),"")</f>
        <v>10739225002242</v>
      </c>
      <c r="B177" s="5" t="str">
        <f>'[1]TCE - ANEXO IV - Preencher'!C186</f>
        <v>UPA BARRA DE JANGADA - C.G 005/2022</v>
      </c>
      <c r="C177" s="5" t="str">
        <f>'[1]TCE - ANEXO IV - Preencher'!E186</f>
        <v>5.2 - Serviços Técnicos Profissionais</v>
      </c>
      <c r="D177" s="4">
        <f>'[1]TCE - ANEXO IV - Preencher'!F186</f>
        <v>29439708000125</v>
      </c>
      <c r="E177" s="6" t="str">
        <f>'[1]TCE - ANEXO IV - Preencher'!G186</f>
        <v>DCIFRE CONTABILIDADE DIGITAL LTDA</v>
      </c>
      <c r="F177" s="6" t="str">
        <f>'[1]TCE - ANEXO IV - Preencher'!H186</f>
        <v>S</v>
      </c>
      <c r="G177" s="7" t="str">
        <f>'[1]TCE - ANEXO IV - Preencher'!I186</f>
        <v>N</v>
      </c>
      <c r="H177" s="7" t="str">
        <f>'[1]TCE - ANEXO IV - Preencher'!J186</f>
        <v>00008084</v>
      </c>
      <c r="I177" s="8">
        <f>IF('[1]TCE - ANEXO IV - Preencher'!K186="","",'[1]TCE - ANEXO IV - Preencher'!K186)</f>
        <v>45145</v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>26 -  P</v>
      </c>
      <c r="L177" s="9">
        <f>'[1]TCE - ANEXO IV - Preencher'!N186</f>
        <v>240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3">
      <c r="A178" s="4">
        <f>IFERROR(VLOOKUP(B178,'[1]DADOS (OCULTAR)'!$Q$3:$S$135,3,0),"")</f>
        <v>10739225002242</v>
      </c>
      <c r="B178" s="5" t="str">
        <f>'[1]TCE - ANEXO IV - Preencher'!C187</f>
        <v>UPA BARRA DE JANGADA - C.G 005/2022</v>
      </c>
      <c r="C178" s="5" t="str">
        <f>'[1]TCE - ANEXO IV - Preencher'!E187</f>
        <v>5.2 - Serviços Técnicos Profissionais</v>
      </c>
      <c r="D178" s="4">
        <f>'[1]TCE - ANEXO IV - Preencher'!F187</f>
        <v>47612675000155</v>
      </c>
      <c r="E178" s="6" t="str">
        <f>'[1]TCE - ANEXO IV - Preencher'!G187</f>
        <v>ELISABETE ASSIS SILVA</v>
      </c>
      <c r="F178" s="6" t="str">
        <f>'[1]TCE - ANEXO IV - Preencher'!H187</f>
        <v>S</v>
      </c>
      <c r="G178" s="7" t="str">
        <f>'[1]TCE - ANEXO IV - Preencher'!I187</f>
        <v>N</v>
      </c>
      <c r="H178" s="7" t="str">
        <f>'[1]TCE - ANEXO IV - Preencher'!J187</f>
        <v>00000011</v>
      </c>
      <c r="I178" s="8">
        <f>IF('[1]TCE - ANEXO IV - Preencher'!K187="","",'[1]TCE - ANEXO IV - Preencher'!K187)</f>
        <v>45135</v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>2927408</v>
      </c>
      <c r="L178" s="9">
        <f>'[1]TCE - ANEXO IV - Preencher'!N187</f>
        <v>240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3">
      <c r="A179" s="4">
        <f>IFERROR(VLOOKUP(B179,'[1]DADOS (OCULTAR)'!$Q$3:$S$135,3,0),"")</f>
        <v>10739225002242</v>
      </c>
      <c r="B179" s="5" t="str">
        <f>'[1]TCE - ANEXO IV - Preencher'!C188</f>
        <v>UPA BARRA DE JANGADA - C.G 005/2022</v>
      </c>
      <c r="C179" s="5" t="str">
        <f>'[1]TCE - ANEXO IV - Preencher'!E188</f>
        <v>5.10 - Detetização/Tratamento de Resíduos e Afins</v>
      </c>
      <c r="D179" s="4">
        <f>'[1]TCE - ANEXO IV - Preencher'!F188</f>
        <v>10333266000100</v>
      </c>
      <c r="E179" s="6" t="str">
        <f>'[1]TCE - ANEXO IV - Preencher'!G188</f>
        <v>CARLOS ANTONIO DE OLIVEIRA MILET JUNIOR ME</v>
      </c>
      <c r="F179" s="6" t="str">
        <f>'[1]TCE - ANEXO IV - Preencher'!H188</f>
        <v>S</v>
      </c>
      <c r="G179" s="7" t="str">
        <f>'[1]TCE - ANEXO IV - Preencher'!I188</f>
        <v>N</v>
      </c>
      <c r="H179" s="7" t="str">
        <f>'[1]TCE - ANEXO IV - Preencher'!J188</f>
        <v>00010403</v>
      </c>
      <c r="I179" s="8">
        <f>IF('[1]TCE - ANEXO IV - Preencher'!K188="","",'[1]TCE - ANEXO IV - Preencher'!K188)</f>
        <v>45138</v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>26 -  P</v>
      </c>
      <c r="L179" s="9">
        <f>'[1]TCE - ANEXO IV - Preencher'!N188</f>
        <v>180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3">
      <c r="A180" s="4">
        <f>IFERROR(VLOOKUP(B180,'[1]DADOS (OCULTAR)'!$Q$3:$S$135,3,0),"")</f>
        <v>10739225002242</v>
      </c>
      <c r="B180" s="5" t="str">
        <f>'[1]TCE - ANEXO IV - Preencher'!C189</f>
        <v>UPA BARRA DE JANGADA - C.G 005/2022</v>
      </c>
      <c r="C180" s="5" t="str">
        <f>'[1]TCE - ANEXO IV - Preencher'!E189</f>
        <v>5.23 - Limpeza e Conservação</v>
      </c>
      <c r="D180" s="4">
        <f>'[1]TCE - ANEXO IV - Preencher'!F189</f>
        <v>36481763000149</v>
      </c>
      <c r="E180" s="6" t="str">
        <f>'[1]TCE - ANEXO IV - Preencher'!G189</f>
        <v>THL SOLUÇOES E SERVIÇOS LTDA</v>
      </c>
      <c r="F180" s="6" t="str">
        <f>'[1]TCE - ANEXO IV - Preencher'!H189</f>
        <v>S</v>
      </c>
      <c r="G180" s="7" t="str">
        <f>'[1]TCE - ANEXO IV - Preencher'!I189</f>
        <v>N</v>
      </c>
      <c r="H180" s="7" t="str">
        <f>'[1]TCE - ANEXO IV - Preencher'!J189</f>
        <v>00000181</v>
      </c>
      <c r="I180" s="8">
        <f>IF('[1]TCE - ANEXO IV - Preencher'!K189="","",'[1]TCE - ANEXO IV - Preencher'!K189)</f>
        <v>45139</v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>26 -  P</v>
      </c>
      <c r="L180" s="9">
        <f>'[1]TCE - ANEXO IV - Preencher'!N189</f>
        <v>42927.38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3">
      <c r="A181" s="4">
        <f>IFERROR(VLOOKUP(B181,'[1]DADOS (OCULTAR)'!$Q$3:$S$135,3,0),"")</f>
        <v>10739225002242</v>
      </c>
      <c r="B181" s="5" t="str">
        <f>'[1]TCE - ANEXO IV - Preencher'!C190</f>
        <v>UPA BARRA DE JANGADA - C.G 005/2022</v>
      </c>
      <c r="C181" s="5" t="str">
        <f>'[1]TCE - ANEXO IV - Preencher'!E190</f>
        <v>5.99 - Outros Serviços de Terceiros Pessoa Jurídica</v>
      </c>
      <c r="D181" s="4">
        <f>'[1]TCE - ANEXO IV - Preencher'!F190</f>
        <v>14543772000184</v>
      </c>
      <c r="E181" s="6" t="str">
        <f>'[1]TCE - ANEXO IV - Preencher'!G190</f>
        <v>BRAVO LOCAÇAO DE MAQUINAS E EQUIPAMENTOS LTDA</v>
      </c>
      <c r="F181" s="6" t="str">
        <f>'[1]TCE - ANEXO IV - Preencher'!H190</f>
        <v>S</v>
      </c>
      <c r="G181" s="7" t="str">
        <f>'[1]TCE - ANEXO IV - Preencher'!I190</f>
        <v>N</v>
      </c>
      <c r="H181" s="7" t="str">
        <f>'[1]TCE - ANEXO IV - Preencher'!J190</f>
        <v>9433</v>
      </c>
      <c r="I181" s="8">
        <f>IF('[1]TCE - ANEXO IV - Preencher'!K190="","",'[1]TCE - ANEXO IV - Preencher'!K190)</f>
        <v>45139</v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>26 -  P</v>
      </c>
      <c r="L181" s="9">
        <f>'[1]TCE - ANEXO IV - Preencher'!N190</f>
        <v>2000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3">
      <c r="A182" s="4">
        <f>IFERROR(VLOOKUP(B182,'[1]DADOS (OCULTAR)'!$Q$3:$S$135,3,0),"")</f>
        <v>10739225002242</v>
      </c>
      <c r="B182" s="5" t="str">
        <f>'[1]TCE - ANEXO IV - Preencher'!C191</f>
        <v>UPA BARRA DE JANGADA - C.G 005/2022</v>
      </c>
      <c r="C182" s="5" t="str">
        <f>'[1]TCE - ANEXO IV - Preencher'!E191</f>
        <v>5.5 - Reparo e Manutenção de Máquinas e Equipamentos</v>
      </c>
      <c r="D182" s="4">
        <f>'[1]TCE - ANEXO IV - Preencher'!F191</f>
        <v>1141468000169</v>
      </c>
      <c r="E182" s="6" t="str">
        <f>'[1]TCE - ANEXO IV - Preencher'!G191</f>
        <v>MEDCALL COMERCIO E SERVIÇOS DE EQUIPAMENTOS LTDA</v>
      </c>
      <c r="F182" s="6" t="str">
        <f>'[1]TCE - ANEXO IV - Preencher'!H191</f>
        <v>S</v>
      </c>
      <c r="G182" s="7" t="str">
        <f>'[1]TCE - ANEXO IV - Preencher'!I191</f>
        <v>N</v>
      </c>
      <c r="H182" s="7" t="str">
        <f>'[1]TCE - ANEXO IV - Preencher'!J191</f>
        <v>00003719</v>
      </c>
      <c r="I182" s="8">
        <f>IF('[1]TCE - ANEXO IV - Preencher'!K191="","",'[1]TCE - ANEXO IV - Preencher'!K191)</f>
        <v>45139</v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>26 -  P</v>
      </c>
      <c r="L182" s="9">
        <f>'[1]TCE - ANEXO IV - Preencher'!N191</f>
        <v>3200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3">
      <c r="A183" s="4">
        <f>IFERROR(VLOOKUP(B183,'[1]DADOS (OCULTAR)'!$Q$3:$S$135,3,0),"")</f>
        <v>10739225002242</v>
      </c>
      <c r="B183" s="5" t="str">
        <f>'[1]TCE - ANEXO IV - Preencher'!C192</f>
        <v>UPA BARRA DE JANGADA - C.G 005/2022</v>
      </c>
      <c r="C183" s="5" t="str">
        <f>'[1]TCE - ANEXO IV - Preencher'!E192</f>
        <v>5.5 - Reparo e Manutenção de Máquinas e Equipamentos</v>
      </c>
      <c r="D183" s="4">
        <f>'[1]TCE - ANEXO IV - Preencher'!F192</f>
        <v>24380578002041</v>
      </c>
      <c r="E183" s="6" t="str">
        <f>'[1]TCE - ANEXO IV - Preencher'!G192</f>
        <v>WHITE MARTINS GASES INDUSTRIAIS NE LTDA</v>
      </c>
      <c r="F183" s="6" t="str">
        <f>'[1]TCE - ANEXO IV - Preencher'!H192</f>
        <v>S</v>
      </c>
      <c r="G183" s="7" t="str">
        <f>'[1]TCE - ANEXO IV - Preencher'!I192</f>
        <v>N</v>
      </c>
      <c r="H183" s="7" t="str">
        <f>'[1]TCE - ANEXO IV - Preencher'!J192</f>
        <v>000015189</v>
      </c>
      <c r="I183" s="8">
        <f>IF('[1]TCE - ANEXO IV - Preencher'!K192="","",'[1]TCE - ANEXO IV - Preencher'!K192)</f>
        <v>45118</v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>26 -  P</v>
      </c>
      <c r="L183" s="9">
        <f>'[1]TCE - ANEXO IV - Preencher'!N192</f>
        <v>336.7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3">
      <c r="A184" s="4">
        <f>IFERROR(VLOOKUP(B184,'[1]DADOS (OCULTAR)'!$Q$3:$S$135,3,0),"")</f>
        <v>10739225002242</v>
      </c>
      <c r="B184" s="5" t="str">
        <f>'[1]TCE - ANEXO IV - Preencher'!C193</f>
        <v>UPA BARRA DE JANGADA - C.G 005/2022</v>
      </c>
      <c r="C184" s="5" t="str">
        <f>'[1]TCE - ANEXO IV - Preencher'!E193</f>
        <v>5.5 - Reparo e Manutenção de Máquinas e Equipamentos</v>
      </c>
      <c r="D184" s="4">
        <f>'[1]TCE - ANEXO IV - Preencher'!F193</f>
        <v>38406337000176</v>
      </c>
      <c r="E184" s="6" t="str">
        <f>'[1]TCE - ANEXO IV - Preencher'!G193</f>
        <v>MVS COMERCIO E SERVIÇOS HOSPITALAR LTDA</v>
      </c>
      <c r="F184" s="6" t="str">
        <f>'[1]TCE - ANEXO IV - Preencher'!H193</f>
        <v>S</v>
      </c>
      <c r="G184" s="7" t="str">
        <f>'[1]TCE - ANEXO IV - Preencher'!I193</f>
        <v>N</v>
      </c>
      <c r="H184" s="7" t="str">
        <f>'[1]TCE - ANEXO IV - Preencher'!J193</f>
        <v>1291</v>
      </c>
      <c r="I184" s="8">
        <f>IF('[1]TCE - ANEXO IV - Preencher'!K193="","",'[1]TCE - ANEXO IV - Preencher'!K193)</f>
        <v>45139</v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>2304400</v>
      </c>
      <c r="L184" s="9">
        <f>'[1]TCE - ANEXO IV - Preencher'!N193</f>
        <v>5000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3">
      <c r="A185" s="4">
        <f>IFERROR(VLOOKUP(B185,'[1]DADOS (OCULTAR)'!$Q$3:$S$135,3,0),"")</f>
        <v>10739225002242</v>
      </c>
      <c r="B185" s="5" t="str">
        <f>'[1]TCE - ANEXO IV - Preencher'!C194</f>
        <v>UPA BARRA DE JANGADA - C.G 005/2022</v>
      </c>
      <c r="C185" s="5" t="str">
        <f>'[1]TCE - ANEXO IV - Preencher'!E194</f>
        <v>5.5 - Reparo e Manutenção de Máquinas e Equipamentos</v>
      </c>
      <c r="D185" s="4">
        <f>'[1]TCE - ANEXO IV - Preencher'!F194</f>
        <v>13490233000161</v>
      </c>
      <c r="E185" s="6" t="str">
        <f>'[1]TCE - ANEXO IV - Preencher'!G194</f>
        <v>MULTIVISION</v>
      </c>
      <c r="F185" s="6" t="str">
        <f>'[1]TCE - ANEXO IV - Preencher'!H194</f>
        <v>S</v>
      </c>
      <c r="G185" s="7" t="str">
        <f>'[1]TCE - ANEXO IV - Preencher'!I194</f>
        <v>N</v>
      </c>
      <c r="H185" s="7" t="str">
        <f>'[1]TCE - ANEXO IV - Preencher'!J194</f>
        <v>4043</v>
      </c>
      <c r="I185" s="8">
        <f>IF('[1]TCE - ANEXO IV - Preencher'!K194="","",'[1]TCE - ANEXO IV - Preencher'!K194)</f>
        <v>45134</v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>26 -  P</v>
      </c>
      <c r="L185" s="9">
        <f>'[1]TCE - ANEXO IV - Preencher'!N194</f>
        <v>1500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3">
      <c r="A186" s="4">
        <f>IFERROR(VLOOKUP(B186,'[1]DADOS (OCULTAR)'!$Q$3:$S$135,3,0),"")</f>
        <v>10739225002242</v>
      </c>
      <c r="B186" s="5" t="str">
        <f>'[1]TCE - ANEXO IV - Preencher'!C195</f>
        <v>UPA BARRA DE JANGADA - C.G 005/2022</v>
      </c>
      <c r="C186" s="5" t="str">
        <f>'[1]TCE - ANEXO IV - Preencher'!E195</f>
        <v>5.5 - Reparo e Manutenção de Máquinas e Equipamentos</v>
      </c>
      <c r="D186" s="4">
        <f>'[1]TCE - ANEXO IV - Preencher'!F195</f>
        <v>26081685000131</v>
      </c>
      <c r="E186" s="6" t="str">
        <f>'[1]TCE - ANEXO IV - Preencher'!G195</f>
        <v>CG REFRIGERAÇÕES LTDA</v>
      </c>
      <c r="F186" s="6" t="str">
        <f>'[1]TCE - ANEXO IV - Preencher'!H195</f>
        <v>S</v>
      </c>
      <c r="G186" s="7" t="str">
        <f>'[1]TCE - ANEXO IV - Preencher'!I195</f>
        <v>N</v>
      </c>
      <c r="H186" s="7" t="str">
        <f>'[1]TCE - ANEXO IV - Preencher'!J195</f>
        <v>00001321</v>
      </c>
      <c r="I186" s="8">
        <f>IF('[1]TCE - ANEXO IV - Preencher'!K195="","",'[1]TCE - ANEXO IV - Preencher'!K195)</f>
        <v>45140</v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>26 -  P</v>
      </c>
      <c r="L186" s="9">
        <f>'[1]TCE - ANEXO IV - Preencher'!N195</f>
        <v>1480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3">
      <c r="A187" s="4">
        <f>IFERROR(VLOOKUP(B187,'[1]DADOS (OCULTAR)'!$Q$3:$S$135,3,0),"")</f>
        <v>10739225002242</v>
      </c>
      <c r="B187" s="5" t="str">
        <f>'[1]TCE - ANEXO IV - Preencher'!C196</f>
        <v>UPA BARRA DE JANGADA - C.G 005/2022</v>
      </c>
      <c r="C187" s="5" t="str">
        <f>'[1]TCE - ANEXO IV - Preencher'!E196</f>
        <v>5.5 - Reparo e Manutenção de Máquinas e Equipamentos</v>
      </c>
      <c r="D187" s="4">
        <f>'[1]TCE - ANEXO IV - Preencher'!F196</f>
        <v>11343756000150</v>
      </c>
      <c r="E187" s="6" t="str">
        <f>'[1]TCE - ANEXO IV - Preencher'!G196</f>
        <v>J L  GRUPOS GERADORES LTDA.</v>
      </c>
      <c r="F187" s="6" t="str">
        <f>'[1]TCE - ANEXO IV - Preencher'!H196</f>
        <v>S</v>
      </c>
      <c r="G187" s="7" t="str">
        <f>'[1]TCE - ANEXO IV - Preencher'!I196</f>
        <v>N</v>
      </c>
      <c r="H187" s="7" t="str">
        <f>'[1]TCE - ANEXO IV - Preencher'!J196</f>
        <v>000003857</v>
      </c>
      <c r="I187" s="8">
        <f>IF('[1]TCE - ANEXO IV - Preencher'!K196="","",'[1]TCE - ANEXO IV - Preencher'!K196)</f>
        <v>45139</v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>26 -  P</v>
      </c>
      <c r="L187" s="9">
        <f>'[1]TCE - ANEXO IV - Preencher'!N196</f>
        <v>350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3">
      <c r="A188" s="4">
        <f>IFERROR(VLOOKUP(B188,'[1]DADOS (OCULTAR)'!$Q$3:$S$135,3,0),"")</f>
        <v>10739225002242</v>
      </c>
      <c r="B188" s="5" t="str">
        <f>'[1]TCE - ANEXO IV - Preencher'!C197</f>
        <v>UPA BARRA DE JANGADA - C.G 005/2022</v>
      </c>
      <c r="C188" s="5" t="str">
        <f>'[1]TCE - ANEXO IV - Preencher'!E197</f>
        <v>5.5 - Reparo e Manutenção de Máquinas e Equipamentos</v>
      </c>
      <c r="D188" s="4">
        <f>'[1]TCE - ANEXO IV - Preencher'!F197</f>
        <v>8845988000100</v>
      </c>
      <c r="E188" s="6" t="str">
        <f>'[1]TCE - ANEXO IV - Preencher'!G197</f>
        <v>ACESSPLUS MANUTENÇAO LTDA</v>
      </c>
      <c r="F188" s="6" t="str">
        <f>'[1]TCE - ANEXO IV - Preencher'!H197</f>
        <v>S</v>
      </c>
      <c r="G188" s="7" t="str">
        <f>'[1]TCE - ANEXO IV - Preencher'!I197</f>
        <v>N</v>
      </c>
      <c r="H188" s="7" t="str">
        <f>'[1]TCE - ANEXO IV - Preencher'!J197</f>
        <v>00005949</v>
      </c>
      <c r="I188" s="8">
        <f>IF('[1]TCE - ANEXO IV - Preencher'!K197="","",'[1]TCE - ANEXO IV - Preencher'!K197)</f>
        <v>45108</v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>26 -  P</v>
      </c>
      <c r="L188" s="9">
        <f>'[1]TCE - ANEXO IV - Preencher'!N197</f>
        <v>379.5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3">
      <c r="A189" s="4">
        <f>IFERROR(VLOOKUP(B189,'[1]DADOS (OCULTAR)'!$Q$3:$S$135,3,0),"")</f>
        <v>10739225002242</v>
      </c>
      <c r="B189" s="5" t="str">
        <f>'[1]TCE - ANEXO IV - Preencher'!C198</f>
        <v>UPA BARRA DE JANGADA - C.G 005/2022</v>
      </c>
      <c r="C189" s="5" t="str">
        <f>'[1]TCE - ANEXO IV - Preencher'!E198</f>
        <v>5.4 - Reparo e Manutenção de Bens Imóveis</v>
      </c>
      <c r="D189" s="4">
        <f>'[1]TCE - ANEXO IV - Preencher'!F198</f>
        <v>12682965000190</v>
      </c>
      <c r="E189" s="6" t="str">
        <f>'[1]TCE - ANEXO IV - Preencher'!G198</f>
        <v>CARDOSO SERVIÇO DE JARDINAGENS LTDA</v>
      </c>
      <c r="F189" s="6" t="str">
        <f>'[1]TCE - ANEXO IV - Preencher'!H198</f>
        <v>S</v>
      </c>
      <c r="G189" s="7" t="str">
        <f>'[1]TCE - ANEXO IV - Preencher'!I198</f>
        <v>N</v>
      </c>
      <c r="H189" s="7" t="str">
        <f>'[1]TCE - ANEXO IV - Preencher'!J198</f>
        <v>000002958</v>
      </c>
      <c r="I189" s="8">
        <f>IF('[1]TCE - ANEXO IV - Preencher'!K198="","",'[1]TCE - ANEXO IV - Preencher'!K198)</f>
        <v>45139</v>
      </c>
      <c r="J189" s="7">
        <f>'[1]TCE - ANEXO IV - Preencher'!L198</f>
        <v>0</v>
      </c>
      <c r="K189" s="6" t="str">
        <f>IF(F189="B",LEFT('[1]TCE - ANEXO IV - Preencher'!M198,2),IF(F189="S",LEFT('[1]TCE - ANEXO IV - Preencher'!M198,7),IF('[1]TCE - ANEXO IV - Preencher'!H198="","")))</f>
        <v>26 -  P</v>
      </c>
      <c r="L189" s="9">
        <f>'[1]TCE - ANEXO IV - Preencher'!N198</f>
        <v>750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3">
      <c r="A190" s="4">
        <f>IFERROR(VLOOKUP(B190,'[1]DADOS (OCULTAR)'!$Q$3:$S$135,3,0),"")</f>
        <v>10739225002242</v>
      </c>
      <c r="B190" s="5" t="str">
        <f>'[1]TCE - ANEXO IV - Preencher'!C199</f>
        <v>UPA BARRA DE JANGADA - C.G 005/2022</v>
      </c>
      <c r="C190" s="5" t="str">
        <f>'[1]TCE - ANEXO IV - Preencher'!E199</f>
        <v>5.99 - Outros Serviços de Terceiros Pessoa Jurídica</v>
      </c>
      <c r="D190" s="4">
        <f>'[1]TCE - ANEXO IV - Preencher'!F199</f>
        <v>10835932000108</v>
      </c>
      <c r="E190" s="6" t="str">
        <f>'[1]TCE - ANEXO IV - Preencher'!G199</f>
        <v>COMPANHIA ENERGETICA DE PERNAMBUCO</v>
      </c>
      <c r="F190" s="6" t="str">
        <f>'[1]TCE - ANEXO IV - Preencher'!H199</f>
        <v>S</v>
      </c>
      <c r="G190" s="7" t="str">
        <f>'[1]TCE - ANEXO IV - Preencher'!I199</f>
        <v>N</v>
      </c>
      <c r="H190" s="7" t="str">
        <f>'[1]TCE - ANEXO IV - Preencher'!J199</f>
        <v>268261430</v>
      </c>
      <c r="I190" s="8">
        <f>IF('[1]TCE - ANEXO IV - Preencher'!K199="","",'[1]TCE - ANEXO IV - Preencher'!K199)</f>
        <v>45139</v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>26 -  P</v>
      </c>
      <c r="L190" s="9">
        <f>'[1]TCE - ANEXO IV - Preencher'!N199</f>
        <v>468.13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3">
      <c r="A191" s="4" t="str">
        <f>IFERROR(VLOOKUP(B191,'[1]DADOS (OCULTAR)'!$Q$3:$S$135,3,0),"")</f>
        <v/>
      </c>
      <c r="B191" s="5">
        <f>'[1]TCE - ANEXO IV - Preencher'!C200</f>
        <v>0</v>
      </c>
      <c r="C191" s="5">
        <f>'[1]TCE - ANEXO IV - Preencher'!E200</f>
        <v>0</v>
      </c>
      <c r="D191" s="4">
        <f>'[1]TCE - ANEXO IV - Preencher'!F200</f>
        <v>0</v>
      </c>
      <c r="E191" s="6">
        <f>'[1]TCE - ANEXO IV - Preencher'!G200</f>
        <v>0</v>
      </c>
      <c r="F191" s="6">
        <f>'[1]TCE - ANEXO IV - Preencher'!H200</f>
        <v>0</v>
      </c>
      <c r="G191" s="7">
        <f>'[1]TCE - ANEXO IV - Preencher'!I200</f>
        <v>0</v>
      </c>
      <c r="H191" s="7">
        <f>'[1]TCE - ANEXO IV - Preencher'!J200</f>
        <v>0</v>
      </c>
      <c r="I191" s="8" t="str">
        <f>IF('[1]TCE - ANEXO IV - Preencher'!K200="","",'[1]TCE - ANEXO IV - Preencher'!K200)</f>
        <v/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/>
      </c>
      <c r="L191" s="9">
        <f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3">
      <c r="A192" s="4" t="str">
        <f>IFERROR(VLOOKUP(B192,'[1]DADOS (OCULTAR)'!$Q$3:$S$135,3,0),"")</f>
        <v/>
      </c>
      <c r="B192" s="5">
        <f>'[1]TCE - ANEXO IV - Preencher'!C201</f>
        <v>0</v>
      </c>
      <c r="C192" s="5" t="str">
        <f>'[1]TCE - ANEXO IV - Preencher'!E201</f>
        <v/>
      </c>
      <c r="D192" s="4">
        <f>'[1]TCE - ANEXO IV - Preencher'!F201</f>
        <v>0</v>
      </c>
      <c r="E192" s="6">
        <f>'[1]TCE - ANEXO IV - Preencher'!G201</f>
        <v>0</v>
      </c>
      <c r="F192" s="6">
        <f>'[1]TCE - ANEXO IV - Preencher'!H201</f>
        <v>0</v>
      </c>
      <c r="G192" s="6">
        <f>'[1]TCE - ANEXO IV - Preencher'!I201</f>
        <v>0</v>
      </c>
      <c r="H192" s="7">
        <f>'[1]TCE - ANEXO IV - Preencher'!J201</f>
        <v>0</v>
      </c>
      <c r="I192" s="8" t="str">
        <f>IF('[1]TCE - ANEXO IV - Preencher'!K201="","",'[1]TCE - ANEXO IV - Preencher'!K201)</f>
        <v/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/>
      </c>
      <c r="L192" s="9">
        <f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3">
      <c r="A193" s="4" t="str">
        <f>IFERROR(VLOOKUP(B193,'[1]DADOS (OCULTAR)'!$Q$3:$S$135,3,0),"")</f>
        <v/>
      </c>
      <c r="B193" s="5">
        <f>'[1]TCE - ANEXO IV - Preencher'!C202</f>
        <v>0</v>
      </c>
      <c r="C193" s="5" t="str">
        <f>'[1]TCE - ANEXO IV - Preencher'!E202</f>
        <v/>
      </c>
      <c r="D193" s="4">
        <f>'[1]TCE - ANEXO IV - Preencher'!F202</f>
        <v>0</v>
      </c>
      <c r="E193" s="6">
        <f>'[1]TCE - ANEXO IV - Preencher'!G202</f>
        <v>0</v>
      </c>
      <c r="F193" s="6">
        <f>'[1]TCE - ANEXO IV - Preencher'!H202</f>
        <v>0</v>
      </c>
      <c r="G193" s="6">
        <f>'[1]TCE - ANEXO IV - Preencher'!I202</f>
        <v>0</v>
      </c>
      <c r="H193" s="7">
        <f>'[1]TCE - ANEXO IV - Preencher'!J202</f>
        <v>0</v>
      </c>
      <c r="I193" s="8" t="str">
        <f>IF('[1]TCE - ANEXO IV - Preencher'!K202="","",'[1]TCE - ANEXO IV - Preencher'!K202)</f>
        <v/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/>
      </c>
      <c r="L193" s="9">
        <f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3">
      <c r="A194" s="4" t="str">
        <f>IFERROR(VLOOKUP(B194,'[1]DADOS (OCULTAR)'!$Q$3:$S$135,3,0),"")</f>
        <v/>
      </c>
      <c r="B194" s="5">
        <f>'[1]TCE - ANEXO IV - Preencher'!C203</f>
        <v>0</v>
      </c>
      <c r="C194" s="5" t="str">
        <f>'[1]TCE - ANEXO IV - Preencher'!E203</f>
        <v/>
      </c>
      <c r="D194" s="4">
        <f>'[1]TCE - ANEXO IV - Preencher'!F203</f>
        <v>0</v>
      </c>
      <c r="E194" s="6">
        <f>'[1]TCE - ANEXO IV - Preencher'!G203</f>
        <v>0</v>
      </c>
      <c r="F194" s="6">
        <f>'[1]TCE - ANEXO IV - Preencher'!H203</f>
        <v>0</v>
      </c>
      <c r="G194" s="6">
        <f>'[1]TCE - ANEXO IV - Preencher'!I203</f>
        <v>0</v>
      </c>
      <c r="H194" s="7">
        <f>'[1]TCE - ANEXO IV - Preencher'!J203</f>
        <v>0</v>
      </c>
      <c r="I194" s="8" t="str">
        <f>IF('[1]TCE - ANEXO IV - Preencher'!K203="","",'[1]TCE - ANEXO IV - Preencher'!K203)</f>
        <v/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/>
      </c>
      <c r="L194" s="9">
        <f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3">
      <c r="A195" s="4" t="str">
        <f>IFERROR(VLOOKUP(B195,'[1]DADOS (OCULTAR)'!$Q$3:$S$135,3,0),"")</f>
        <v/>
      </c>
      <c r="B195" s="5">
        <f>'[1]TCE - ANEXO IV - Preencher'!C204</f>
        <v>0</v>
      </c>
      <c r="C195" s="5">
        <f>'[1]TCE - ANEXO IV - Preencher'!E204</f>
        <v>0</v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3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3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3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3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3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3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3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3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3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3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3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3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3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3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3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3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3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3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3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3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3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3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3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3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3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3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3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3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3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3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3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3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3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3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3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3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3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3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3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3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3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3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3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3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3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3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3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3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3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3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3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3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3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3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3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3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3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3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3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3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3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3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3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3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3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3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3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3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3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3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3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3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3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3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3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3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3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3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3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3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3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3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3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3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3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3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3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3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3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3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3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3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3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3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3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3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3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3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3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3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3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3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3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3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3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3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3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3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3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3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3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3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3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3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3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3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3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3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3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3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3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3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3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3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3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3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3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3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3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3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3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3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3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3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3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3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3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3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3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3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3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3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3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3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3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3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3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3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3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3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3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3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3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3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3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3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3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3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3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3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3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3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3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3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3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3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3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3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3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3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3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3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3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3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3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3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3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3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3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3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3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3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3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3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3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3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3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3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3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3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3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3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3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3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3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3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3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3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3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3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3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3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3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3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3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3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3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3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3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3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3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3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3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3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3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3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3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3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3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3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3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3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3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3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3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3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3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3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3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3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3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3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3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3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3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3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3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3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3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3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3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3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3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3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3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3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3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3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3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3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3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3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3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3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3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3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3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3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3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3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3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3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3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3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3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3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3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3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3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3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3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3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3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3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3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3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3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3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3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3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3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3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3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3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3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3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3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3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3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3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3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3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3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3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3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3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3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3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3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3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3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3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3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3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3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3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3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3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3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3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3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3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3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3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3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3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3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3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3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3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3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3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3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3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3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3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3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3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3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3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3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3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3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3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3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3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3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3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3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3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3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3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3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3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3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3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3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3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3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3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3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3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3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3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3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3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3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3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3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3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3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3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3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3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3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3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3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3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3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3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3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3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3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3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3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3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3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3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3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3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3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3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3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3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3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3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3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3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3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3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3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3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3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3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3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3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3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3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3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3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3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3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3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3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3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3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3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3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3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3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3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3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3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3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3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3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3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3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3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3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3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3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3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3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3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3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3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3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3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3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3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3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3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3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3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3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3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3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3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3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3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3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3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3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3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3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3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3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3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3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3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3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3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3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3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3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3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3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3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3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3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3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3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3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3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3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3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3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3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3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3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3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3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3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3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3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3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3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3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3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3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3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3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3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3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3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3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3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3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3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3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3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3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3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3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3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3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3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3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3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3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3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3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3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3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3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3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3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3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3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3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3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3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3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3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3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3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3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3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3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3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3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3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3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3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3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3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3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3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3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3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3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3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3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3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3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3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3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3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3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3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3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3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3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3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3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3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3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3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3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3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3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3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3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3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3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3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3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3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3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3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3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3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3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3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3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3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3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3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3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3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3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3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3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3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3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3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3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3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3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3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3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3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3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3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3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3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3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3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3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3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3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3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3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3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3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3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3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3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3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3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3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3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3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3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3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3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3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3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3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3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3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3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3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3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3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3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3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3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3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3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3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3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3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3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3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3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3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3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3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3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3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3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3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3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3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3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3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3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3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3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3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3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3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3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3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3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3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3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3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3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3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3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3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3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3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3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3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3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3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3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3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3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3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3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3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3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3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3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3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3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3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3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3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3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3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3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3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3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3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3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3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3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3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3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3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3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3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3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3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3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3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3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3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3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3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3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3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3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3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3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3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3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3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3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3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3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3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3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3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3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3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3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3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3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3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3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3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3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3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3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3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3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3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3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3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3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3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3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3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3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3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3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3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3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3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3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3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3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3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3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3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3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3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3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3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3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3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3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3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3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3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3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3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3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3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3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3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3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3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3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3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3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3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3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3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3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3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3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3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3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3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3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3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3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3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3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3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3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3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3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3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3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3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3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3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3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3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3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3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3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3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3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 x14ac:dyDescent="0.3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 x14ac:dyDescent="0.3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 x14ac:dyDescent="0.3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 x14ac:dyDescent="0.3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 x14ac:dyDescent="0.3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 x14ac:dyDescent="0.3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 x14ac:dyDescent="0.3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 x14ac:dyDescent="0.3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 x14ac:dyDescent="0.3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 x14ac:dyDescent="0.3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 x14ac:dyDescent="0.3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 x14ac:dyDescent="0.3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 x14ac:dyDescent="0.3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 x14ac:dyDescent="0.3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 x14ac:dyDescent="0.3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 x14ac:dyDescent="0.3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 x14ac:dyDescent="0.3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 x14ac:dyDescent="0.3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 x14ac:dyDescent="0.3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 x14ac:dyDescent="0.3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 x14ac:dyDescent="0.3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 x14ac:dyDescent="0.3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 x14ac:dyDescent="0.3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 x14ac:dyDescent="0.3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 x14ac:dyDescent="0.3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 x14ac:dyDescent="0.3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 x14ac:dyDescent="0.3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 x14ac:dyDescent="0.3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 x14ac:dyDescent="0.3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 x14ac:dyDescent="0.3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 x14ac:dyDescent="0.3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 x14ac:dyDescent="0.3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 x14ac:dyDescent="0.3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 x14ac:dyDescent="0.3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 x14ac:dyDescent="0.3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 x14ac:dyDescent="0.3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 x14ac:dyDescent="0.3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 x14ac:dyDescent="0.3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 x14ac:dyDescent="0.3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 x14ac:dyDescent="0.3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 x14ac:dyDescent="0.3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 x14ac:dyDescent="0.3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 x14ac:dyDescent="0.3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 x14ac:dyDescent="0.3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 x14ac:dyDescent="0.3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 x14ac:dyDescent="0.3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 x14ac:dyDescent="0.3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 x14ac:dyDescent="0.3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 x14ac:dyDescent="0.3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 x14ac:dyDescent="0.3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 x14ac:dyDescent="0.3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 x14ac:dyDescent="0.3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 x14ac:dyDescent="0.3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 x14ac:dyDescent="0.3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 x14ac:dyDescent="0.3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 x14ac:dyDescent="0.3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 x14ac:dyDescent="0.3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 x14ac:dyDescent="0.3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 x14ac:dyDescent="0.3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 x14ac:dyDescent="0.3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 x14ac:dyDescent="0.3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 x14ac:dyDescent="0.3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 x14ac:dyDescent="0.3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 x14ac:dyDescent="0.3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 x14ac:dyDescent="0.3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 x14ac:dyDescent="0.3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 x14ac:dyDescent="0.3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 x14ac:dyDescent="0.3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 x14ac:dyDescent="0.3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 x14ac:dyDescent="0.3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 x14ac:dyDescent="0.3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 x14ac:dyDescent="0.3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 x14ac:dyDescent="0.3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 x14ac:dyDescent="0.3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 x14ac:dyDescent="0.3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 x14ac:dyDescent="0.3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 x14ac:dyDescent="0.3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 x14ac:dyDescent="0.3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 x14ac:dyDescent="0.3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 x14ac:dyDescent="0.3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 x14ac:dyDescent="0.3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 x14ac:dyDescent="0.3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 x14ac:dyDescent="0.3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 x14ac:dyDescent="0.3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 x14ac:dyDescent="0.3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 x14ac:dyDescent="0.3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 x14ac:dyDescent="0.3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 x14ac:dyDescent="0.3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 x14ac:dyDescent="0.3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 x14ac:dyDescent="0.3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 x14ac:dyDescent="0.3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 x14ac:dyDescent="0.3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 x14ac:dyDescent="0.3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 x14ac:dyDescent="0.3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 x14ac:dyDescent="0.3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 x14ac:dyDescent="0.3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 x14ac:dyDescent="0.3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 x14ac:dyDescent="0.3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 x14ac:dyDescent="0.3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 x14ac:dyDescent="0.3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 x14ac:dyDescent="0.3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 x14ac:dyDescent="0.3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 x14ac:dyDescent="0.3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 x14ac:dyDescent="0.3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 x14ac:dyDescent="0.3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 x14ac:dyDescent="0.3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 x14ac:dyDescent="0.3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 x14ac:dyDescent="0.3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 x14ac:dyDescent="0.3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 x14ac:dyDescent="0.3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 x14ac:dyDescent="0.3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 x14ac:dyDescent="0.3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 x14ac:dyDescent="0.3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 x14ac:dyDescent="0.3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 x14ac:dyDescent="0.3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 x14ac:dyDescent="0.3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 x14ac:dyDescent="0.3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 x14ac:dyDescent="0.3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 x14ac:dyDescent="0.3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 x14ac:dyDescent="0.3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 x14ac:dyDescent="0.3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 x14ac:dyDescent="0.3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 x14ac:dyDescent="0.3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 x14ac:dyDescent="0.3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 x14ac:dyDescent="0.3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 x14ac:dyDescent="0.3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 x14ac:dyDescent="0.3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 x14ac:dyDescent="0.3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 x14ac:dyDescent="0.3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 x14ac:dyDescent="0.3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 x14ac:dyDescent="0.3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 x14ac:dyDescent="0.3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 x14ac:dyDescent="0.3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 x14ac:dyDescent="0.3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 x14ac:dyDescent="0.3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 x14ac:dyDescent="0.3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 x14ac:dyDescent="0.3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 x14ac:dyDescent="0.3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 x14ac:dyDescent="0.3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 x14ac:dyDescent="0.3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 x14ac:dyDescent="0.3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 x14ac:dyDescent="0.3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 x14ac:dyDescent="0.3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 x14ac:dyDescent="0.3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 x14ac:dyDescent="0.3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 x14ac:dyDescent="0.3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 x14ac:dyDescent="0.3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 x14ac:dyDescent="0.3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 x14ac:dyDescent="0.3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 x14ac:dyDescent="0.3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 x14ac:dyDescent="0.3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 x14ac:dyDescent="0.3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 x14ac:dyDescent="0.3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 x14ac:dyDescent="0.3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 x14ac:dyDescent="0.3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 x14ac:dyDescent="0.3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 x14ac:dyDescent="0.3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 x14ac:dyDescent="0.3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 x14ac:dyDescent="0.3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 x14ac:dyDescent="0.3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 x14ac:dyDescent="0.3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 x14ac:dyDescent="0.3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 x14ac:dyDescent="0.3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 x14ac:dyDescent="0.3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 x14ac:dyDescent="0.3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 x14ac:dyDescent="0.3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 x14ac:dyDescent="0.3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 x14ac:dyDescent="0.3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 x14ac:dyDescent="0.3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 x14ac:dyDescent="0.3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 x14ac:dyDescent="0.3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 x14ac:dyDescent="0.3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 x14ac:dyDescent="0.3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 x14ac:dyDescent="0.3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 x14ac:dyDescent="0.3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 x14ac:dyDescent="0.3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 x14ac:dyDescent="0.3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 x14ac:dyDescent="0.3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 x14ac:dyDescent="0.3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 x14ac:dyDescent="0.3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 x14ac:dyDescent="0.3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 x14ac:dyDescent="0.3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 x14ac:dyDescent="0.3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 x14ac:dyDescent="0.3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 x14ac:dyDescent="0.3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 x14ac:dyDescent="0.3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 x14ac:dyDescent="0.3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 x14ac:dyDescent="0.3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 x14ac:dyDescent="0.3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 x14ac:dyDescent="0.3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 x14ac:dyDescent="0.3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 x14ac:dyDescent="0.3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 x14ac:dyDescent="0.3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 x14ac:dyDescent="0.3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 x14ac:dyDescent="0.3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 x14ac:dyDescent="0.3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 x14ac:dyDescent="0.3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 x14ac:dyDescent="0.3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 x14ac:dyDescent="0.3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 x14ac:dyDescent="0.3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 x14ac:dyDescent="0.3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 x14ac:dyDescent="0.3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 x14ac:dyDescent="0.3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 x14ac:dyDescent="0.3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 x14ac:dyDescent="0.3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 x14ac:dyDescent="0.3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 x14ac:dyDescent="0.3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 x14ac:dyDescent="0.3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 x14ac:dyDescent="0.3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 x14ac:dyDescent="0.3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 x14ac:dyDescent="0.3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 x14ac:dyDescent="0.3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 x14ac:dyDescent="0.3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 x14ac:dyDescent="0.3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 x14ac:dyDescent="0.3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 x14ac:dyDescent="0.3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 x14ac:dyDescent="0.3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 x14ac:dyDescent="0.3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 x14ac:dyDescent="0.3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 x14ac:dyDescent="0.3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 x14ac:dyDescent="0.3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 x14ac:dyDescent="0.3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 x14ac:dyDescent="0.3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 x14ac:dyDescent="0.3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 x14ac:dyDescent="0.3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 x14ac:dyDescent="0.3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 x14ac:dyDescent="0.3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 x14ac:dyDescent="0.3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 x14ac:dyDescent="0.3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 x14ac:dyDescent="0.3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 x14ac:dyDescent="0.3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 x14ac:dyDescent="0.3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 x14ac:dyDescent="0.3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 x14ac:dyDescent="0.3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 x14ac:dyDescent="0.3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 x14ac:dyDescent="0.3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 x14ac:dyDescent="0.3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 x14ac:dyDescent="0.3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 x14ac:dyDescent="0.3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 x14ac:dyDescent="0.3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 x14ac:dyDescent="0.3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 x14ac:dyDescent="0.3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 x14ac:dyDescent="0.3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 x14ac:dyDescent="0.3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 x14ac:dyDescent="0.3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 x14ac:dyDescent="0.3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 x14ac:dyDescent="0.3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 x14ac:dyDescent="0.3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 x14ac:dyDescent="0.3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 x14ac:dyDescent="0.3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 x14ac:dyDescent="0.3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 x14ac:dyDescent="0.3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 x14ac:dyDescent="0.3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 x14ac:dyDescent="0.3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 x14ac:dyDescent="0.3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 x14ac:dyDescent="0.3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 x14ac:dyDescent="0.3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 x14ac:dyDescent="0.3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 x14ac:dyDescent="0.3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 x14ac:dyDescent="0.3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 x14ac:dyDescent="0.3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 x14ac:dyDescent="0.3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 x14ac:dyDescent="0.3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 x14ac:dyDescent="0.3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 x14ac:dyDescent="0.3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 x14ac:dyDescent="0.3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 x14ac:dyDescent="0.3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 x14ac:dyDescent="0.3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 x14ac:dyDescent="0.3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 x14ac:dyDescent="0.3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 x14ac:dyDescent="0.3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 x14ac:dyDescent="0.3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 x14ac:dyDescent="0.3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 x14ac:dyDescent="0.3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 x14ac:dyDescent="0.3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 x14ac:dyDescent="0.3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 x14ac:dyDescent="0.3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 x14ac:dyDescent="0.3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 x14ac:dyDescent="0.3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 x14ac:dyDescent="0.3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 x14ac:dyDescent="0.3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 x14ac:dyDescent="0.3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 x14ac:dyDescent="0.3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 x14ac:dyDescent="0.3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 x14ac:dyDescent="0.3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 x14ac:dyDescent="0.3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 x14ac:dyDescent="0.3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 x14ac:dyDescent="0.3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 x14ac:dyDescent="0.3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 x14ac:dyDescent="0.3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 x14ac:dyDescent="0.3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 x14ac:dyDescent="0.3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 x14ac:dyDescent="0.3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 x14ac:dyDescent="0.3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 x14ac:dyDescent="0.3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 x14ac:dyDescent="0.3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 x14ac:dyDescent="0.3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 x14ac:dyDescent="0.3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 x14ac:dyDescent="0.3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 x14ac:dyDescent="0.3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 x14ac:dyDescent="0.3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 x14ac:dyDescent="0.3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 x14ac:dyDescent="0.3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 x14ac:dyDescent="0.3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 x14ac:dyDescent="0.3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 x14ac:dyDescent="0.3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 x14ac:dyDescent="0.3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 x14ac:dyDescent="0.3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 x14ac:dyDescent="0.3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 x14ac:dyDescent="0.3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 x14ac:dyDescent="0.3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 x14ac:dyDescent="0.3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 x14ac:dyDescent="0.3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 x14ac:dyDescent="0.3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 x14ac:dyDescent="0.3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 x14ac:dyDescent="0.3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 x14ac:dyDescent="0.3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 x14ac:dyDescent="0.3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 x14ac:dyDescent="0.3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 x14ac:dyDescent="0.3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 x14ac:dyDescent="0.3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 x14ac:dyDescent="0.3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 x14ac:dyDescent="0.3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 x14ac:dyDescent="0.3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 x14ac:dyDescent="0.3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 x14ac:dyDescent="0.3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 x14ac:dyDescent="0.3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 x14ac:dyDescent="0.3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 x14ac:dyDescent="0.3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 x14ac:dyDescent="0.3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 x14ac:dyDescent="0.3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 x14ac:dyDescent="0.3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 x14ac:dyDescent="0.3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 x14ac:dyDescent="0.3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 x14ac:dyDescent="0.3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 x14ac:dyDescent="0.3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 x14ac:dyDescent="0.3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 x14ac:dyDescent="0.3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 x14ac:dyDescent="0.3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 x14ac:dyDescent="0.3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 x14ac:dyDescent="0.3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 x14ac:dyDescent="0.3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 x14ac:dyDescent="0.3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 x14ac:dyDescent="0.3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 x14ac:dyDescent="0.3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 x14ac:dyDescent="0.3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 x14ac:dyDescent="0.3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 x14ac:dyDescent="0.3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 x14ac:dyDescent="0.3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 x14ac:dyDescent="0.3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 x14ac:dyDescent="0.3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 x14ac:dyDescent="0.3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 x14ac:dyDescent="0.3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 x14ac:dyDescent="0.3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 x14ac:dyDescent="0.3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 x14ac:dyDescent="0.3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 x14ac:dyDescent="0.3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 x14ac:dyDescent="0.3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 x14ac:dyDescent="0.3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 x14ac:dyDescent="0.3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 x14ac:dyDescent="0.3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 x14ac:dyDescent="0.3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 x14ac:dyDescent="0.3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 x14ac:dyDescent="0.3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 x14ac:dyDescent="0.3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 x14ac:dyDescent="0.3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 x14ac:dyDescent="0.3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 x14ac:dyDescent="0.3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 x14ac:dyDescent="0.3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 x14ac:dyDescent="0.3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 x14ac:dyDescent="0.3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 x14ac:dyDescent="0.3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 x14ac:dyDescent="0.3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 x14ac:dyDescent="0.3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 x14ac:dyDescent="0.3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 x14ac:dyDescent="0.3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 x14ac:dyDescent="0.3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 x14ac:dyDescent="0.3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 x14ac:dyDescent="0.3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 x14ac:dyDescent="0.3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 x14ac:dyDescent="0.3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 x14ac:dyDescent="0.3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 x14ac:dyDescent="0.3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 x14ac:dyDescent="0.3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 x14ac:dyDescent="0.3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 x14ac:dyDescent="0.3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 x14ac:dyDescent="0.3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 x14ac:dyDescent="0.3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 x14ac:dyDescent="0.3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 x14ac:dyDescent="0.3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 x14ac:dyDescent="0.3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 x14ac:dyDescent="0.3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 x14ac:dyDescent="0.3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 x14ac:dyDescent="0.3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 x14ac:dyDescent="0.3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 x14ac:dyDescent="0.3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 x14ac:dyDescent="0.3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 x14ac:dyDescent="0.3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 x14ac:dyDescent="0.3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 x14ac:dyDescent="0.3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 x14ac:dyDescent="0.3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 x14ac:dyDescent="0.3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 x14ac:dyDescent="0.3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 x14ac:dyDescent="0.3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 x14ac:dyDescent="0.3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 x14ac:dyDescent="0.3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 x14ac:dyDescent="0.3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 x14ac:dyDescent="0.3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 x14ac:dyDescent="0.3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 x14ac:dyDescent="0.3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 x14ac:dyDescent="0.3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 x14ac:dyDescent="0.3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 x14ac:dyDescent="0.3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 x14ac:dyDescent="0.3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 x14ac:dyDescent="0.3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 x14ac:dyDescent="0.3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 x14ac:dyDescent="0.3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 x14ac:dyDescent="0.3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 x14ac:dyDescent="0.3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 x14ac:dyDescent="0.3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 x14ac:dyDescent="0.3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 x14ac:dyDescent="0.3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 x14ac:dyDescent="0.3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 x14ac:dyDescent="0.3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 x14ac:dyDescent="0.3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 x14ac:dyDescent="0.3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 x14ac:dyDescent="0.3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 x14ac:dyDescent="0.3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 x14ac:dyDescent="0.3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 x14ac:dyDescent="0.3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 x14ac:dyDescent="0.3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 x14ac:dyDescent="0.3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 x14ac:dyDescent="0.3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 x14ac:dyDescent="0.3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 x14ac:dyDescent="0.3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 x14ac:dyDescent="0.3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 x14ac:dyDescent="0.3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 x14ac:dyDescent="0.3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 x14ac:dyDescent="0.3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 x14ac:dyDescent="0.3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 x14ac:dyDescent="0.3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 x14ac:dyDescent="0.3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 x14ac:dyDescent="0.3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 x14ac:dyDescent="0.3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 x14ac:dyDescent="0.3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 x14ac:dyDescent="0.3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 x14ac:dyDescent="0.3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 x14ac:dyDescent="0.3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 x14ac:dyDescent="0.3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 x14ac:dyDescent="0.3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 x14ac:dyDescent="0.3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 x14ac:dyDescent="0.3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 x14ac:dyDescent="0.3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 x14ac:dyDescent="0.3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 x14ac:dyDescent="0.3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 x14ac:dyDescent="0.3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 x14ac:dyDescent="0.3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 x14ac:dyDescent="0.3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 x14ac:dyDescent="0.3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 x14ac:dyDescent="0.3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 x14ac:dyDescent="0.3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 x14ac:dyDescent="0.3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 x14ac:dyDescent="0.3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 x14ac:dyDescent="0.3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 x14ac:dyDescent="0.3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 x14ac:dyDescent="0.3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 x14ac:dyDescent="0.3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 x14ac:dyDescent="0.3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 x14ac:dyDescent="0.3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 x14ac:dyDescent="0.3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 x14ac:dyDescent="0.3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 x14ac:dyDescent="0.3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 x14ac:dyDescent="0.3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 x14ac:dyDescent="0.3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 x14ac:dyDescent="0.3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 x14ac:dyDescent="0.3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 x14ac:dyDescent="0.3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 x14ac:dyDescent="0.3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 x14ac:dyDescent="0.3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 x14ac:dyDescent="0.3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 x14ac:dyDescent="0.3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 x14ac:dyDescent="0.3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 x14ac:dyDescent="0.3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 x14ac:dyDescent="0.3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 x14ac:dyDescent="0.3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 x14ac:dyDescent="0.3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 x14ac:dyDescent="0.3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 x14ac:dyDescent="0.3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 x14ac:dyDescent="0.3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 x14ac:dyDescent="0.3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 x14ac:dyDescent="0.3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 x14ac:dyDescent="0.3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 x14ac:dyDescent="0.3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 x14ac:dyDescent="0.3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 x14ac:dyDescent="0.3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 x14ac:dyDescent="0.3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 x14ac:dyDescent="0.3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 x14ac:dyDescent="0.3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 x14ac:dyDescent="0.3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 x14ac:dyDescent="0.3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 x14ac:dyDescent="0.3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 x14ac:dyDescent="0.3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 x14ac:dyDescent="0.3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 x14ac:dyDescent="0.3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 x14ac:dyDescent="0.3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 x14ac:dyDescent="0.3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 x14ac:dyDescent="0.3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 x14ac:dyDescent="0.3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 x14ac:dyDescent="0.3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 x14ac:dyDescent="0.3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 x14ac:dyDescent="0.3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 x14ac:dyDescent="0.3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 x14ac:dyDescent="0.3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 x14ac:dyDescent="0.3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 x14ac:dyDescent="0.3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 x14ac:dyDescent="0.3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 x14ac:dyDescent="0.3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 x14ac:dyDescent="0.3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 x14ac:dyDescent="0.3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 x14ac:dyDescent="0.3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 x14ac:dyDescent="0.3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 x14ac:dyDescent="0.3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 x14ac:dyDescent="0.3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 x14ac:dyDescent="0.3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 x14ac:dyDescent="0.3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 x14ac:dyDescent="0.3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 x14ac:dyDescent="0.3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 x14ac:dyDescent="0.3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 x14ac:dyDescent="0.3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 x14ac:dyDescent="0.3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 x14ac:dyDescent="0.3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 x14ac:dyDescent="0.3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 x14ac:dyDescent="0.3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 x14ac:dyDescent="0.3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 x14ac:dyDescent="0.3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 x14ac:dyDescent="0.3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 x14ac:dyDescent="0.3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 x14ac:dyDescent="0.3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 x14ac:dyDescent="0.3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 x14ac:dyDescent="0.3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 x14ac:dyDescent="0.3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 x14ac:dyDescent="0.3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 x14ac:dyDescent="0.3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 x14ac:dyDescent="0.3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 x14ac:dyDescent="0.3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 x14ac:dyDescent="0.3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 x14ac:dyDescent="0.3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 x14ac:dyDescent="0.3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 x14ac:dyDescent="0.3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 x14ac:dyDescent="0.3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 x14ac:dyDescent="0.3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 x14ac:dyDescent="0.3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 x14ac:dyDescent="0.3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 x14ac:dyDescent="0.3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 x14ac:dyDescent="0.3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 x14ac:dyDescent="0.3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 x14ac:dyDescent="0.3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 x14ac:dyDescent="0.3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 x14ac:dyDescent="0.3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 x14ac:dyDescent="0.3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 x14ac:dyDescent="0.3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 x14ac:dyDescent="0.3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 x14ac:dyDescent="0.3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 x14ac:dyDescent="0.3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 x14ac:dyDescent="0.3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 x14ac:dyDescent="0.3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 x14ac:dyDescent="0.3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 x14ac:dyDescent="0.3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 x14ac:dyDescent="0.3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 x14ac:dyDescent="0.3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 x14ac:dyDescent="0.3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 x14ac:dyDescent="0.3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 x14ac:dyDescent="0.3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 x14ac:dyDescent="0.3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 x14ac:dyDescent="0.3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 x14ac:dyDescent="0.3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 x14ac:dyDescent="0.3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 x14ac:dyDescent="0.3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 x14ac:dyDescent="0.3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 x14ac:dyDescent="0.3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 x14ac:dyDescent="0.3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 x14ac:dyDescent="0.3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 x14ac:dyDescent="0.3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 x14ac:dyDescent="0.3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 x14ac:dyDescent="0.3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 x14ac:dyDescent="0.3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 x14ac:dyDescent="0.3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 x14ac:dyDescent="0.3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 x14ac:dyDescent="0.3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 x14ac:dyDescent="0.3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 x14ac:dyDescent="0.3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 x14ac:dyDescent="0.3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 x14ac:dyDescent="0.3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 x14ac:dyDescent="0.3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 x14ac:dyDescent="0.3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 x14ac:dyDescent="0.3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 x14ac:dyDescent="0.3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 x14ac:dyDescent="0.3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 x14ac:dyDescent="0.3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 x14ac:dyDescent="0.3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 x14ac:dyDescent="0.3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 x14ac:dyDescent="0.3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 x14ac:dyDescent="0.3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 x14ac:dyDescent="0.3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 x14ac:dyDescent="0.3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 x14ac:dyDescent="0.3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 x14ac:dyDescent="0.3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 x14ac:dyDescent="0.3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 x14ac:dyDescent="0.3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 x14ac:dyDescent="0.3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 x14ac:dyDescent="0.3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 x14ac:dyDescent="0.3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 x14ac:dyDescent="0.3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 x14ac:dyDescent="0.3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 x14ac:dyDescent="0.3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 x14ac:dyDescent="0.3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 x14ac:dyDescent="0.3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 x14ac:dyDescent="0.3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 x14ac:dyDescent="0.3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 x14ac:dyDescent="0.3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 x14ac:dyDescent="0.3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 x14ac:dyDescent="0.3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 x14ac:dyDescent="0.3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 x14ac:dyDescent="0.3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 x14ac:dyDescent="0.3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 x14ac:dyDescent="0.3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 x14ac:dyDescent="0.3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 x14ac:dyDescent="0.3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 x14ac:dyDescent="0.3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 x14ac:dyDescent="0.3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 x14ac:dyDescent="0.3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 x14ac:dyDescent="0.3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 x14ac:dyDescent="0.3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 x14ac:dyDescent="0.3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 x14ac:dyDescent="0.3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 x14ac:dyDescent="0.3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 x14ac:dyDescent="0.3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 x14ac:dyDescent="0.3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 x14ac:dyDescent="0.3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 x14ac:dyDescent="0.3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 x14ac:dyDescent="0.3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 x14ac:dyDescent="0.3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 x14ac:dyDescent="0.3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 x14ac:dyDescent="0.3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 x14ac:dyDescent="0.3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 x14ac:dyDescent="0.3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 x14ac:dyDescent="0.3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 x14ac:dyDescent="0.3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 x14ac:dyDescent="0.3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 x14ac:dyDescent="0.3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 x14ac:dyDescent="0.3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 x14ac:dyDescent="0.3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 x14ac:dyDescent="0.3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 x14ac:dyDescent="0.3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 x14ac:dyDescent="0.3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 x14ac:dyDescent="0.3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 x14ac:dyDescent="0.3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 x14ac:dyDescent="0.3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 x14ac:dyDescent="0.3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 x14ac:dyDescent="0.3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 x14ac:dyDescent="0.3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 x14ac:dyDescent="0.3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 x14ac:dyDescent="0.3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 x14ac:dyDescent="0.3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 x14ac:dyDescent="0.3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 x14ac:dyDescent="0.3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 x14ac:dyDescent="0.3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 x14ac:dyDescent="0.3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 x14ac:dyDescent="0.3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 x14ac:dyDescent="0.3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 x14ac:dyDescent="0.3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 x14ac:dyDescent="0.3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 x14ac:dyDescent="0.3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 x14ac:dyDescent="0.3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 x14ac:dyDescent="0.3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 x14ac:dyDescent="0.3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 x14ac:dyDescent="0.3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 x14ac:dyDescent="0.3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 x14ac:dyDescent="0.3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 x14ac:dyDescent="0.3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 x14ac:dyDescent="0.3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 x14ac:dyDescent="0.3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 x14ac:dyDescent="0.3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 x14ac:dyDescent="0.3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 x14ac:dyDescent="0.3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 x14ac:dyDescent="0.3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 x14ac:dyDescent="0.3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 x14ac:dyDescent="0.3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 x14ac:dyDescent="0.3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 x14ac:dyDescent="0.3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 x14ac:dyDescent="0.3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 x14ac:dyDescent="0.3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 x14ac:dyDescent="0.3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 x14ac:dyDescent="0.3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 x14ac:dyDescent="0.3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 x14ac:dyDescent="0.3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 x14ac:dyDescent="0.3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 x14ac:dyDescent="0.3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 x14ac:dyDescent="0.3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 x14ac:dyDescent="0.3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 x14ac:dyDescent="0.3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 x14ac:dyDescent="0.3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 x14ac:dyDescent="0.3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 x14ac:dyDescent="0.3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 x14ac:dyDescent="0.3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 x14ac:dyDescent="0.3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 x14ac:dyDescent="0.3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 x14ac:dyDescent="0.3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 x14ac:dyDescent="0.3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 x14ac:dyDescent="0.3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 x14ac:dyDescent="0.3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 x14ac:dyDescent="0.3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 x14ac:dyDescent="0.3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 x14ac:dyDescent="0.3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 x14ac:dyDescent="0.3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 x14ac:dyDescent="0.3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 x14ac:dyDescent="0.3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 x14ac:dyDescent="0.3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 x14ac:dyDescent="0.3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 x14ac:dyDescent="0.3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 x14ac:dyDescent="0.3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 x14ac:dyDescent="0.3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 x14ac:dyDescent="0.3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 x14ac:dyDescent="0.3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 x14ac:dyDescent="0.3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 x14ac:dyDescent="0.3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 x14ac:dyDescent="0.3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 x14ac:dyDescent="0.3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 x14ac:dyDescent="0.3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 x14ac:dyDescent="0.3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 x14ac:dyDescent="0.3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 x14ac:dyDescent="0.3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 x14ac:dyDescent="0.3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 x14ac:dyDescent="0.3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 x14ac:dyDescent="0.3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 x14ac:dyDescent="0.3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 x14ac:dyDescent="0.3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 x14ac:dyDescent="0.3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 x14ac:dyDescent="0.3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 x14ac:dyDescent="0.3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 x14ac:dyDescent="0.3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 x14ac:dyDescent="0.3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 x14ac:dyDescent="0.3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 x14ac:dyDescent="0.3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 x14ac:dyDescent="0.3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 x14ac:dyDescent="0.3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 x14ac:dyDescent="0.3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 x14ac:dyDescent="0.3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 x14ac:dyDescent="0.3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 x14ac:dyDescent="0.3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 x14ac:dyDescent="0.3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 x14ac:dyDescent="0.3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 x14ac:dyDescent="0.3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 x14ac:dyDescent="0.3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 x14ac:dyDescent="0.3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 x14ac:dyDescent="0.3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 x14ac:dyDescent="0.3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 x14ac:dyDescent="0.3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 x14ac:dyDescent="0.3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 x14ac:dyDescent="0.3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 x14ac:dyDescent="0.3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 x14ac:dyDescent="0.3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 x14ac:dyDescent="0.3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 x14ac:dyDescent="0.3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 x14ac:dyDescent="0.3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 x14ac:dyDescent="0.3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 x14ac:dyDescent="0.3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 x14ac:dyDescent="0.3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 x14ac:dyDescent="0.3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 x14ac:dyDescent="0.3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 x14ac:dyDescent="0.3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 x14ac:dyDescent="0.3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 x14ac:dyDescent="0.3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 x14ac:dyDescent="0.3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 x14ac:dyDescent="0.3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 x14ac:dyDescent="0.3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 x14ac:dyDescent="0.3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 x14ac:dyDescent="0.3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 x14ac:dyDescent="0.3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 x14ac:dyDescent="0.3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 x14ac:dyDescent="0.3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 x14ac:dyDescent="0.3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 x14ac:dyDescent="0.3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 x14ac:dyDescent="0.3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 x14ac:dyDescent="0.3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 x14ac:dyDescent="0.3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 x14ac:dyDescent="0.3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 x14ac:dyDescent="0.3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 x14ac:dyDescent="0.3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 x14ac:dyDescent="0.3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 x14ac:dyDescent="0.3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 x14ac:dyDescent="0.3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 x14ac:dyDescent="0.3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 x14ac:dyDescent="0.3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 x14ac:dyDescent="0.3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 x14ac:dyDescent="0.3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 x14ac:dyDescent="0.3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 x14ac:dyDescent="0.3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 x14ac:dyDescent="0.3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 x14ac:dyDescent="0.3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 x14ac:dyDescent="0.3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 x14ac:dyDescent="0.3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 x14ac:dyDescent="0.3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 x14ac:dyDescent="0.3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 x14ac:dyDescent="0.3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 x14ac:dyDescent="0.3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 x14ac:dyDescent="0.3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 x14ac:dyDescent="0.3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 x14ac:dyDescent="0.3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 x14ac:dyDescent="0.3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 x14ac:dyDescent="0.3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 x14ac:dyDescent="0.3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 x14ac:dyDescent="0.3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 x14ac:dyDescent="0.3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 x14ac:dyDescent="0.3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 x14ac:dyDescent="0.3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 x14ac:dyDescent="0.3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 x14ac:dyDescent="0.3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 x14ac:dyDescent="0.3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 x14ac:dyDescent="0.3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 x14ac:dyDescent="0.3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 x14ac:dyDescent="0.3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 x14ac:dyDescent="0.3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 x14ac:dyDescent="0.3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 x14ac:dyDescent="0.3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 x14ac:dyDescent="0.3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 x14ac:dyDescent="0.3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 x14ac:dyDescent="0.3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 x14ac:dyDescent="0.3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 x14ac:dyDescent="0.3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 x14ac:dyDescent="0.3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 x14ac:dyDescent="0.3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 x14ac:dyDescent="0.3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 x14ac:dyDescent="0.3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 x14ac:dyDescent="0.3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 x14ac:dyDescent="0.3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 x14ac:dyDescent="0.3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 x14ac:dyDescent="0.3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 x14ac:dyDescent="0.3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 x14ac:dyDescent="0.3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 x14ac:dyDescent="0.3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 x14ac:dyDescent="0.3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 x14ac:dyDescent="0.3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 x14ac:dyDescent="0.3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 x14ac:dyDescent="0.3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 x14ac:dyDescent="0.3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 x14ac:dyDescent="0.3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 x14ac:dyDescent="0.3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 x14ac:dyDescent="0.3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 x14ac:dyDescent="0.3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 x14ac:dyDescent="0.3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 x14ac:dyDescent="0.3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 x14ac:dyDescent="0.3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 x14ac:dyDescent="0.3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 x14ac:dyDescent="0.3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 x14ac:dyDescent="0.3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 x14ac:dyDescent="0.3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 x14ac:dyDescent="0.3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 x14ac:dyDescent="0.3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 x14ac:dyDescent="0.3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 x14ac:dyDescent="0.3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 x14ac:dyDescent="0.3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 x14ac:dyDescent="0.3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 x14ac:dyDescent="0.3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 x14ac:dyDescent="0.3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 x14ac:dyDescent="0.3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 x14ac:dyDescent="0.3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 x14ac:dyDescent="0.3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 x14ac:dyDescent="0.3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 x14ac:dyDescent="0.3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 x14ac:dyDescent="0.3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 x14ac:dyDescent="0.3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 x14ac:dyDescent="0.3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 x14ac:dyDescent="0.3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 x14ac:dyDescent="0.3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 x14ac:dyDescent="0.3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 x14ac:dyDescent="0.3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 x14ac:dyDescent="0.3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 x14ac:dyDescent="0.3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 x14ac:dyDescent="0.3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 x14ac:dyDescent="0.3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 x14ac:dyDescent="0.3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 x14ac:dyDescent="0.3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 x14ac:dyDescent="0.3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 x14ac:dyDescent="0.3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 x14ac:dyDescent="0.3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 x14ac:dyDescent="0.3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 x14ac:dyDescent="0.3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 x14ac:dyDescent="0.3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 x14ac:dyDescent="0.3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 x14ac:dyDescent="0.3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 x14ac:dyDescent="0.3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 x14ac:dyDescent="0.3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 x14ac:dyDescent="0.3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 x14ac:dyDescent="0.3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 x14ac:dyDescent="0.3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 x14ac:dyDescent="0.3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 x14ac:dyDescent="0.3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 x14ac:dyDescent="0.3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 x14ac:dyDescent="0.3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 x14ac:dyDescent="0.3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 x14ac:dyDescent="0.3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 x14ac:dyDescent="0.3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 x14ac:dyDescent="0.3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 x14ac:dyDescent="0.3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 x14ac:dyDescent="0.3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 x14ac:dyDescent="0.3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 x14ac:dyDescent="0.3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 x14ac:dyDescent="0.3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 x14ac:dyDescent="0.3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 x14ac:dyDescent="0.3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 x14ac:dyDescent="0.3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 x14ac:dyDescent="0.3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 x14ac:dyDescent="0.3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 x14ac:dyDescent="0.3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 x14ac:dyDescent="0.3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 x14ac:dyDescent="0.3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 x14ac:dyDescent="0.3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 x14ac:dyDescent="0.3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 x14ac:dyDescent="0.3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 x14ac:dyDescent="0.3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 x14ac:dyDescent="0.3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 x14ac:dyDescent="0.3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 x14ac:dyDescent="0.3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 x14ac:dyDescent="0.3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 x14ac:dyDescent="0.3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 x14ac:dyDescent="0.3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 x14ac:dyDescent="0.3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 x14ac:dyDescent="0.3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 x14ac:dyDescent="0.3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 x14ac:dyDescent="0.3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 x14ac:dyDescent="0.3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 x14ac:dyDescent="0.3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 x14ac:dyDescent="0.3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 x14ac:dyDescent="0.3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 x14ac:dyDescent="0.3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 x14ac:dyDescent="0.3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 x14ac:dyDescent="0.3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 x14ac:dyDescent="0.3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 x14ac:dyDescent="0.3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 x14ac:dyDescent="0.3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 x14ac:dyDescent="0.3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 x14ac:dyDescent="0.3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 x14ac:dyDescent="0.3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 x14ac:dyDescent="0.3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 x14ac:dyDescent="0.3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 x14ac:dyDescent="0.3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 x14ac:dyDescent="0.3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 x14ac:dyDescent="0.3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 x14ac:dyDescent="0.3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 x14ac:dyDescent="0.3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 x14ac:dyDescent="0.3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 x14ac:dyDescent="0.3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 x14ac:dyDescent="0.3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 x14ac:dyDescent="0.3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 x14ac:dyDescent="0.3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 x14ac:dyDescent="0.3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 x14ac:dyDescent="0.3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 x14ac:dyDescent="0.3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 x14ac:dyDescent="0.3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 x14ac:dyDescent="0.3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 x14ac:dyDescent="0.3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 x14ac:dyDescent="0.3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 x14ac:dyDescent="0.3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 x14ac:dyDescent="0.3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 x14ac:dyDescent="0.3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 x14ac:dyDescent="0.3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 x14ac:dyDescent="0.3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 x14ac:dyDescent="0.3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 x14ac:dyDescent="0.3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 x14ac:dyDescent="0.3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 x14ac:dyDescent="0.3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 x14ac:dyDescent="0.3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 x14ac:dyDescent="0.3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 x14ac:dyDescent="0.3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 x14ac:dyDescent="0.3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 x14ac:dyDescent="0.3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 x14ac:dyDescent="0.3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 x14ac:dyDescent="0.3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 x14ac:dyDescent="0.3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 x14ac:dyDescent="0.3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 x14ac:dyDescent="0.3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 x14ac:dyDescent="0.3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 x14ac:dyDescent="0.3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 x14ac:dyDescent="0.3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 x14ac:dyDescent="0.3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 x14ac:dyDescent="0.3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 x14ac:dyDescent="0.3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 x14ac:dyDescent="0.3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 x14ac:dyDescent="0.3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 x14ac:dyDescent="0.3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 x14ac:dyDescent="0.3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 x14ac:dyDescent="0.3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 x14ac:dyDescent="0.3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 x14ac:dyDescent="0.3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 x14ac:dyDescent="0.3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 x14ac:dyDescent="0.3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 x14ac:dyDescent="0.3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 x14ac:dyDescent="0.3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 x14ac:dyDescent="0.3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 x14ac:dyDescent="0.3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 x14ac:dyDescent="0.3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 x14ac:dyDescent="0.3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 x14ac:dyDescent="0.3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2023-08-24T22:27:07Z</dcterms:created>
  <dcterms:modified xsi:type="dcterms:W3CDTF">2023-08-24T22:27:35Z</dcterms:modified>
</cp:coreProperties>
</file>