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J81" i="1"/>
  <c r="I81" i="1"/>
  <c r="H81" i="1"/>
  <c r="F81" i="1"/>
  <c r="K81" i="1" s="1"/>
  <c r="E81" i="1"/>
  <c r="D81" i="1"/>
  <c r="C81" i="1"/>
  <c r="B81" i="1"/>
  <c r="A81" i="1" s="1"/>
  <c r="L80" i="1"/>
  <c r="J80" i="1"/>
  <c r="I80" i="1"/>
  <c r="H80" i="1"/>
  <c r="G80" i="1"/>
  <c r="F80" i="1"/>
  <c r="K80" i="1" s="1"/>
  <c r="E80" i="1"/>
  <c r="D80" i="1"/>
  <c r="C80" i="1"/>
  <c r="B80" i="1"/>
  <c r="A80" i="1" s="1"/>
  <c r="L79" i="1"/>
  <c r="J79" i="1"/>
  <c r="I79" i="1"/>
  <c r="H79" i="1"/>
  <c r="G79" i="1"/>
  <c r="F79" i="1"/>
  <c r="K79" i="1" s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 s="1"/>
  <c r="L76" i="1"/>
  <c r="J76" i="1"/>
  <c r="I76" i="1"/>
  <c r="H76" i="1"/>
  <c r="G76" i="1"/>
  <c r="F76" i="1"/>
  <c r="K76" i="1" s="1"/>
  <c r="E76" i="1"/>
  <c r="D76" i="1"/>
  <c r="C76" i="1"/>
  <c r="B76" i="1"/>
  <c r="A76" i="1" s="1"/>
  <c r="L75" i="1"/>
  <c r="J75" i="1"/>
  <c r="I75" i="1"/>
  <c r="H75" i="1"/>
  <c r="G75" i="1"/>
  <c r="F75" i="1"/>
  <c r="K75" i="1" s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 s="1"/>
  <c r="L73" i="1"/>
  <c r="J73" i="1"/>
  <c r="I73" i="1"/>
  <c r="H73" i="1"/>
  <c r="G73" i="1"/>
  <c r="F73" i="1"/>
  <c r="K73" i="1" s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 s="1"/>
  <c r="L71" i="1"/>
  <c r="J71" i="1"/>
  <c r="I71" i="1"/>
  <c r="H71" i="1"/>
  <c r="G71" i="1"/>
  <c r="F71" i="1"/>
  <c r="K71" i="1" s="1"/>
  <c r="E71" i="1"/>
  <c r="D71" i="1"/>
  <c r="C71" i="1"/>
  <c r="B71" i="1"/>
  <c r="A71" i="1" s="1"/>
  <c r="L70" i="1"/>
  <c r="J70" i="1"/>
  <c r="I70" i="1"/>
  <c r="H70" i="1"/>
  <c r="G70" i="1"/>
  <c r="F70" i="1"/>
  <c r="K70" i="1" s="1"/>
  <c r="E70" i="1"/>
  <c r="D70" i="1"/>
  <c r="C70" i="1"/>
  <c r="B70" i="1"/>
  <c r="A70" i="1" s="1"/>
  <c r="L69" i="1"/>
  <c r="J69" i="1"/>
  <c r="I69" i="1"/>
  <c r="H69" i="1"/>
  <c r="G69" i="1"/>
  <c r="F69" i="1"/>
  <c r="K69" i="1" s="1"/>
  <c r="E69" i="1"/>
  <c r="D69" i="1"/>
  <c r="C69" i="1"/>
  <c r="B69" i="1"/>
  <c r="A69" i="1" s="1"/>
  <c r="L68" i="1"/>
  <c r="J68" i="1"/>
  <c r="I68" i="1"/>
  <c r="H68" i="1"/>
  <c r="G68" i="1"/>
  <c r="F68" i="1"/>
  <c r="K68" i="1" s="1"/>
  <c r="E68" i="1"/>
  <c r="D68" i="1"/>
  <c r="C68" i="1"/>
  <c r="B68" i="1"/>
  <c r="A68" i="1" s="1"/>
  <c r="L67" i="1"/>
  <c r="J67" i="1"/>
  <c r="I67" i="1"/>
  <c r="H67" i="1"/>
  <c r="G67" i="1"/>
  <c r="F67" i="1"/>
  <c r="K67" i="1" s="1"/>
  <c r="E67" i="1"/>
  <c r="D67" i="1"/>
  <c r="C67" i="1"/>
  <c r="B67" i="1"/>
  <c r="A67" i="1" s="1"/>
  <c r="L66" i="1"/>
  <c r="J66" i="1"/>
  <c r="I66" i="1"/>
  <c r="H66" i="1"/>
  <c r="G66" i="1"/>
  <c r="F66" i="1"/>
  <c r="K66" i="1" s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 s="1"/>
  <c r="L64" i="1"/>
  <c r="J64" i="1"/>
  <c r="I64" i="1"/>
  <c r="H64" i="1"/>
  <c r="G64" i="1"/>
  <c r="F64" i="1"/>
  <c r="K64" i="1" s="1"/>
  <c r="E64" i="1"/>
  <c r="D64" i="1"/>
  <c r="C64" i="1"/>
  <c r="B64" i="1"/>
  <c r="A64" i="1" s="1"/>
  <c r="L63" i="1"/>
  <c r="J63" i="1"/>
  <c r="I63" i="1"/>
  <c r="H63" i="1"/>
  <c r="G63" i="1"/>
  <c r="F63" i="1"/>
  <c r="K63" i="1" s="1"/>
  <c r="E63" i="1"/>
  <c r="D63" i="1"/>
  <c r="C63" i="1"/>
  <c r="B63" i="1"/>
  <c r="A63" i="1" s="1"/>
  <c r="L62" i="1"/>
  <c r="J62" i="1"/>
  <c r="I62" i="1"/>
  <c r="H62" i="1"/>
  <c r="G62" i="1"/>
  <c r="F62" i="1"/>
  <c r="K62" i="1" s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 s="1"/>
  <c r="L60" i="1"/>
  <c r="J60" i="1"/>
  <c r="I60" i="1"/>
  <c r="H60" i="1"/>
  <c r="G60" i="1"/>
  <c r="F60" i="1"/>
  <c r="K60" i="1" s="1"/>
  <c r="E60" i="1"/>
  <c r="D60" i="1"/>
  <c r="C60" i="1"/>
  <c r="B60" i="1"/>
  <c r="A60" i="1" s="1"/>
  <c r="L59" i="1"/>
  <c r="J59" i="1"/>
  <c r="I59" i="1"/>
  <c r="H59" i="1"/>
  <c r="G59" i="1"/>
  <c r="F59" i="1"/>
  <c r="K59" i="1" s="1"/>
  <c r="E59" i="1"/>
  <c r="D59" i="1"/>
  <c r="C59" i="1"/>
  <c r="B59" i="1"/>
  <c r="A59" i="1" s="1"/>
  <c r="L58" i="1"/>
  <c r="J58" i="1"/>
  <c r="I58" i="1"/>
  <c r="H58" i="1"/>
  <c r="G58" i="1"/>
  <c r="F58" i="1"/>
  <c r="K58" i="1" s="1"/>
  <c r="E58" i="1"/>
  <c r="D58" i="1"/>
  <c r="C58" i="1"/>
  <c r="B58" i="1"/>
  <c r="A58" i="1" s="1"/>
  <c r="L57" i="1"/>
  <c r="J57" i="1"/>
  <c r="I57" i="1"/>
  <c r="H57" i="1"/>
  <c r="G57" i="1"/>
  <c r="F57" i="1"/>
  <c r="K57" i="1" s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 s="1"/>
  <c r="L55" i="1"/>
  <c r="J55" i="1"/>
  <c r="I55" i="1"/>
  <c r="H55" i="1"/>
  <c r="G55" i="1"/>
  <c r="F55" i="1"/>
  <c r="K55" i="1" s="1"/>
  <c r="E55" i="1"/>
  <c r="D55" i="1"/>
  <c r="C55" i="1"/>
  <c r="B55" i="1"/>
  <c r="A55" i="1" s="1"/>
  <c r="L54" i="1"/>
  <c r="J54" i="1"/>
  <c r="I54" i="1"/>
  <c r="H54" i="1"/>
  <c r="G54" i="1"/>
  <c r="F54" i="1"/>
  <c r="K54" i="1" s="1"/>
  <c r="E54" i="1"/>
  <c r="D54" i="1"/>
  <c r="C54" i="1"/>
  <c r="B54" i="1"/>
  <c r="A54" i="1" s="1"/>
  <c r="L53" i="1"/>
  <c r="J53" i="1"/>
  <c r="I53" i="1"/>
  <c r="H53" i="1"/>
  <c r="G53" i="1"/>
  <c r="F53" i="1"/>
  <c r="K53" i="1" s="1"/>
  <c r="E53" i="1"/>
  <c r="D53" i="1"/>
  <c r="C53" i="1"/>
  <c r="B53" i="1"/>
  <c r="A53" i="1" s="1"/>
  <c r="L52" i="1"/>
  <c r="J52" i="1"/>
  <c r="I52" i="1"/>
  <c r="H52" i="1"/>
  <c r="G52" i="1"/>
  <c r="F52" i="1"/>
  <c r="K52" i="1" s="1"/>
  <c r="E52" i="1"/>
  <c r="D52" i="1"/>
  <c r="C52" i="1"/>
  <c r="B52" i="1"/>
  <c r="A52" i="1" s="1"/>
  <c r="L51" i="1"/>
  <c r="J51" i="1"/>
  <c r="I51" i="1"/>
  <c r="H51" i="1"/>
  <c r="G51" i="1"/>
  <c r="F51" i="1"/>
  <c r="K51" i="1" s="1"/>
  <c r="E51" i="1"/>
  <c r="D51" i="1"/>
  <c r="C51" i="1"/>
  <c r="B51" i="1"/>
  <c r="A51" i="1" s="1"/>
  <c r="L50" i="1"/>
  <c r="J50" i="1"/>
  <c r="I50" i="1"/>
  <c r="H50" i="1"/>
  <c r="G50" i="1"/>
  <c r="F50" i="1"/>
  <c r="K50" i="1" s="1"/>
  <c r="E50" i="1"/>
  <c r="D50" i="1"/>
  <c r="C50" i="1"/>
  <c r="B50" i="1"/>
  <c r="A50" i="1" s="1"/>
  <c r="L49" i="1"/>
  <c r="J49" i="1"/>
  <c r="I49" i="1"/>
  <c r="H49" i="1"/>
  <c r="G49" i="1"/>
  <c r="F49" i="1"/>
  <c r="K49" i="1" s="1"/>
  <c r="E49" i="1"/>
  <c r="D49" i="1"/>
  <c r="C49" i="1"/>
  <c r="B49" i="1"/>
  <c r="A49" i="1" s="1"/>
  <c r="L48" i="1"/>
  <c r="J48" i="1"/>
  <c r="I48" i="1"/>
  <c r="H48" i="1"/>
  <c r="G48" i="1"/>
  <c r="F48" i="1"/>
  <c r="K48" i="1" s="1"/>
  <c r="E48" i="1"/>
  <c r="D48" i="1"/>
  <c r="C48" i="1"/>
  <c r="B48" i="1"/>
  <c r="A48" i="1" s="1"/>
  <c r="L47" i="1"/>
  <c r="J47" i="1"/>
  <c r="I47" i="1"/>
  <c r="H47" i="1"/>
  <c r="G47" i="1"/>
  <c r="F47" i="1"/>
  <c r="K47" i="1" s="1"/>
  <c r="E47" i="1"/>
  <c r="D47" i="1"/>
  <c r="C47" i="1"/>
  <c r="B47" i="1"/>
  <c r="A47" i="1" s="1"/>
  <c r="L46" i="1"/>
  <c r="J46" i="1"/>
  <c r="I46" i="1"/>
  <c r="H46" i="1"/>
  <c r="G46" i="1"/>
  <c r="F46" i="1"/>
  <c r="K46" i="1" s="1"/>
  <c r="E46" i="1"/>
  <c r="D46" i="1"/>
  <c r="C46" i="1"/>
  <c r="B46" i="1"/>
  <c r="A46" i="1" s="1"/>
  <c r="L45" i="1"/>
  <c r="J45" i="1"/>
  <c r="I45" i="1"/>
  <c r="H45" i="1"/>
  <c r="G45" i="1"/>
  <c r="F45" i="1"/>
  <c r="K45" i="1" s="1"/>
  <c r="E45" i="1"/>
  <c r="D45" i="1"/>
  <c r="C45" i="1"/>
  <c r="B45" i="1"/>
  <c r="A45" i="1" s="1"/>
  <c r="L44" i="1"/>
  <c r="J44" i="1"/>
  <c r="I44" i="1"/>
  <c r="H44" i="1"/>
  <c r="G44" i="1"/>
  <c r="F44" i="1"/>
  <c r="K44" i="1" s="1"/>
  <c r="E44" i="1"/>
  <c r="D44" i="1"/>
  <c r="C44" i="1"/>
  <c r="B44" i="1"/>
  <c r="A44" i="1" s="1"/>
  <c r="L43" i="1"/>
  <c r="J43" i="1"/>
  <c r="I43" i="1"/>
  <c r="H43" i="1"/>
  <c r="G43" i="1"/>
  <c r="F43" i="1"/>
  <c r="K43" i="1" s="1"/>
  <c r="E43" i="1"/>
  <c r="D43" i="1"/>
  <c r="C43" i="1"/>
  <c r="B43" i="1"/>
  <c r="A43" i="1" s="1"/>
  <c r="L42" i="1"/>
  <c r="J42" i="1"/>
  <c r="I42" i="1"/>
  <c r="H42" i="1"/>
  <c r="G42" i="1"/>
  <c r="F42" i="1"/>
  <c r="K42" i="1" s="1"/>
  <c r="E42" i="1"/>
  <c r="D42" i="1"/>
  <c r="C42" i="1"/>
  <c r="B42" i="1"/>
  <c r="A42" i="1" s="1"/>
  <c r="L41" i="1"/>
  <c r="J41" i="1"/>
  <c r="I41" i="1"/>
  <c r="H41" i="1"/>
  <c r="G41" i="1"/>
  <c r="F41" i="1"/>
  <c r="K41" i="1" s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 s="1"/>
  <c r="L39" i="1"/>
  <c r="J39" i="1"/>
  <c r="I39" i="1"/>
  <c r="H39" i="1"/>
  <c r="G39" i="1"/>
  <c r="F39" i="1"/>
  <c r="K39" i="1" s="1"/>
  <c r="E39" i="1"/>
  <c r="D39" i="1"/>
  <c r="C39" i="1"/>
  <c r="B39" i="1"/>
  <c r="A39" i="1" s="1"/>
  <c r="L38" i="1"/>
  <c r="J38" i="1"/>
  <c r="I38" i="1"/>
  <c r="H38" i="1"/>
  <c r="G38" i="1"/>
  <c r="F38" i="1"/>
  <c r="K38" i="1" s="1"/>
  <c r="E38" i="1"/>
  <c r="D38" i="1"/>
  <c r="C38" i="1"/>
  <c r="B38" i="1"/>
  <c r="A38" i="1" s="1"/>
  <c r="L37" i="1"/>
  <c r="J37" i="1"/>
  <c r="I37" i="1"/>
  <c r="H37" i="1"/>
  <c r="G37" i="1"/>
  <c r="F37" i="1"/>
  <c r="K37" i="1" s="1"/>
  <c r="E37" i="1"/>
  <c r="D37" i="1"/>
  <c r="C37" i="1"/>
  <c r="B37" i="1"/>
  <c r="A37" i="1" s="1"/>
  <c r="L36" i="1"/>
  <c r="J36" i="1"/>
  <c r="I36" i="1"/>
  <c r="H36" i="1"/>
  <c r="G36" i="1"/>
  <c r="F36" i="1"/>
  <c r="K36" i="1" s="1"/>
  <c r="E36" i="1"/>
  <c r="D36" i="1"/>
  <c r="C36" i="1"/>
  <c r="B36" i="1"/>
  <c r="A36" i="1" s="1"/>
  <c r="L35" i="1"/>
  <c r="J35" i="1"/>
  <c r="I35" i="1"/>
  <c r="H35" i="1"/>
  <c r="G35" i="1"/>
  <c r="F35" i="1"/>
  <c r="K35" i="1" s="1"/>
  <c r="E35" i="1"/>
  <c r="D35" i="1"/>
  <c r="C35" i="1"/>
  <c r="B35" i="1"/>
  <c r="A35" i="1" s="1"/>
  <c r="L34" i="1"/>
  <c r="J34" i="1"/>
  <c r="I34" i="1"/>
  <c r="H34" i="1"/>
  <c r="G34" i="1"/>
  <c r="F34" i="1"/>
  <c r="K34" i="1" s="1"/>
  <c r="E34" i="1"/>
  <c r="D34" i="1"/>
  <c r="C34" i="1"/>
  <c r="B34" i="1"/>
  <c r="A34" i="1" s="1"/>
  <c r="L33" i="1"/>
  <c r="J33" i="1"/>
  <c r="I33" i="1"/>
  <c r="H33" i="1"/>
  <c r="G33" i="1"/>
  <c r="F33" i="1"/>
  <c r="K33" i="1" s="1"/>
  <c r="E33" i="1"/>
  <c r="D33" i="1"/>
  <c r="C33" i="1"/>
  <c r="B33" i="1"/>
  <c r="A33" i="1" s="1"/>
  <c r="L32" i="1"/>
  <c r="J32" i="1"/>
  <c r="I32" i="1"/>
  <c r="H32" i="1"/>
  <c r="G32" i="1"/>
  <c r="F32" i="1"/>
  <c r="K32" i="1" s="1"/>
  <c r="E32" i="1"/>
  <c r="D32" i="1"/>
  <c r="C32" i="1"/>
  <c r="B32" i="1"/>
  <c r="A32" i="1" s="1"/>
  <c r="L31" i="1"/>
  <c r="J31" i="1"/>
  <c r="I31" i="1"/>
  <c r="H31" i="1"/>
  <c r="G31" i="1"/>
  <c r="F31" i="1"/>
  <c r="K31" i="1" s="1"/>
  <c r="E31" i="1"/>
  <c r="D31" i="1"/>
  <c r="C31" i="1"/>
  <c r="B31" i="1"/>
  <c r="A31" i="1" s="1"/>
  <c r="L30" i="1"/>
  <c r="J30" i="1"/>
  <c r="I30" i="1"/>
  <c r="H30" i="1"/>
  <c r="G30" i="1"/>
  <c r="F30" i="1"/>
  <c r="K30" i="1" s="1"/>
  <c r="E30" i="1"/>
  <c r="D30" i="1"/>
  <c r="C30" i="1"/>
  <c r="B30" i="1"/>
  <c r="A30" i="1" s="1"/>
  <c r="L29" i="1"/>
  <c r="J29" i="1"/>
  <c r="I29" i="1"/>
  <c r="H29" i="1"/>
  <c r="G29" i="1"/>
  <c r="F29" i="1"/>
  <c r="K29" i="1" s="1"/>
  <c r="E29" i="1"/>
  <c r="D29" i="1"/>
  <c r="C29" i="1"/>
  <c r="B29" i="1"/>
  <c r="A29" i="1" s="1"/>
  <c r="L28" i="1"/>
  <c r="J28" i="1"/>
  <c r="I28" i="1"/>
  <c r="H28" i="1"/>
  <c r="G28" i="1"/>
  <c r="F28" i="1"/>
  <c r="K28" i="1" s="1"/>
  <c r="E28" i="1"/>
  <c r="D28" i="1"/>
  <c r="C28" i="1"/>
  <c r="B28" i="1"/>
  <c r="A28" i="1" s="1"/>
  <c r="L27" i="1"/>
  <c r="J27" i="1"/>
  <c r="I27" i="1"/>
  <c r="H27" i="1"/>
  <c r="G27" i="1"/>
  <c r="F27" i="1"/>
  <c r="K27" i="1" s="1"/>
  <c r="E27" i="1"/>
  <c r="D27" i="1"/>
  <c r="C27" i="1"/>
  <c r="B27" i="1"/>
  <c r="A27" i="1" s="1"/>
  <c r="L26" i="1"/>
  <c r="J26" i="1"/>
  <c r="I26" i="1"/>
  <c r="H26" i="1"/>
  <c r="G26" i="1"/>
  <c r="F26" i="1"/>
  <c r="K26" i="1" s="1"/>
  <c r="E26" i="1"/>
  <c r="D26" i="1"/>
  <c r="C26" i="1"/>
  <c r="B26" i="1"/>
  <c r="A26" i="1" s="1"/>
  <c r="L25" i="1"/>
  <c r="J25" i="1"/>
  <c r="I25" i="1"/>
  <c r="H25" i="1"/>
  <c r="G25" i="1"/>
  <c r="F25" i="1"/>
  <c r="K25" i="1" s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 s="1"/>
  <c r="L23" i="1"/>
  <c r="J23" i="1"/>
  <c r="I23" i="1"/>
  <c r="H23" i="1"/>
  <c r="G23" i="1"/>
  <c r="F23" i="1"/>
  <c r="K23" i="1" s="1"/>
  <c r="E23" i="1"/>
  <c r="D23" i="1"/>
  <c r="C23" i="1"/>
  <c r="B23" i="1"/>
  <c r="A23" i="1" s="1"/>
  <c r="L22" i="1"/>
  <c r="J22" i="1"/>
  <c r="I22" i="1"/>
  <c r="H22" i="1"/>
  <c r="G22" i="1"/>
  <c r="F22" i="1"/>
  <c r="K22" i="1" s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 s="1"/>
  <c r="L20" i="1"/>
  <c r="J20" i="1"/>
  <c r="I20" i="1"/>
  <c r="H20" i="1"/>
  <c r="G20" i="1"/>
  <c r="F20" i="1"/>
  <c r="K20" i="1" s="1"/>
  <c r="E20" i="1"/>
  <c r="D20" i="1"/>
  <c r="C20" i="1"/>
  <c r="B20" i="1"/>
  <c r="A20" i="1" s="1"/>
  <c r="L19" i="1"/>
  <c r="J19" i="1"/>
  <c r="I19" i="1"/>
  <c r="H19" i="1"/>
  <c r="G19" i="1"/>
  <c r="F19" i="1"/>
  <c r="K19" i="1" s="1"/>
  <c r="E19" i="1"/>
  <c r="D19" i="1"/>
  <c r="C19" i="1"/>
  <c r="B19" i="1"/>
  <c r="A19" i="1" s="1"/>
  <c r="L18" i="1"/>
  <c r="J18" i="1"/>
  <c r="I18" i="1"/>
  <c r="H18" i="1"/>
  <c r="G18" i="1"/>
  <c r="F18" i="1"/>
  <c r="K18" i="1" s="1"/>
  <c r="E18" i="1"/>
  <c r="D18" i="1"/>
  <c r="C18" i="1"/>
  <c r="B18" i="1"/>
  <c r="A18" i="1" s="1"/>
  <c r="L17" i="1"/>
  <c r="J17" i="1"/>
  <c r="I17" i="1"/>
  <c r="H17" i="1"/>
  <c r="G17" i="1"/>
  <c r="F17" i="1"/>
  <c r="K17" i="1" s="1"/>
  <c r="E17" i="1"/>
  <c r="D17" i="1"/>
  <c r="C17" i="1"/>
  <c r="B17" i="1"/>
  <c r="A17" i="1" s="1"/>
  <c r="L16" i="1"/>
  <c r="J16" i="1"/>
  <c r="I16" i="1"/>
  <c r="H16" i="1"/>
  <c r="G16" i="1"/>
  <c r="F16" i="1"/>
  <c r="K16" i="1" s="1"/>
  <c r="E16" i="1"/>
  <c r="D16" i="1"/>
  <c r="C16" i="1"/>
  <c r="B16" i="1"/>
  <c r="A16" i="1" s="1"/>
  <c r="L15" i="1"/>
  <c r="J15" i="1"/>
  <c r="I15" i="1"/>
  <c r="H15" i="1"/>
  <c r="G15" i="1"/>
  <c r="F15" i="1"/>
  <c r="K15" i="1" s="1"/>
  <c r="E15" i="1"/>
  <c r="D15" i="1"/>
  <c r="C15" i="1"/>
  <c r="B15" i="1"/>
  <c r="A15" i="1" s="1"/>
  <c r="L14" i="1"/>
  <c r="J14" i="1"/>
  <c r="I14" i="1"/>
  <c r="H14" i="1"/>
  <c r="G14" i="1"/>
  <c r="F14" i="1"/>
  <c r="K14" i="1" s="1"/>
  <c r="E14" i="1"/>
  <c r="D14" i="1"/>
  <c r="C14" i="1"/>
  <c r="B14" i="1"/>
  <c r="A14" i="1" s="1"/>
  <c r="L13" i="1"/>
  <c r="J13" i="1"/>
  <c r="I13" i="1"/>
  <c r="H13" i="1"/>
  <c r="G13" i="1"/>
  <c r="F13" i="1"/>
  <c r="K13" i="1" s="1"/>
  <c r="E13" i="1"/>
  <c r="D13" i="1"/>
  <c r="C13" i="1"/>
  <c r="B13" i="1"/>
  <c r="A13" i="1" s="1"/>
  <c r="L12" i="1"/>
  <c r="J12" i="1"/>
  <c r="I12" i="1"/>
  <c r="H12" i="1"/>
  <c r="G12" i="1"/>
  <c r="F12" i="1"/>
  <c r="K12" i="1" s="1"/>
  <c r="E12" i="1"/>
  <c r="D12" i="1"/>
  <c r="C12" i="1"/>
  <c r="B12" i="1"/>
  <c r="A12" i="1" s="1"/>
  <c r="L11" i="1"/>
  <c r="J11" i="1"/>
  <c r="I11" i="1"/>
  <c r="H11" i="1"/>
  <c r="G11" i="1"/>
  <c r="F11" i="1"/>
  <c r="K11" i="1" s="1"/>
  <c r="E11" i="1"/>
  <c r="D11" i="1"/>
  <c r="C11" i="1"/>
  <c r="B11" i="1"/>
  <c r="A11" i="1" s="1"/>
  <c r="L10" i="1"/>
  <c r="J10" i="1"/>
  <c r="I10" i="1"/>
  <c r="H10" i="1"/>
  <c r="G10" i="1"/>
  <c r="F10" i="1"/>
  <c r="K10" i="1" s="1"/>
  <c r="E10" i="1"/>
  <c r="D10" i="1"/>
  <c r="C10" i="1"/>
  <c r="B10" i="1"/>
  <c r="A10" i="1" s="1"/>
  <c r="L9" i="1"/>
  <c r="J9" i="1"/>
  <c r="I9" i="1"/>
  <c r="H9" i="1"/>
  <c r="G9" i="1"/>
  <c r="F9" i="1"/>
  <c r="K9" i="1" s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 s="1"/>
  <c r="L7" i="1"/>
  <c r="J7" i="1"/>
  <c r="I7" i="1"/>
  <c r="H7" i="1"/>
  <c r="G7" i="1"/>
  <c r="F7" i="1"/>
  <c r="K7" i="1" s="1"/>
  <c r="E7" i="1"/>
  <c r="D7" i="1"/>
  <c r="C7" i="1"/>
  <c r="B7" i="1"/>
  <c r="A7" i="1" s="1"/>
  <c r="L6" i="1"/>
  <c r="J6" i="1"/>
  <c r="I6" i="1"/>
  <c r="H6" i="1"/>
  <c r="G6" i="1"/>
  <c r="F6" i="1"/>
  <c r="K6" i="1" s="1"/>
  <c r="E6" i="1"/>
  <c r="D6" i="1"/>
  <c r="C6" i="1"/>
  <c r="B6" i="1"/>
  <c r="A6" i="1" s="1"/>
  <c r="L5" i="1"/>
  <c r="J5" i="1"/>
  <c r="I5" i="1"/>
  <c r="H5" i="1"/>
  <c r="G5" i="1"/>
  <c r="F5" i="1"/>
  <c r="K5" i="1" s="1"/>
  <c r="E5" i="1"/>
  <c r="D5" i="1"/>
  <c r="C5" i="1"/>
  <c r="B5" i="1"/>
  <c r="A5" i="1" s="1"/>
  <c r="L4" i="1"/>
  <c r="J4" i="1"/>
  <c r="I4" i="1"/>
  <c r="H4" i="1"/>
  <c r="G4" i="1"/>
  <c r="F4" i="1"/>
  <c r="K4" i="1" s="1"/>
  <c r="E4" i="1"/>
  <c r="D4" i="1"/>
  <c r="C4" i="1"/>
  <c r="B4" i="1"/>
  <c r="A4" i="1" s="1"/>
  <c r="L3" i="1"/>
  <c r="J3" i="1"/>
  <c r="I3" i="1"/>
  <c r="H3" i="1"/>
  <c r="G3" i="1"/>
  <c r="F3" i="1"/>
  <c r="K3" i="1" s="1"/>
  <c r="E3" i="1"/>
  <c r="D3" i="1"/>
  <c r="C3" i="1"/>
  <c r="B3" i="1"/>
  <c r="A3" i="1" s="1"/>
  <c r="L2" i="1"/>
  <c r="J2" i="1"/>
  <c r="I2" i="1"/>
  <c r="H2" i="1"/>
  <c r="G2" i="1"/>
  <c r="F2" i="1"/>
  <c r="K2" i="1" s="1"/>
  <c r="E2" i="1"/>
  <c r="D2" i="1"/>
  <c r="C2" i="1"/>
  <c r="B2" i="1"/>
  <c r="A2" i="1" s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<sst xmlns="http://schemas.openxmlformats.org/spreadsheetml/2006/main" count="13" uniqueCount="13">
  <si>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</si>
  <si>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</si>
  <si>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</si>
  <si>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</si>
  <si>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</si>
  <si>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</si>
  <si>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</si>
  <si>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</si>
  <si>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</si>
  <si>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</si>
  <si>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</si>
  <si>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</si>
  <si>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='TCE - ANEXO IV - Preencher'!I90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</si>
</sst>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000494</v>
          </cell>
          <cell r="K11">
            <v>45229</v>
          </cell>
          <cell r="L11" t="str">
            <v>26231038446162000120550010000004941000005296</v>
          </cell>
          <cell r="M11" t="str">
            <v>2611606 - Recife - PE</v>
          </cell>
          <cell r="N11">
            <v>37118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J12" t="str">
            <v>12467432</v>
          </cell>
          <cell r="K12">
            <v>45191</v>
          </cell>
          <cell r="M12" t="str">
            <v>2611606 - Recife - PE</v>
          </cell>
          <cell r="N12">
            <v>16661.53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J13" t="str">
            <v>12467565</v>
          </cell>
          <cell r="K13">
            <v>45206</v>
          </cell>
          <cell r="M13" t="str">
            <v>2611606 - Recife - PE</v>
          </cell>
          <cell r="N13">
            <v>842.7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J14" t="str">
            <v>1098200002732</v>
          </cell>
          <cell r="K14">
            <v>45200</v>
          </cell>
          <cell r="M14" t="str">
            <v>3550308 - São Paulo - SP</v>
          </cell>
          <cell r="N14">
            <v>1265.22</v>
          </cell>
        </row>
        <row r="15">
          <cell r="C15" t="str">
            <v>UPA BARRA DE JANGADA - C.G 005/2022</v>
          </cell>
          <cell r="E15" t="str">
            <v>1.99 - Outras Despesas com Pessoal</v>
          </cell>
          <cell r="F15">
            <v>15610582000103</v>
          </cell>
          <cell r="G15" t="str">
            <v>M DE F M FRAGOSO ETIQUETAS</v>
          </cell>
          <cell r="H15" t="str">
            <v>B</v>
          </cell>
          <cell r="I15" t="str">
            <v>N</v>
          </cell>
          <cell r="J15" t="str">
            <v>000796</v>
          </cell>
          <cell r="K15">
            <v>45225</v>
          </cell>
          <cell r="L15" t="str">
            <v>26231015610582000103550010000007961110135495</v>
          </cell>
          <cell r="M15" t="str">
            <v>26 -  Pernambuco</v>
          </cell>
          <cell r="N15">
            <v>450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23993232000193</v>
          </cell>
          <cell r="G16" t="str">
            <v>MEDIAL SAUDE DIST DE PRODUTOS MEDICOS HOSP LTDA</v>
          </cell>
          <cell r="H16" t="str">
            <v>B</v>
          </cell>
          <cell r="I16" t="str">
            <v>S</v>
          </cell>
          <cell r="J16" t="str">
            <v>000003994</v>
          </cell>
          <cell r="K16">
            <v>45202</v>
          </cell>
          <cell r="L16" t="str">
            <v>26231023993232000193550010000039941601700001</v>
          </cell>
          <cell r="M16" t="str">
            <v>2611606 - Recife - PE</v>
          </cell>
          <cell r="N16">
            <v>1781.82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21216468000198</v>
          </cell>
          <cell r="G17" t="str">
            <v>SANMED DISTR DE PROD  MEDICO HOSPITALARES</v>
          </cell>
          <cell r="H17" t="str">
            <v>B</v>
          </cell>
          <cell r="I17" t="str">
            <v>S</v>
          </cell>
          <cell r="J17" t="str">
            <v>000008516</v>
          </cell>
          <cell r="K17">
            <v>45202</v>
          </cell>
          <cell r="L17" t="str">
            <v>26231021216468000198550010000085191275202318</v>
          </cell>
          <cell r="M17" t="str">
            <v>2611606 - Recife - PE</v>
          </cell>
          <cell r="N17">
            <v>1644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11449180000100</v>
          </cell>
          <cell r="G18" t="str">
            <v>DPROSMED DISTRIBUIDORA DE PRODUTOS MEDICOS LTDA</v>
          </cell>
          <cell r="H18" t="str">
            <v>B</v>
          </cell>
          <cell r="I18" t="str">
            <v>S</v>
          </cell>
          <cell r="J18" t="str">
            <v>000063048</v>
          </cell>
          <cell r="K18">
            <v>45202</v>
          </cell>
          <cell r="L18" t="str">
            <v>26231011449180000100550010000630481650710008</v>
          </cell>
          <cell r="M18" t="str">
            <v>2611606 - Recife - PE</v>
          </cell>
          <cell r="N18">
            <v>418.4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000012755</v>
          </cell>
          <cell r="K19">
            <v>45202</v>
          </cell>
          <cell r="L19" t="str">
            <v>26231011449180000290550010000127551147780000</v>
          </cell>
          <cell r="M19" t="str">
            <v>26 -  Pernambuco</v>
          </cell>
          <cell r="N19">
            <v>589.6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41601210000112</v>
          </cell>
          <cell r="G20" t="str">
            <v>CLS HOSPITALAR LTDA</v>
          </cell>
          <cell r="H20" t="str">
            <v>B</v>
          </cell>
          <cell r="I20" t="str">
            <v>S</v>
          </cell>
          <cell r="J20" t="str">
            <v>000000762</v>
          </cell>
          <cell r="K20">
            <v>45203</v>
          </cell>
          <cell r="L20" t="str">
            <v>26231041601210000112550010000007621046403276</v>
          </cell>
          <cell r="M20" t="str">
            <v>2611606 - Recife - PE</v>
          </cell>
          <cell r="N20">
            <v>300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000021560</v>
          </cell>
          <cell r="K21">
            <v>45204</v>
          </cell>
          <cell r="L21" t="str">
            <v>26231005932624000160550010000215601233781140</v>
          </cell>
          <cell r="M21" t="str">
            <v>2611606 - Recife - PE</v>
          </cell>
          <cell r="N21">
            <v>2614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48495866000147</v>
          </cell>
          <cell r="G22" t="str">
            <v>BEMED COMERCIO ATACADISTA DE PROD DE HIG PESSOAL LTDA</v>
          </cell>
          <cell r="H22" t="str">
            <v>B</v>
          </cell>
          <cell r="I22" t="str">
            <v>S</v>
          </cell>
          <cell r="J22" t="str">
            <v>563</v>
          </cell>
          <cell r="K22">
            <v>45205</v>
          </cell>
          <cell r="L22" t="str">
            <v>26231048495866000147550010000005631157617533</v>
          </cell>
          <cell r="M22" t="str">
            <v>2611606 - Recife - PE</v>
          </cell>
          <cell r="N22">
            <v>1478.34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4922653000189</v>
          </cell>
          <cell r="G23" t="str">
            <v>NORDESTE HOSPITALAR IMP E EXP LTDA</v>
          </cell>
          <cell r="H23" t="str">
            <v>B</v>
          </cell>
          <cell r="I23" t="str">
            <v>S</v>
          </cell>
          <cell r="J23" t="str">
            <v>00016528</v>
          </cell>
          <cell r="K23">
            <v>45203</v>
          </cell>
          <cell r="L23" t="str">
            <v>262310049226530001895500100001652810001110125</v>
          </cell>
          <cell r="M23" t="str">
            <v>26 -  Pernambuco</v>
          </cell>
          <cell r="N23">
            <v>1842.2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60254</v>
          </cell>
          <cell r="K24">
            <v>45203</v>
          </cell>
          <cell r="L24" t="str">
            <v>26231003817043000152550010000602541414543196</v>
          </cell>
          <cell r="M24" t="str">
            <v>26 -  Pernambuco</v>
          </cell>
          <cell r="N24">
            <v>10551.87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000586908</v>
          </cell>
          <cell r="K25">
            <v>45208</v>
          </cell>
          <cell r="L25" t="str">
            <v>26231010779833000156550010005869081588931005</v>
          </cell>
          <cell r="M25" t="str">
            <v>2611606 - Recife - PE</v>
          </cell>
          <cell r="N25">
            <v>1500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000586910</v>
          </cell>
          <cell r="K26">
            <v>45205</v>
          </cell>
          <cell r="L26" t="str">
            <v>26231010779833000156550010005869101588933006</v>
          </cell>
          <cell r="M26" t="str">
            <v>26 -  Pernambuco</v>
          </cell>
          <cell r="N26">
            <v>2426.61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0060318</v>
          </cell>
          <cell r="K27">
            <v>45216</v>
          </cell>
          <cell r="L27" t="str">
            <v>26231067729178000653550010000603181837093528</v>
          </cell>
          <cell r="M27" t="str">
            <v>26 -  Pernambuco</v>
          </cell>
          <cell r="N27">
            <v>529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000021608</v>
          </cell>
          <cell r="K28">
            <v>45210</v>
          </cell>
          <cell r="L28" t="str">
            <v>26231005932624000160550010000216081902909436</v>
          </cell>
          <cell r="M28" t="str">
            <v>26 -  Pernambuco</v>
          </cell>
          <cell r="N28">
            <v>1340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60612</v>
          </cell>
          <cell r="K29">
            <v>45217</v>
          </cell>
          <cell r="L29" t="str">
            <v>26231003817043000152550010000606121206255223</v>
          </cell>
          <cell r="M29" t="str">
            <v>2611606 - Recife - PE</v>
          </cell>
          <cell r="N29">
            <v>4219.8599999999997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000021649</v>
          </cell>
          <cell r="K30">
            <v>45217</v>
          </cell>
          <cell r="L30" t="str">
            <v>26231005932624000160550010000216491237671126</v>
          </cell>
          <cell r="M30" t="str">
            <v>2611606 - Recife - PE</v>
          </cell>
          <cell r="N30">
            <v>828.5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58426628000133</v>
          </cell>
          <cell r="G31" t="str">
            <v>SAMTRONIC INDUSTRIA E COMERCIO LTDA</v>
          </cell>
          <cell r="H31" t="str">
            <v>B</v>
          </cell>
          <cell r="I31" t="str">
            <v>S</v>
          </cell>
          <cell r="J31" t="str">
            <v>000002479</v>
          </cell>
          <cell r="K31">
            <v>45218</v>
          </cell>
          <cell r="L31" t="str">
            <v>26231058426628000990550010000024791970132610</v>
          </cell>
          <cell r="M31" t="str">
            <v>2611606 - Recife - PE</v>
          </cell>
          <cell r="N31">
            <v>7300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11449180000290</v>
          </cell>
          <cell r="G32" t="str">
            <v>DPROSMED DISTRIBUIDORA DE PRODUTOS MEDICOS LTDA</v>
          </cell>
          <cell r="H32" t="str">
            <v>B</v>
          </cell>
          <cell r="I32" t="str">
            <v>S</v>
          </cell>
          <cell r="J32" t="str">
            <v>000012755</v>
          </cell>
          <cell r="K32">
            <v>45202</v>
          </cell>
          <cell r="L32" t="str">
            <v>26231011449180000290550010000127551147780000</v>
          </cell>
          <cell r="M32" t="str">
            <v>2611606 - Recife - PE</v>
          </cell>
          <cell r="N32">
            <v>375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000586910</v>
          </cell>
          <cell r="K33">
            <v>45208</v>
          </cell>
          <cell r="L33" t="str">
            <v>26231010779833000156550010005869101588933006</v>
          </cell>
          <cell r="M33" t="str">
            <v>2611606 - Recife - PE</v>
          </cell>
          <cell r="N33">
            <v>246.28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35753111000153</v>
          </cell>
          <cell r="G34" t="str">
            <v>NORD PRODUTOS EM SAUDE LTDA</v>
          </cell>
          <cell r="H34" t="str">
            <v>B</v>
          </cell>
          <cell r="I34" t="str">
            <v>S</v>
          </cell>
          <cell r="J34" t="str">
            <v>18016</v>
          </cell>
          <cell r="K34">
            <v>45201</v>
          </cell>
          <cell r="L34" t="str">
            <v>26231035753111100153550010000180161000223161</v>
          </cell>
          <cell r="M34" t="str">
            <v>2611606 - Recife - PE</v>
          </cell>
          <cell r="N34">
            <v>3860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0059413</v>
          </cell>
          <cell r="K35">
            <v>45201</v>
          </cell>
          <cell r="L35" t="str">
            <v>26231067729178000653550010000594131954613869</v>
          </cell>
          <cell r="M35" t="str">
            <v>2611606 - Recife - PE</v>
          </cell>
          <cell r="N35">
            <v>6075.55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7484373000124</v>
          </cell>
          <cell r="G36" t="str">
            <v>UNI HOSPITALAR LTDA</v>
          </cell>
          <cell r="H36" t="str">
            <v>B</v>
          </cell>
          <cell r="I36" t="str">
            <v>S</v>
          </cell>
          <cell r="J36" t="str">
            <v>000180184</v>
          </cell>
          <cell r="K36">
            <v>45202</v>
          </cell>
          <cell r="L36" t="str">
            <v>26231007484373000124550010001801841321570257</v>
          </cell>
          <cell r="M36" t="str">
            <v>2611606 - Recife - PE</v>
          </cell>
          <cell r="N36">
            <v>2951.8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60214</v>
          </cell>
          <cell r="K37">
            <v>45203</v>
          </cell>
          <cell r="L37" t="str">
            <v>26231003817043000152550010000602141196419914</v>
          </cell>
          <cell r="M37" t="str">
            <v>26 -  Pernambuco</v>
          </cell>
          <cell r="N37">
            <v>15744.63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60215</v>
          </cell>
          <cell r="K38">
            <v>45203</v>
          </cell>
          <cell r="L38" t="str">
            <v>26231003817043000152550010000602151119871139</v>
          </cell>
          <cell r="M38" t="str">
            <v>26 -  Pernambuco</v>
          </cell>
          <cell r="N38">
            <v>86.02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60254</v>
          </cell>
          <cell r="K39">
            <v>45203</v>
          </cell>
          <cell r="L39" t="str">
            <v>26231003817043000152550010000602541414543196</v>
          </cell>
          <cell r="M39" t="str">
            <v>26 -  Pernambuco</v>
          </cell>
          <cell r="N39">
            <v>645.12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0060318</v>
          </cell>
          <cell r="K40">
            <v>45216</v>
          </cell>
          <cell r="L40" t="str">
            <v>26231067729178000653550010000603181837093528</v>
          </cell>
          <cell r="M40" t="str">
            <v>26 -  Pernambuco</v>
          </cell>
          <cell r="N40">
            <v>2707.2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24380578002203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961</v>
          </cell>
          <cell r="K41">
            <v>45203</v>
          </cell>
          <cell r="L41" t="str">
            <v>26231024380578002203556020000009611148431546</v>
          </cell>
          <cell r="M41" t="str">
            <v>26 -  Pernambuco</v>
          </cell>
          <cell r="N41">
            <v>5119.53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3607</v>
          </cell>
          <cell r="K42">
            <v>45201</v>
          </cell>
          <cell r="L42" t="str">
            <v>26231024380578002041556080000036071889344379</v>
          </cell>
          <cell r="M42" t="str">
            <v>26 -  Pernambuco</v>
          </cell>
          <cell r="N42">
            <v>43.91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3614</v>
          </cell>
          <cell r="K43">
            <v>45202</v>
          </cell>
          <cell r="L43" t="str">
            <v>26231024380578002041556080000036141470255319</v>
          </cell>
          <cell r="M43" t="str">
            <v>26 -  Pernambuco</v>
          </cell>
          <cell r="N43">
            <v>87.8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3666</v>
          </cell>
          <cell r="K44">
            <v>45208</v>
          </cell>
          <cell r="L44" t="str">
            <v>26231024380578002041556080000036661644937572</v>
          </cell>
          <cell r="M44" t="str">
            <v>26 -  Pernambuco</v>
          </cell>
          <cell r="N44">
            <v>43.91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3691</v>
          </cell>
          <cell r="K45">
            <v>45210</v>
          </cell>
          <cell r="L45" t="str">
            <v>26231024380578002041556080000036911531291084</v>
          </cell>
          <cell r="M45" t="str">
            <v>26 -  Pernambuco</v>
          </cell>
          <cell r="N45">
            <v>43.91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1000</v>
          </cell>
          <cell r="K46">
            <v>45223</v>
          </cell>
          <cell r="L46" t="str">
            <v>26231024380578002203556020000010001816636196</v>
          </cell>
          <cell r="M46" t="str">
            <v>26 -  Pernambuco</v>
          </cell>
          <cell r="N46">
            <v>4608.4799999999996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3791</v>
          </cell>
          <cell r="K47">
            <v>45224</v>
          </cell>
          <cell r="L47" t="str">
            <v>26231024380578002041556080000037911579392285</v>
          </cell>
          <cell r="M47" t="str">
            <v>26 -  Pernambuco</v>
          </cell>
          <cell r="N47">
            <v>43.91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3786</v>
          </cell>
          <cell r="K48">
            <v>45223</v>
          </cell>
          <cell r="L48" t="str">
            <v>26231024380578002041556080000037861409732263</v>
          </cell>
          <cell r="M48" t="str">
            <v>26 -  Pernambuco</v>
          </cell>
          <cell r="N48">
            <v>87.8</v>
          </cell>
        </row>
        <row r="49">
          <cell r="C49" t="str">
            <v>UPA BARRA DE JANGADA - C.G 005/2022</v>
          </cell>
          <cell r="E49" t="str">
            <v>3.99 - Outras despesas com Material de Consumo</v>
          </cell>
          <cell r="F49">
            <v>48495866000147</v>
          </cell>
          <cell r="G49" t="str">
            <v>BEMED COMERCIO ATACADISTA DE PROD DE HIG PESSOAL LTDA</v>
          </cell>
          <cell r="H49" t="str">
            <v>B</v>
          </cell>
          <cell r="I49" t="str">
            <v>S</v>
          </cell>
          <cell r="J49" t="str">
            <v>562</v>
          </cell>
          <cell r="K49">
            <v>45205</v>
          </cell>
          <cell r="L49" t="str">
            <v>26231048495866000147550010000005621809082442</v>
          </cell>
          <cell r="M49" t="str">
            <v>26 -  Pernambuco</v>
          </cell>
          <cell r="N49">
            <v>4631.92</v>
          </cell>
        </row>
        <row r="50">
          <cell r="C50" t="str">
            <v>UPA BARRA DE JANGADA - C.G 005/2022</v>
          </cell>
          <cell r="E50" t="str">
            <v>3.99 - Outras despesas com Material de Consumo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60213</v>
          </cell>
          <cell r="K50">
            <v>45203</v>
          </cell>
          <cell r="L50" t="str">
            <v>26231003817043000152550010000602131152116633</v>
          </cell>
          <cell r="M50" t="str">
            <v>26 -  Pernambuco</v>
          </cell>
          <cell r="N50">
            <v>15878.24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10779833000156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000586881</v>
          </cell>
          <cell r="K51">
            <v>45208</v>
          </cell>
          <cell r="L51" t="str">
            <v>26231010779833000156550010005868811588904002</v>
          </cell>
          <cell r="M51" t="str">
            <v>2611606 - Recife - PE</v>
          </cell>
          <cell r="N51">
            <v>5031</v>
          </cell>
        </row>
        <row r="52">
          <cell r="C52" t="str">
            <v>UPA BARRA DE JANGADA - C.G 005/2022</v>
          </cell>
          <cell r="E52" t="str">
            <v>3.99 - Outras despesas com Material de Consumo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60612</v>
          </cell>
          <cell r="K52">
            <v>45217</v>
          </cell>
          <cell r="L52" t="str">
            <v>26231003817043000152550010000606121206255223</v>
          </cell>
          <cell r="M52" t="str">
            <v>26 -  Pernambuco</v>
          </cell>
          <cell r="N52">
            <v>16228.8</v>
          </cell>
        </row>
        <row r="53">
          <cell r="C53" t="str">
            <v>UPA BARRA DE JANGADA - C.G 005/2022</v>
          </cell>
          <cell r="E53" t="str">
            <v>3.7 - Material de Limpeza e Produtos de Hgienização</v>
          </cell>
          <cell r="F53">
            <v>11449180000290</v>
          </cell>
          <cell r="G53" t="str">
            <v>DPROSMED DISTRIBUIDORA DE PRODUTOS MEDICOS LTDA</v>
          </cell>
          <cell r="H53" t="str">
            <v>B</v>
          </cell>
          <cell r="I53" t="str">
            <v>S</v>
          </cell>
          <cell r="J53" t="str">
            <v>00013032</v>
          </cell>
          <cell r="K53">
            <v>45219</v>
          </cell>
          <cell r="L53" t="str">
            <v>26231011449180000290550010000130321000273013</v>
          </cell>
          <cell r="M53" t="str">
            <v>26 -  Pernambuco</v>
          </cell>
          <cell r="N53">
            <v>608.4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24326435000199</v>
          </cell>
          <cell r="G54" t="str">
            <v>QUALIMAX DIST DE PRODUTOS</v>
          </cell>
          <cell r="H54" t="str">
            <v>B</v>
          </cell>
          <cell r="I54" t="str">
            <v>S</v>
          </cell>
          <cell r="J54" t="str">
            <v>000030936</v>
          </cell>
          <cell r="K54">
            <v>45222</v>
          </cell>
          <cell r="L54" t="str">
            <v>26231024326435000199550010000309361850289666</v>
          </cell>
          <cell r="M54" t="str">
            <v>26 -  Pernambuco</v>
          </cell>
          <cell r="N54">
            <v>1068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22006201000139</v>
          </cell>
          <cell r="G55" t="str">
            <v>FORTPEL COMERCIO DE DESCARTÁVEIS LTDA</v>
          </cell>
          <cell r="H55" t="str">
            <v>B</v>
          </cell>
          <cell r="I55" t="str">
            <v>S</v>
          </cell>
          <cell r="J55" t="str">
            <v>205227</v>
          </cell>
          <cell r="K55">
            <v>45225</v>
          </cell>
          <cell r="L55" t="str">
            <v>26231022006201000139550000002052271102052270</v>
          </cell>
          <cell r="M55" t="str">
            <v>26 -  Pernambuco</v>
          </cell>
          <cell r="N55">
            <v>634.4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11024546000107</v>
          </cell>
          <cell r="G56" t="str">
            <v>IRMAOS COSTA SUPERMERCADO LTDA</v>
          </cell>
          <cell r="H56" t="str">
            <v>B</v>
          </cell>
          <cell r="I56" t="str">
            <v>S</v>
          </cell>
          <cell r="J56" t="str">
            <v>45226</v>
          </cell>
          <cell r="K56">
            <v>45219</v>
          </cell>
          <cell r="L56" t="str">
            <v>26231011024546000107550010000452261203899530</v>
          </cell>
          <cell r="M56" t="str">
            <v>26 -  Pernambuco</v>
          </cell>
          <cell r="N56">
            <v>116.1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22006201000139</v>
          </cell>
          <cell r="G57" t="str">
            <v>FORTPEL COMERCIO DE DESCARTÁVEIS LTDA</v>
          </cell>
          <cell r="H57" t="str">
            <v>B</v>
          </cell>
          <cell r="I57" t="str">
            <v>S</v>
          </cell>
          <cell r="J57" t="str">
            <v>205227</v>
          </cell>
          <cell r="K57">
            <v>45225</v>
          </cell>
          <cell r="L57" t="str">
            <v>26231022006201000139550000002052271102052270</v>
          </cell>
          <cell r="M57" t="str">
            <v>26 -  Pernambuco</v>
          </cell>
          <cell r="N57">
            <v>245.5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11024546000107</v>
          </cell>
          <cell r="G58" t="str">
            <v>IRMAOS COSTA SUPERMERCADO LTDA</v>
          </cell>
          <cell r="H58" t="str">
            <v>B</v>
          </cell>
          <cell r="I58" t="str">
            <v>S</v>
          </cell>
          <cell r="J58" t="str">
            <v>45171</v>
          </cell>
          <cell r="K58">
            <v>45216</v>
          </cell>
          <cell r="L58" t="str">
            <v>26231011024546000107550010000451711203553323</v>
          </cell>
          <cell r="M58" t="str">
            <v>26 -  Pernambuco</v>
          </cell>
          <cell r="N58">
            <v>47.94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11024546000107</v>
          </cell>
          <cell r="G59" t="str">
            <v>IRMAOS COSTA SUPERMERCADO LTDA</v>
          </cell>
          <cell r="H59" t="str">
            <v>B</v>
          </cell>
          <cell r="I59" t="str">
            <v>S</v>
          </cell>
          <cell r="J59" t="str">
            <v>45226</v>
          </cell>
          <cell r="K59">
            <v>45219</v>
          </cell>
          <cell r="L59" t="str">
            <v>26231011024546000107550010000452261203899530</v>
          </cell>
          <cell r="M59" t="str">
            <v>26 -  Pernambuco</v>
          </cell>
          <cell r="N59">
            <v>2031.7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38446162000120</v>
          </cell>
          <cell r="G60" t="str">
            <v>R S SOLUCOES EM REFEICOES</v>
          </cell>
          <cell r="H60" t="str">
            <v>S</v>
          </cell>
          <cell r="I60" t="str">
            <v>S</v>
          </cell>
          <cell r="J60" t="str">
            <v>000494</v>
          </cell>
          <cell r="K60">
            <v>45229</v>
          </cell>
          <cell r="L60" t="str">
            <v>26231038446162000120550010000004941000005296</v>
          </cell>
          <cell r="M60" t="str">
            <v>2611606 - Recife - PE</v>
          </cell>
          <cell r="N60">
            <v>12880.5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24326435000199</v>
          </cell>
          <cell r="G61" t="str">
            <v>QUALIMAX DIST DE PRODUTOS</v>
          </cell>
          <cell r="H61" t="str">
            <v>B</v>
          </cell>
          <cell r="I61" t="str">
            <v>S</v>
          </cell>
          <cell r="J61" t="str">
            <v>000030936</v>
          </cell>
          <cell r="K61">
            <v>45222</v>
          </cell>
          <cell r="L61" t="str">
            <v>26231024326435000199550010000309361850289666</v>
          </cell>
          <cell r="M61" t="str">
            <v>26 -  Pernambuco</v>
          </cell>
          <cell r="N61">
            <v>223.8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22006201000139</v>
          </cell>
          <cell r="G62" t="str">
            <v>FORTPEL COMERCIO DE DESCARTÁVEIS LTDA</v>
          </cell>
          <cell r="H62" t="str">
            <v>B</v>
          </cell>
          <cell r="I62" t="str">
            <v>S</v>
          </cell>
          <cell r="J62" t="str">
            <v>205227</v>
          </cell>
          <cell r="K62">
            <v>45225</v>
          </cell>
          <cell r="L62" t="str">
            <v>26231022006201000139550000002052271102052270</v>
          </cell>
          <cell r="M62" t="str">
            <v>26 -  Pernambuco</v>
          </cell>
          <cell r="N62">
            <v>245.5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1087587000180</v>
          </cell>
          <cell r="G63" t="str">
            <v>DEPOSITO PAULO BAHIA</v>
          </cell>
          <cell r="H63" t="str">
            <v>B</v>
          </cell>
          <cell r="I63" t="str">
            <v>S</v>
          </cell>
          <cell r="J63" t="str">
            <v>000000729</v>
          </cell>
          <cell r="K63">
            <v>45201</v>
          </cell>
          <cell r="L63" t="str">
            <v>26231001087587000180550010000007291000003844</v>
          </cell>
          <cell r="M63" t="str">
            <v>26 -  Pernambuco</v>
          </cell>
          <cell r="N63">
            <v>110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22006201000139</v>
          </cell>
          <cell r="G64" t="str">
            <v>FORTPEL COMERCIO DE DESCARTÁVEIS LTDA</v>
          </cell>
          <cell r="H64" t="str">
            <v>B</v>
          </cell>
          <cell r="I64" t="str">
            <v>S</v>
          </cell>
          <cell r="J64" t="str">
            <v>205227</v>
          </cell>
          <cell r="K64">
            <v>45225</v>
          </cell>
          <cell r="L64" t="str">
            <v>26231022006201000139550000002052271102052270</v>
          </cell>
          <cell r="M64" t="str">
            <v>26 -  Pernambuco</v>
          </cell>
          <cell r="N64">
            <v>245.5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1087587000180</v>
          </cell>
          <cell r="G65" t="str">
            <v>DEPOSITO PAULO BAHIA</v>
          </cell>
          <cell r="H65" t="str">
            <v>B</v>
          </cell>
          <cell r="I65" t="str">
            <v>S</v>
          </cell>
          <cell r="J65" t="str">
            <v>000000729</v>
          </cell>
          <cell r="K65">
            <v>45201</v>
          </cell>
          <cell r="L65" t="str">
            <v>26231001087587000180550010000007291000003844</v>
          </cell>
          <cell r="M65" t="str">
            <v>26 -  Pernambuco</v>
          </cell>
          <cell r="N65">
            <v>980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24326435000199</v>
          </cell>
          <cell r="G66" t="str">
            <v>QUALIMAX DIST DE PRODUTOS</v>
          </cell>
          <cell r="H66" t="str">
            <v>B</v>
          </cell>
          <cell r="I66" t="str">
            <v>S</v>
          </cell>
          <cell r="J66" t="str">
            <v>000030936</v>
          </cell>
          <cell r="K66">
            <v>45222</v>
          </cell>
          <cell r="L66" t="str">
            <v>26231024326435000199550010000309361850289666</v>
          </cell>
          <cell r="M66" t="str">
            <v>2611606 - Recife - PE</v>
          </cell>
          <cell r="N66">
            <v>87.25</v>
          </cell>
        </row>
        <row r="67">
          <cell r="C67" t="str">
            <v>UPA BARRA DE JANGADA - C.G 005/2022</v>
          </cell>
          <cell r="E67" t="str">
            <v>3.6 - Material de Expediente</v>
          </cell>
          <cell r="F67">
            <v>15610582000103</v>
          </cell>
          <cell r="G67" t="str">
            <v>M DE F M FRAGOSO ETIQUETAS</v>
          </cell>
          <cell r="H67" t="str">
            <v>B</v>
          </cell>
          <cell r="I67" t="str">
            <v>N</v>
          </cell>
          <cell r="J67" t="str">
            <v>000796</v>
          </cell>
          <cell r="K67">
            <v>45225</v>
          </cell>
          <cell r="L67" t="str">
            <v>26231015610582000103550010000007961110135495</v>
          </cell>
          <cell r="M67" t="str">
            <v>26 -  Pernambuco</v>
          </cell>
          <cell r="N67">
            <v>243.8</v>
          </cell>
        </row>
        <row r="68">
          <cell r="C68" t="str">
            <v>UPA BARRA DE JANGADA - C.G 005/2022</v>
          </cell>
          <cell r="E68" t="str">
            <v>3.6 - Material de Expediente</v>
          </cell>
          <cell r="F68">
            <v>22006201000139</v>
          </cell>
          <cell r="G68" t="str">
            <v>FORTPEL COMERCIO DE DESCARTÁVEIS LTDA</v>
          </cell>
          <cell r="H68" t="str">
            <v>B</v>
          </cell>
          <cell r="I68" t="str">
            <v>S</v>
          </cell>
          <cell r="J68" t="str">
            <v>205227</v>
          </cell>
          <cell r="K68">
            <v>45225</v>
          </cell>
          <cell r="L68" t="str">
            <v>26231022006201000139550000002052271102052270</v>
          </cell>
          <cell r="M68" t="str">
            <v>26 -  Pernambuco</v>
          </cell>
          <cell r="N68">
            <v>2987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11681483000153</v>
          </cell>
          <cell r="G69" t="str">
            <v>POSTO SÃO CRISTOVAO LTDA</v>
          </cell>
          <cell r="H69" t="str">
            <v>B</v>
          </cell>
          <cell r="I69" t="str">
            <v>S</v>
          </cell>
          <cell r="J69" t="str">
            <v>4342</v>
          </cell>
          <cell r="K69">
            <v>45202</v>
          </cell>
          <cell r="L69" t="str">
            <v>26231011881483000153550120000043421001625090</v>
          </cell>
          <cell r="M69" t="str">
            <v>26 -  Pernambuco</v>
          </cell>
          <cell r="N69">
            <v>413.65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11251195000169</v>
          </cell>
          <cell r="G70" t="str">
            <v xml:space="preserve">POSTO FIJI COMERCIO DE COMBUSTÍVEIS </v>
          </cell>
          <cell r="H70" t="str">
            <v>B</v>
          </cell>
          <cell r="I70" t="str">
            <v>S</v>
          </cell>
          <cell r="J70" t="str">
            <v>10108</v>
          </cell>
          <cell r="K70">
            <v>45202</v>
          </cell>
          <cell r="L70" t="str">
            <v>26231011251195000169550120000101081001627806</v>
          </cell>
          <cell r="M70" t="str">
            <v>26 -  Pernambuco</v>
          </cell>
          <cell r="N70">
            <v>6831.47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>
            <v>3418976000177</v>
          </cell>
          <cell r="G71" t="str">
            <v>A EMIDIO DE SOUZA CONEXOES</v>
          </cell>
          <cell r="H71" t="str">
            <v>B</v>
          </cell>
          <cell r="I71" t="str">
            <v>S</v>
          </cell>
          <cell r="J71" t="str">
            <v>009907</v>
          </cell>
          <cell r="K71">
            <v>45217</v>
          </cell>
          <cell r="L71" t="str">
            <v>26231003218976000177550000000099071390000281</v>
          </cell>
          <cell r="M71" t="str">
            <v>26 -  Pernambuco</v>
          </cell>
          <cell r="N71">
            <v>124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000021674</v>
          </cell>
          <cell r="K72">
            <v>45219</v>
          </cell>
          <cell r="L72" t="str">
            <v>26231004940640000302550010000216741002912105</v>
          </cell>
          <cell r="M72" t="str">
            <v>26 -  Pernambuco</v>
          </cell>
          <cell r="N72">
            <v>44.41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>
            <v>4940640000302</v>
          </cell>
          <cell r="G73" t="str">
            <v>VIA DA CONSTRUCAO LTDA</v>
          </cell>
          <cell r="H73" t="str">
            <v>B</v>
          </cell>
          <cell r="I73" t="str">
            <v>S</v>
          </cell>
          <cell r="J73" t="str">
            <v>0000217111</v>
          </cell>
          <cell r="K73">
            <v>45224</v>
          </cell>
          <cell r="L73" t="str">
            <v>262310046940640000302550010000217111007780229</v>
          </cell>
          <cell r="M73" t="str">
            <v>26 -  Pernambuco</v>
          </cell>
          <cell r="N73">
            <v>39.74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4940640000302</v>
          </cell>
          <cell r="G74" t="str">
            <v>VIA DA CONSTRUCAO LTDA</v>
          </cell>
          <cell r="H74" t="str">
            <v>S</v>
          </cell>
          <cell r="I74" t="str">
            <v>S</v>
          </cell>
          <cell r="J74" t="str">
            <v>000021733</v>
          </cell>
          <cell r="K74">
            <v>45226</v>
          </cell>
          <cell r="L74" t="str">
            <v>26231004940640000302550010000217331009558890</v>
          </cell>
          <cell r="M74" t="str">
            <v>26 -  Pernambuco</v>
          </cell>
          <cell r="N74">
            <v>34.4</v>
          </cell>
        </row>
        <row r="75">
          <cell r="C75" t="str">
            <v>UPA BARRA DE JANGADA - C.G 005/2022</v>
          </cell>
          <cell r="E75" t="str">
            <v xml:space="preserve">5.21 - Seguros em geral </v>
          </cell>
          <cell r="F75">
            <v>90400888000142</v>
          </cell>
          <cell r="G75" t="str">
            <v>ZURICH SANTANDER BRASIL SEGUROS S.A.</v>
          </cell>
          <cell r="H75" t="str">
            <v>S</v>
          </cell>
          <cell r="I75" t="str">
            <v>S</v>
          </cell>
          <cell r="K75">
            <v>45230</v>
          </cell>
          <cell r="M75" t="str">
            <v>3550308 - São Paulo - SP</v>
          </cell>
          <cell r="N75">
            <v>620.55999999999995</v>
          </cell>
        </row>
        <row r="76">
          <cell r="C76" t="str">
            <v>UPA BARRA DE JANGADA - C.G 005/2022</v>
          </cell>
          <cell r="E76" t="str">
            <v xml:space="preserve">5.25 - Serviços Bancários </v>
          </cell>
          <cell r="F76">
            <v>60097</v>
          </cell>
          <cell r="G76" t="str">
            <v>BANCO DO BRASIL SA CONTA CORRENTE Nº 31203-7</v>
          </cell>
          <cell r="H76" t="str">
            <v>S</v>
          </cell>
          <cell r="I76" t="str">
            <v>S</v>
          </cell>
          <cell r="K76">
            <v>45230</v>
          </cell>
          <cell r="M76" t="str">
            <v>26 -  Pernambuco</v>
          </cell>
          <cell r="N76">
            <v>160</v>
          </cell>
        </row>
        <row r="77">
          <cell r="C77" t="str">
            <v>UPA BARRA DE JANGADA - C.G 005/2022</v>
          </cell>
          <cell r="E77" t="str">
            <v xml:space="preserve">5.25 - Serviços Bancários </v>
          </cell>
          <cell r="F77">
            <v>60097</v>
          </cell>
          <cell r="G77" t="str">
            <v>BANCO DO BRASIL SA CONTA CORRENTE Nº 31213-4</v>
          </cell>
          <cell r="H77" t="str">
            <v>S</v>
          </cell>
          <cell r="I77" t="str">
            <v>S</v>
          </cell>
          <cell r="K77">
            <v>45230</v>
          </cell>
          <cell r="M77" t="str">
            <v>26 -  Pernambuco</v>
          </cell>
          <cell r="N77">
            <v>62.5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>
            <v>90400888000142</v>
          </cell>
          <cell r="G78" t="str">
            <v>BANCO SANTANDER S.A.</v>
          </cell>
          <cell r="H78" t="str">
            <v>S</v>
          </cell>
          <cell r="I78" t="str">
            <v>S</v>
          </cell>
          <cell r="K78">
            <v>45230</v>
          </cell>
          <cell r="M78" t="str">
            <v>26 -  Pernambuco</v>
          </cell>
          <cell r="N78">
            <v>142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60097</v>
          </cell>
          <cell r="G79" t="str">
            <v>BANCO DO BRASIL SA CONTA CORRENTE Nº 31213-4</v>
          </cell>
          <cell r="H79" t="str">
            <v>S</v>
          </cell>
          <cell r="I79" t="str">
            <v>S</v>
          </cell>
          <cell r="K79">
            <v>45230</v>
          </cell>
          <cell r="M79" t="str">
            <v>26 -  Pernambuco</v>
          </cell>
          <cell r="N79">
            <v>5.6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>
            <v>60097</v>
          </cell>
          <cell r="G80" t="str">
            <v>BANCO DO BRASIL SA CONTA CORRENTE Nº 31203-7</v>
          </cell>
          <cell r="H80" t="str">
            <v>S</v>
          </cell>
          <cell r="I80" t="str">
            <v>S</v>
          </cell>
          <cell r="K80">
            <v>45230</v>
          </cell>
          <cell r="M80" t="str">
            <v>26 -  Pernambuco</v>
          </cell>
          <cell r="N80">
            <v>933.1</v>
          </cell>
        </row>
        <row r="81">
          <cell r="C81" t="str">
            <v>UPA BARRA DE JANGADA - C.G 005/2022</v>
          </cell>
          <cell r="E81" t="str">
            <v>5.18 - Teledonia Fixa</v>
          </cell>
          <cell r="F81">
            <v>3423730000193</v>
          </cell>
          <cell r="G81" t="str">
            <v>ALGAR TELECOM</v>
          </cell>
          <cell r="H81" t="str">
            <v>S</v>
          </cell>
          <cell r="I81" t="str">
            <v>N</v>
          </cell>
          <cell r="J81" t="str">
            <v>439612875</v>
          </cell>
          <cell r="K81">
            <v>45220</v>
          </cell>
          <cell r="M81" t="str">
            <v>26 -  Pernambuco</v>
          </cell>
          <cell r="N81">
            <v>867.74</v>
          </cell>
        </row>
        <row r="82">
          <cell r="C82" t="str">
            <v>UPA BARRA DE JANGADA - C.G 005/2022</v>
          </cell>
          <cell r="E82" t="str">
            <v>5.13 - Água e Esgoto</v>
          </cell>
          <cell r="F82">
            <v>9769035000164</v>
          </cell>
          <cell r="G82" t="str">
            <v>COMPESA</v>
          </cell>
          <cell r="H82" t="str">
            <v>S</v>
          </cell>
          <cell r="I82" t="str">
            <v>N</v>
          </cell>
          <cell r="J82" t="str">
            <v>3417431210185000</v>
          </cell>
          <cell r="K82">
            <v>45237</v>
          </cell>
          <cell r="M82" t="str">
            <v>2611606 - Recife - PE</v>
          </cell>
          <cell r="N82">
            <v>9754.98</v>
          </cell>
        </row>
        <row r="83">
          <cell r="C83" t="str">
            <v>UPA BARRA DE JANGADA - C.G 005/2022</v>
          </cell>
          <cell r="E83" t="str">
            <v>5.12 - Energia Elétrica</v>
          </cell>
          <cell r="F83">
            <v>10835932000108</v>
          </cell>
          <cell r="G83" t="str">
            <v>COMPANHIA ENERGETICA DE PERNAMBUCO</v>
          </cell>
          <cell r="H83" t="str">
            <v>S</v>
          </cell>
          <cell r="I83" t="str">
            <v>N</v>
          </cell>
          <cell r="J83" t="str">
            <v>281233007</v>
          </cell>
          <cell r="K83">
            <v>44932</v>
          </cell>
          <cell r="M83" t="str">
            <v>26 -  Pernambuco</v>
          </cell>
          <cell r="N83">
            <v>20427.259999999998</v>
          </cell>
        </row>
        <row r="84">
          <cell r="C84" t="str">
            <v>UPA BARRA DE JANGADA - C.G 005/2022</v>
          </cell>
          <cell r="E84" t="str">
            <v>5.3 - Locação de Máquinas e Equipamentos</v>
          </cell>
          <cell r="F84">
            <v>24801362000140</v>
          </cell>
          <cell r="G84" t="str">
            <v>AMD TECNOLOGIA DA INFORMACAO E SISTEMAS</v>
          </cell>
          <cell r="H84" t="str">
            <v>S</v>
          </cell>
          <cell r="I84" t="str">
            <v>N</v>
          </cell>
          <cell r="J84" t="str">
            <v>000517</v>
          </cell>
          <cell r="K84">
            <v>45231</v>
          </cell>
          <cell r="M84" t="str">
            <v>2611606 - Recife - PE</v>
          </cell>
          <cell r="N84">
            <v>4587</v>
          </cell>
        </row>
        <row r="85">
          <cell r="C85" t="str">
            <v>UPA BARRA DE JANGADA - C.G 005/2022</v>
          </cell>
          <cell r="E85" t="str">
            <v>5.3 - Locação de Máquinas e Equipamentos</v>
          </cell>
          <cell r="F85">
            <v>44283333000574</v>
          </cell>
          <cell r="G85" t="str">
            <v>SCM PARTICIPACOES S.A.</v>
          </cell>
          <cell r="H85" t="str">
            <v>S</v>
          </cell>
          <cell r="I85" t="str">
            <v>N</v>
          </cell>
          <cell r="J85" t="str">
            <v>24008</v>
          </cell>
          <cell r="K85">
            <v>45203</v>
          </cell>
          <cell r="M85" t="str">
            <v>2611606 - Recife - PE</v>
          </cell>
          <cell r="N85">
            <v>464.02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36405607000107</v>
          </cell>
          <cell r="G86" t="str">
            <v>HELSON CARLOS LIMA DE SOUZA</v>
          </cell>
          <cell r="H86" t="str">
            <v>S</v>
          </cell>
          <cell r="I86" t="str">
            <v>N</v>
          </cell>
          <cell r="J86" t="str">
            <v>00001018</v>
          </cell>
          <cell r="K86">
            <v>45240</v>
          </cell>
          <cell r="M86" t="str">
            <v>26 -  Pernambuco</v>
          </cell>
          <cell r="N86">
            <v>850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10279299000119</v>
          </cell>
          <cell r="G87" t="str">
            <v>RGRAPH LOC COM E SERV LTDA - ME</v>
          </cell>
          <cell r="H87" t="str">
            <v>S</v>
          </cell>
          <cell r="I87" t="str">
            <v>N</v>
          </cell>
          <cell r="J87" t="str">
            <v>07068</v>
          </cell>
          <cell r="K87">
            <v>45237</v>
          </cell>
          <cell r="M87" t="str">
            <v>26 -  Pernambuco</v>
          </cell>
          <cell r="N87">
            <v>2120.92</v>
          </cell>
        </row>
        <row r="88">
          <cell r="C88" t="str">
            <v>UPA BARRA DE JANGADA - C.G 005/2022</v>
          </cell>
          <cell r="E88" t="str">
            <v>5.1 - Locação de Equipamentos Médicos-Hospitalares</v>
          </cell>
          <cell r="F88">
            <v>331788002405</v>
          </cell>
          <cell r="G88" t="str">
            <v>AIR LIQUIDE BRASIL LTDA</v>
          </cell>
          <cell r="H88" t="str">
            <v>S</v>
          </cell>
          <cell r="I88" t="str">
            <v>N</v>
          </cell>
          <cell r="J88" t="str">
            <v>0049772</v>
          </cell>
          <cell r="K88">
            <v>45229</v>
          </cell>
          <cell r="M88" t="str">
            <v>26 -  Pernambuco</v>
          </cell>
          <cell r="N88">
            <v>4476.41</v>
          </cell>
        </row>
        <row r="89">
          <cell r="C89" t="str">
            <v>UPA BARRA DE JANGADA - C.G 005/2022</v>
          </cell>
          <cell r="E89" t="str">
            <v>5.1 - Locação de Equipamentos Médicos-Hospitalares</v>
          </cell>
          <cell r="F89">
            <v>24050462000181</v>
          </cell>
          <cell r="G89" t="str">
            <v>SUPREMA L LIMA SOLUÇÕES E LOCAÇÕES EIRELI ME</v>
          </cell>
          <cell r="H89" t="str">
            <v>S</v>
          </cell>
          <cell r="I89" t="str">
            <v>N</v>
          </cell>
          <cell r="J89" t="str">
            <v>00000515</v>
          </cell>
          <cell r="K89">
            <v>45233</v>
          </cell>
          <cell r="M89" t="str">
            <v>26 -  Pernambuco</v>
          </cell>
          <cell r="N89">
            <v>1460</v>
          </cell>
        </row>
        <row r="90">
          <cell r="C90" t="str">
            <v>UPA BARRA DE JANGADA - C.G 005/2022</v>
          </cell>
          <cell r="E90" t="str">
            <v>5.8 - Locação de Veículos Automotores</v>
          </cell>
          <cell r="F90">
            <v>33174692000143</v>
          </cell>
          <cell r="G90" t="str">
            <v>JG LOCAÇÃO DE VEICULOS EIRELI</v>
          </cell>
          <cell r="H90" t="str">
            <v>S</v>
          </cell>
          <cell r="J90" t="str">
            <v>000581</v>
          </cell>
          <cell r="K90">
            <v>45229</v>
          </cell>
          <cell r="M90" t="str">
            <v>26 -  Pernambuco</v>
          </cell>
          <cell r="N90">
            <v>1980</v>
          </cell>
        </row>
        <row r="91">
          <cell r="C91" t="str">
            <v>UPA BARRA DE JANGADA - C.G 005/2022</v>
          </cell>
          <cell r="E91" t="str">
            <v>3.6 - Material de Expediente</v>
          </cell>
          <cell r="F91">
            <v>4065526000100</v>
          </cell>
          <cell r="G91" t="str">
            <v>IMPERIO DAS CHAVES A ACESSORIOS LTDA</v>
          </cell>
          <cell r="H91" t="str">
            <v>S</v>
          </cell>
          <cell r="I91" t="str">
            <v>N</v>
          </cell>
          <cell r="J91" t="str">
            <v>000008469</v>
          </cell>
          <cell r="K91">
            <v>56</v>
          </cell>
          <cell r="M91" t="str">
            <v>26 -  Pernambuco</v>
          </cell>
          <cell r="N91">
            <v>56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>
            <v>48966558000152</v>
          </cell>
          <cell r="G92" t="str">
            <v>48.966.558 LTDA</v>
          </cell>
          <cell r="H92" t="str">
            <v>S</v>
          </cell>
          <cell r="I92" t="str">
            <v>N</v>
          </cell>
          <cell r="J92" t="str">
            <v>0000000016</v>
          </cell>
          <cell r="K92">
            <v>45233</v>
          </cell>
          <cell r="M92" t="str">
            <v>26 -  Pernambuco</v>
          </cell>
          <cell r="N92">
            <v>3600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>
            <v>45935690000109</v>
          </cell>
          <cell r="G93" t="str">
            <v>CAROLINA CARLSSON DELAMBERT BERENSTEIN</v>
          </cell>
          <cell r="H93" t="str">
            <v>S</v>
          </cell>
          <cell r="I93" t="str">
            <v>N</v>
          </cell>
          <cell r="J93" t="str">
            <v>00000047</v>
          </cell>
          <cell r="K93">
            <v>45231</v>
          </cell>
          <cell r="M93" t="str">
            <v>26 -  Pernambuco</v>
          </cell>
          <cell r="N93">
            <v>7200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48929710000127</v>
          </cell>
          <cell r="G94" t="str">
            <v>DR DIOGENES SERVICOS EM SAUDE LTDA</v>
          </cell>
          <cell r="H94" t="str">
            <v>S</v>
          </cell>
          <cell r="I94" t="str">
            <v>N</v>
          </cell>
          <cell r="J94" t="str">
            <v>0000000021</v>
          </cell>
          <cell r="K94">
            <v>45233</v>
          </cell>
          <cell r="M94" t="str">
            <v>2611606 - Recife - PE</v>
          </cell>
          <cell r="N94">
            <v>7175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 t="str">
            <v xml:space="preserve">45.735.127/0001-97 </v>
          </cell>
          <cell r="G95" t="str">
            <v>GLOBALMED ATIVIDADES MEDICAS LTDA</v>
          </cell>
          <cell r="H95" t="str">
            <v>B</v>
          </cell>
          <cell r="I95" t="str">
            <v>N</v>
          </cell>
          <cell r="J95" t="str">
            <v>000000801</v>
          </cell>
          <cell r="K95">
            <v>45233</v>
          </cell>
          <cell r="M95" t="str">
            <v>26 -  Pernambuco</v>
          </cell>
          <cell r="N95">
            <v>9450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 t="str">
            <v xml:space="preserve">45.735.127/0001-97 </v>
          </cell>
          <cell r="G96" t="str">
            <v>GLOBALMED ATIVIDADES MEDICAS LTDA</v>
          </cell>
          <cell r="H96" t="str">
            <v>B</v>
          </cell>
          <cell r="I96" t="str">
            <v>N</v>
          </cell>
          <cell r="J96" t="str">
            <v>000000802</v>
          </cell>
          <cell r="K96">
            <v>45233</v>
          </cell>
          <cell r="M96" t="str">
            <v>26 -  Pernambuco</v>
          </cell>
          <cell r="N96">
            <v>6975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 t="str">
            <v xml:space="preserve">26.245.293/0001-60 </v>
          </cell>
          <cell r="G97" t="str">
            <v>LS PERNAMBUCO ASSISTENCIA MEDICA LTDA</v>
          </cell>
          <cell r="H97" t="str">
            <v>B</v>
          </cell>
          <cell r="I97" t="str">
            <v>N</v>
          </cell>
          <cell r="J97" t="str">
            <v>00004181</v>
          </cell>
          <cell r="K97">
            <v>45239</v>
          </cell>
          <cell r="M97" t="str">
            <v>26 -  Pernambuco</v>
          </cell>
          <cell r="N97">
            <v>1575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46966732000131</v>
          </cell>
          <cell r="G98" t="str">
            <v>MARIA CLARA SOUZA DE ANDRADE LTDA</v>
          </cell>
          <cell r="H98" t="str">
            <v>B</v>
          </cell>
          <cell r="I98" t="str">
            <v>N</v>
          </cell>
          <cell r="J98" t="str">
            <v>00000050</v>
          </cell>
          <cell r="K98">
            <v>45231</v>
          </cell>
          <cell r="M98" t="str">
            <v>26 -  Pernambuco</v>
          </cell>
          <cell r="N98">
            <v>4200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45237924000144</v>
          </cell>
          <cell r="G99" t="str">
            <v>MEDCENTER ATIVIDADES MEDICAS LTDA</v>
          </cell>
          <cell r="H99" t="str">
            <v>B</v>
          </cell>
          <cell r="I99" t="str">
            <v>N</v>
          </cell>
          <cell r="J99" t="str">
            <v>000000785</v>
          </cell>
          <cell r="K99">
            <v>45233</v>
          </cell>
          <cell r="M99" t="str">
            <v>26 -  Pernambuco</v>
          </cell>
          <cell r="N99">
            <v>10250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46.560.147/0001-37 </v>
          </cell>
          <cell r="G100" t="str">
            <v>MEDICALMED ATIVIDADES MEDICAS LTDA</v>
          </cell>
          <cell r="H100" t="str">
            <v>B</v>
          </cell>
          <cell r="I100" t="str">
            <v>N</v>
          </cell>
          <cell r="J100" t="str">
            <v>000000893</v>
          </cell>
          <cell r="K100">
            <v>45233</v>
          </cell>
          <cell r="M100" t="str">
            <v>26 -  Pernambuco</v>
          </cell>
          <cell r="N100">
            <v>4350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 t="str">
            <v xml:space="preserve">48.656.723/0001-70 </v>
          </cell>
          <cell r="G101" t="str">
            <v>RC &amp; TP SERVICOS MEDICOS LTDA</v>
          </cell>
          <cell r="H101" t="str">
            <v>B</v>
          </cell>
          <cell r="I101" t="str">
            <v>N</v>
          </cell>
          <cell r="J101" t="str">
            <v>00000167</v>
          </cell>
          <cell r="K101">
            <v>45235</v>
          </cell>
          <cell r="M101" t="str">
            <v>26 -  Pernambuco</v>
          </cell>
          <cell r="N101">
            <v>7225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 t="str">
            <v xml:space="preserve">48.656.723/0001-70 </v>
          </cell>
          <cell r="G102" t="str">
            <v>RC &amp; TP SERVICOS MEDICOS LTDA</v>
          </cell>
          <cell r="H102" t="str">
            <v>B</v>
          </cell>
          <cell r="I102" t="str">
            <v>N</v>
          </cell>
          <cell r="J102" t="str">
            <v>00000176</v>
          </cell>
          <cell r="K102">
            <v>45238</v>
          </cell>
          <cell r="M102" t="str">
            <v>26 -  Pernambuco</v>
          </cell>
          <cell r="N102">
            <v>10550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 t="str">
            <v xml:space="preserve">48.764.481/0001-38 </v>
          </cell>
          <cell r="G103" t="str">
            <v>RICARDO MARINHO COUTINHO FALCAO SERVICOS MEDICOS LTDA</v>
          </cell>
          <cell r="H103" t="str">
            <v>B</v>
          </cell>
          <cell r="I103" t="str">
            <v>N</v>
          </cell>
          <cell r="J103" t="str">
            <v>00000013</v>
          </cell>
          <cell r="K103">
            <v>45231</v>
          </cell>
          <cell r="M103" t="str">
            <v>2504009 - Campina Grande - PB</v>
          </cell>
          <cell r="N103">
            <v>4050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49.223.380/0001-12 </v>
          </cell>
          <cell r="G104" t="str">
            <v>SOUTO MAIOR MEDICINA E PSICOLOGIA LTDA</v>
          </cell>
          <cell r="H104" t="str">
            <v>B</v>
          </cell>
          <cell r="I104" t="str">
            <v>N</v>
          </cell>
          <cell r="J104" t="str">
            <v>00000256</v>
          </cell>
          <cell r="K104">
            <v>45233</v>
          </cell>
          <cell r="M104" t="str">
            <v>2611606 - Recife - PE</v>
          </cell>
          <cell r="N104">
            <v>15675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45.637.249/0001-40 </v>
          </cell>
          <cell r="G105" t="str">
            <v>STARMED ATIVIDADES MEDICAS LTDA</v>
          </cell>
          <cell r="H105" t="str">
            <v>B</v>
          </cell>
          <cell r="I105" t="str">
            <v>N</v>
          </cell>
          <cell r="J105" t="str">
            <v>00000744</v>
          </cell>
          <cell r="K105">
            <v>45233</v>
          </cell>
          <cell r="M105" t="str">
            <v>2611606 - Recife - PE</v>
          </cell>
          <cell r="N105">
            <v>5625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45.637.249/0001-40 </v>
          </cell>
          <cell r="G106" t="str">
            <v>STARMED ATIVIDADES MEDICAS LTDA</v>
          </cell>
          <cell r="H106" t="str">
            <v>B</v>
          </cell>
          <cell r="I106" t="str">
            <v>N</v>
          </cell>
          <cell r="J106" t="str">
            <v>00000754</v>
          </cell>
          <cell r="K106">
            <v>45236</v>
          </cell>
          <cell r="M106" t="str">
            <v>2611606 - Recife - PE</v>
          </cell>
          <cell r="N106">
            <v>6000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48.979.582/0001-26 </v>
          </cell>
          <cell r="G107" t="str">
            <v>TSA SERVICOS MEDICOS LTDA</v>
          </cell>
          <cell r="H107" t="str">
            <v>B</v>
          </cell>
          <cell r="I107" t="str">
            <v>N</v>
          </cell>
          <cell r="J107" t="str">
            <v>22</v>
          </cell>
          <cell r="K107">
            <v>45231</v>
          </cell>
          <cell r="M107" t="str">
            <v>26 -  Pernambuco</v>
          </cell>
          <cell r="N107">
            <v>6750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34958308000166</v>
          </cell>
          <cell r="G108" t="str">
            <v>SEMEAR SERVIÇOS DE SAUDE LTDA</v>
          </cell>
          <cell r="H108" t="str">
            <v>B</v>
          </cell>
          <cell r="I108" t="str">
            <v>N</v>
          </cell>
          <cell r="J108" t="str">
            <v>00000418</v>
          </cell>
          <cell r="K108">
            <v>45231</v>
          </cell>
          <cell r="M108" t="str">
            <v>26 -  Pernambuco</v>
          </cell>
          <cell r="N108">
            <v>5800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49158362000102</v>
          </cell>
          <cell r="G109" t="str">
            <v>ONIXMED ATIVIDADES MEDICAS LTDA</v>
          </cell>
          <cell r="H109" t="str">
            <v>B</v>
          </cell>
          <cell r="I109" t="str">
            <v>N</v>
          </cell>
          <cell r="J109" t="str">
            <v>000000357</v>
          </cell>
          <cell r="K109">
            <v>45233</v>
          </cell>
          <cell r="M109" t="str">
            <v>26 -  Pernambuco</v>
          </cell>
          <cell r="N109">
            <v>1050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45554568000192</v>
          </cell>
          <cell r="G110" t="str">
            <v>FORTEMED ATIVIDADES MEDICAS LTDA</v>
          </cell>
          <cell r="H110" t="str">
            <v>B</v>
          </cell>
          <cell r="I110" t="str">
            <v>N</v>
          </cell>
          <cell r="J110" t="str">
            <v>00000241</v>
          </cell>
          <cell r="K110">
            <v>45233</v>
          </cell>
          <cell r="M110" t="str">
            <v>26 -  Pernambuco</v>
          </cell>
          <cell r="N110">
            <v>7050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46852548000160</v>
          </cell>
          <cell r="G111" t="str">
            <v>FORTEMED ATIVIDADES MEDICAS LTDA</v>
          </cell>
          <cell r="H111" t="str">
            <v>B</v>
          </cell>
          <cell r="I111" t="str">
            <v>N</v>
          </cell>
          <cell r="J111" t="str">
            <v>00000242</v>
          </cell>
          <cell r="K111">
            <v>45233</v>
          </cell>
          <cell r="M111" t="str">
            <v>26 -  Pernambuco</v>
          </cell>
          <cell r="N111">
            <v>4200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46852548000160</v>
          </cell>
          <cell r="G112" t="str">
            <v>CERTMED ATIVIDADES MEDICAS LTDA</v>
          </cell>
          <cell r="H112" t="str">
            <v>B</v>
          </cell>
          <cell r="I112" t="str">
            <v>N</v>
          </cell>
          <cell r="J112" t="str">
            <v>00000249</v>
          </cell>
          <cell r="K112">
            <v>45233</v>
          </cell>
          <cell r="M112" t="str">
            <v>26 -  Pernambuco</v>
          </cell>
          <cell r="N112">
            <v>2175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50698074000111</v>
          </cell>
          <cell r="G113" t="str">
            <v>CERTMED ATIVIDADES MEDICAS LTDA</v>
          </cell>
          <cell r="H113" t="str">
            <v>B</v>
          </cell>
          <cell r="I113" t="str">
            <v>N</v>
          </cell>
          <cell r="J113" t="str">
            <v>00000250</v>
          </cell>
          <cell r="K113">
            <v>45233</v>
          </cell>
          <cell r="M113" t="str">
            <v>26 -  Pernambuco</v>
          </cell>
          <cell r="N113">
            <v>4050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50698074000111</v>
          </cell>
          <cell r="G114" t="str">
            <v>SBC CONSULTÓRIO LTDA</v>
          </cell>
          <cell r="H114" t="str">
            <v>B</v>
          </cell>
          <cell r="I114" t="str">
            <v>N</v>
          </cell>
          <cell r="J114" t="str">
            <v>00000013</v>
          </cell>
          <cell r="K114">
            <v>45232</v>
          </cell>
          <cell r="M114" t="str">
            <v>26 -  Pernambuco</v>
          </cell>
          <cell r="N114">
            <v>11400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 t="str">
            <v>50.738.117/0001-45</v>
          </cell>
          <cell r="G115" t="str">
            <v>AVAMORIM SERVIÇOS MEDICOS LTDA</v>
          </cell>
          <cell r="H115" t="str">
            <v>B</v>
          </cell>
          <cell r="I115" t="str">
            <v>N</v>
          </cell>
          <cell r="J115" t="str">
            <v>11</v>
          </cell>
          <cell r="K115">
            <v>45236</v>
          </cell>
          <cell r="M115" t="str">
            <v>26 -  Pernambuco</v>
          </cell>
          <cell r="N115">
            <v>2700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49158209000177</v>
          </cell>
          <cell r="G116" t="str">
            <v>PAMED ATIVIDADES MEDICAS LTDA</v>
          </cell>
          <cell r="H116" t="str">
            <v>B</v>
          </cell>
          <cell r="I116" t="str">
            <v>N</v>
          </cell>
          <cell r="J116" t="str">
            <v>000000368</v>
          </cell>
          <cell r="K116">
            <v>45233</v>
          </cell>
          <cell r="M116" t="str">
            <v>26 -  Pernambuco</v>
          </cell>
          <cell r="N116">
            <v>5400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34690121000124</v>
          </cell>
          <cell r="G117" t="str">
            <v>DRIMJ MED SERVIÇOS MEDICOS LTDA</v>
          </cell>
          <cell r="H117" t="str">
            <v>B</v>
          </cell>
          <cell r="I117" t="str">
            <v>N</v>
          </cell>
          <cell r="J117" t="str">
            <v>40</v>
          </cell>
          <cell r="K117">
            <v>45231</v>
          </cell>
          <cell r="M117" t="str">
            <v>26 -  Pernambuco</v>
          </cell>
          <cell r="N117">
            <v>4200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51391627000151</v>
          </cell>
          <cell r="G118" t="str">
            <v>SEON SERVIÇOS MEDICOS LTDA</v>
          </cell>
          <cell r="H118" t="str">
            <v>B</v>
          </cell>
          <cell r="I118" t="str">
            <v>N</v>
          </cell>
          <cell r="J118" t="str">
            <v>00000007</v>
          </cell>
          <cell r="K118">
            <v>45225</v>
          </cell>
          <cell r="M118" t="str">
            <v>26 -  Pernambuco</v>
          </cell>
          <cell r="N118">
            <v>4500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48906722000136</v>
          </cell>
          <cell r="G119" t="str">
            <v>CN FARIAS COELHO SERVIÇOS MEDICOS LTDA</v>
          </cell>
          <cell r="H119" t="str">
            <v>S</v>
          </cell>
          <cell r="I119" t="str">
            <v>N</v>
          </cell>
          <cell r="J119" t="str">
            <v>00000031</v>
          </cell>
          <cell r="K119">
            <v>45239</v>
          </cell>
          <cell r="M119" t="str">
            <v>26 -  Pernambuco</v>
          </cell>
          <cell r="N119">
            <v>4050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48977791000130</v>
          </cell>
          <cell r="G120" t="str">
            <v>MARIA EDUARDA NASCIMENTO E SILVA LTDA ME</v>
          </cell>
          <cell r="H120" t="str">
            <v>B</v>
          </cell>
          <cell r="I120" t="str">
            <v>N</v>
          </cell>
          <cell r="J120" t="str">
            <v>25</v>
          </cell>
          <cell r="K120">
            <v>45231</v>
          </cell>
          <cell r="M120" t="str">
            <v>2210300 - São Julião - PI</v>
          </cell>
          <cell r="N120">
            <v>10200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49159260000101</v>
          </cell>
          <cell r="G121" t="str">
            <v>MEDVIDA ATIVIDADES MEDICAS LTDA</v>
          </cell>
          <cell r="H121" t="str">
            <v>B</v>
          </cell>
          <cell r="I121" t="str">
            <v>N</v>
          </cell>
          <cell r="J121" t="str">
            <v>000000263</v>
          </cell>
          <cell r="K121">
            <v>45233</v>
          </cell>
          <cell r="M121" t="str">
            <v>26 -  Pernambuco</v>
          </cell>
          <cell r="N121">
            <v>1050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52334056000186</v>
          </cell>
          <cell r="G122" t="str">
            <v>ANDRIELLY BRITO LTDA</v>
          </cell>
          <cell r="H122" t="str">
            <v>B</v>
          </cell>
          <cell r="I122" t="str">
            <v>N</v>
          </cell>
          <cell r="J122" t="str">
            <v>3</v>
          </cell>
          <cell r="K122">
            <v>45238</v>
          </cell>
          <cell r="M122" t="str">
            <v>26 -  Pernambuco</v>
          </cell>
          <cell r="N122">
            <v>2400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50978854000115</v>
          </cell>
          <cell r="G123" t="str">
            <v>CLA MEDICA LTDA</v>
          </cell>
          <cell r="H123" t="str">
            <v>B</v>
          </cell>
          <cell r="I123" t="str">
            <v>N</v>
          </cell>
          <cell r="J123" t="str">
            <v>00000025</v>
          </cell>
          <cell r="K123">
            <v>45238</v>
          </cell>
          <cell r="M123" t="str">
            <v>26 -  Pernambuco</v>
          </cell>
          <cell r="N123">
            <v>1350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48707320000102</v>
          </cell>
          <cell r="G124" t="str">
            <v>DEBORA REGUEIRA FIOR SERVIÇOS MEDICOS LTDA</v>
          </cell>
          <cell r="H124" t="str">
            <v>B</v>
          </cell>
          <cell r="I124" t="str">
            <v>N</v>
          </cell>
          <cell r="J124" t="str">
            <v>36</v>
          </cell>
          <cell r="K124">
            <v>45233</v>
          </cell>
          <cell r="M124" t="str">
            <v>26 -  Pernambuco</v>
          </cell>
          <cell r="N124">
            <v>7650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52381715000135</v>
          </cell>
          <cell r="G125" t="str">
            <v>IR LEMOS SERVIÇOS MEDICOS LTDA</v>
          </cell>
          <cell r="H125" t="str">
            <v>B</v>
          </cell>
          <cell r="I125" t="str">
            <v>N</v>
          </cell>
          <cell r="J125" t="str">
            <v>000000006</v>
          </cell>
          <cell r="K125">
            <v>45239</v>
          </cell>
          <cell r="M125" t="str">
            <v>26 -  Pernambuco</v>
          </cell>
          <cell r="N125">
            <v>1050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43853893000120</v>
          </cell>
          <cell r="G126" t="str">
            <v>MAISMED ATIVIDADES MEDICAS LTDA</v>
          </cell>
          <cell r="H126" t="str">
            <v>B</v>
          </cell>
          <cell r="I126" t="str">
            <v>N</v>
          </cell>
          <cell r="J126" t="str">
            <v>000000648</v>
          </cell>
          <cell r="K126">
            <v>45233</v>
          </cell>
          <cell r="M126" t="str">
            <v>26 -  Pernambuco</v>
          </cell>
          <cell r="N126">
            <v>3225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52530830000124</v>
          </cell>
          <cell r="G127" t="str">
            <v>RAISSA LEMOS SERVIÇOS MEDICOS LTDA</v>
          </cell>
          <cell r="H127" t="str">
            <v>B</v>
          </cell>
          <cell r="I127" t="str">
            <v>N</v>
          </cell>
          <cell r="J127" t="str">
            <v>00000003</v>
          </cell>
          <cell r="K127">
            <v>45237</v>
          </cell>
          <cell r="M127" t="str">
            <v>26 -  Pernambuco</v>
          </cell>
          <cell r="N127">
            <v>4425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23946323000178</v>
          </cell>
          <cell r="G128" t="str">
            <v>INFANTE ROCHA SERVIÇOS DIAGNOSTICOS LTDA ME</v>
          </cell>
          <cell r="H128" t="str">
            <v>B</v>
          </cell>
          <cell r="I128" t="str">
            <v>N</v>
          </cell>
          <cell r="J128" t="str">
            <v>00000618</v>
          </cell>
          <cell r="K128">
            <v>45243</v>
          </cell>
          <cell r="M128" t="str">
            <v>26 -  Pernambuco</v>
          </cell>
          <cell r="N128">
            <v>1350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48892933000167</v>
          </cell>
          <cell r="G129" t="str">
            <v>VICTOR CARVALHO PEREIRA LIMA</v>
          </cell>
          <cell r="H129" t="str">
            <v>B</v>
          </cell>
          <cell r="I129" t="str">
            <v>N</v>
          </cell>
          <cell r="J129" t="str">
            <v>33</v>
          </cell>
          <cell r="K129">
            <v>45238</v>
          </cell>
          <cell r="M129" t="str">
            <v>27 -  Alagoas</v>
          </cell>
          <cell r="N129">
            <v>6750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45.735.127/0001-97 </v>
          </cell>
          <cell r="G130" t="str">
            <v>GLOBALMED ATIVIDADES MEDICAS LTDA</v>
          </cell>
          <cell r="H130" t="str">
            <v>B</v>
          </cell>
          <cell r="I130" t="str">
            <v>N</v>
          </cell>
          <cell r="J130" t="str">
            <v>000000850</v>
          </cell>
          <cell r="K130">
            <v>3150</v>
          </cell>
          <cell r="M130" t="str">
            <v>26 -  Pernambuco</v>
          </cell>
          <cell r="N130">
            <v>3150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36933717000133</v>
          </cell>
          <cell r="G131" t="str">
            <v>PP SERVIÇOS MEDICOS LTDA</v>
          </cell>
          <cell r="H131" t="str">
            <v>B</v>
          </cell>
          <cell r="I131" t="str">
            <v>N</v>
          </cell>
          <cell r="J131" t="str">
            <v>00000127</v>
          </cell>
          <cell r="K131">
            <v>45233</v>
          </cell>
          <cell r="M131" t="str">
            <v>26 -  Pernambuco</v>
          </cell>
          <cell r="N131">
            <v>6000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45969705000150</v>
          </cell>
          <cell r="G132" t="str">
            <v>MEDMAIS ATIVIDADES MEDICAS LTD</v>
          </cell>
          <cell r="H132" t="str">
            <v>B</v>
          </cell>
          <cell r="I132" t="str">
            <v>N</v>
          </cell>
          <cell r="J132" t="str">
            <v>000000944</v>
          </cell>
          <cell r="K132">
            <v>45237</v>
          </cell>
          <cell r="M132" t="str">
            <v>26 -  Pernambuco</v>
          </cell>
          <cell r="N132">
            <v>11500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46812946000153</v>
          </cell>
          <cell r="G133" t="str">
            <v>G4MED SOLUÇOES EM SAUDE LTDA</v>
          </cell>
          <cell r="H133" t="str">
            <v>S</v>
          </cell>
          <cell r="I133" t="str">
            <v>N</v>
          </cell>
          <cell r="J133" t="str">
            <v>000000266</v>
          </cell>
          <cell r="K133">
            <v>45237</v>
          </cell>
          <cell r="M133" t="str">
            <v>26 -  Pernambuco</v>
          </cell>
          <cell r="N133">
            <v>10800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37406845000191</v>
          </cell>
          <cell r="G134" t="str">
            <v>HEROFILO SERVIÇOS MEDICOS LTDA</v>
          </cell>
          <cell r="H134" t="str">
            <v>S</v>
          </cell>
          <cell r="I134" t="str">
            <v>N</v>
          </cell>
          <cell r="J134" t="str">
            <v>000000339</v>
          </cell>
          <cell r="K134">
            <v>45236</v>
          </cell>
          <cell r="M134" t="str">
            <v>26 -  Pernambuco</v>
          </cell>
          <cell r="N134">
            <v>3375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45.637.249/0001-40 </v>
          </cell>
          <cell r="G135" t="str">
            <v>STARMED ATIVIDADES MEDICAS LTDA</v>
          </cell>
          <cell r="H135" t="str">
            <v>S</v>
          </cell>
          <cell r="I135" t="str">
            <v>N</v>
          </cell>
          <cell r="J135" t="str">
            <v>00000743</v>
          </cell>
          <cell r="K135">
            <v>45233</v>
          </cell>
          <cell r="M135" t="str">
            <v>26 -  Pernambuco</v>
          </cell>
          <cell r="N135">
            <v>1125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49158362000102</v>
          </cell>
          <cell r="G136" t="str">
            <v>ONIXMED ATIVIDADES MEDICAS LTDA</v>
          </cell>
          <cell r="H136" t="str">
            <v>S</v>
          </cell>
          <cell r="I136" t="str">
            <v>N</v>
          </cell>
          <cell r="J136" t="str">
            <v>000000356</v>
          </cell>
          <cell r="K136">
            <v>45233</v>
          </cell>
          <cell r="M136" t="str">
            <v>26 -  Pernambuco</v>
          </cell>
          <cell r="N136">
            <v>11850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48790921000121</v>
          </cell>
          <cell r="G137" t="str">
            <v>LOPES DE OLIVEIRA SERVIÇOS MEDICOS LTDA</v>
          </cell>
          <cell r="H137" t="str">
            <v>S</v>
          </cell>
          <cell r="I137" t="str">
            <v>N</v>
          </cell>
          <cell r="J137" t="str">
            <v>54</v>
          </cell>
          <cell r="K137">
            <v>45231</v>
          </cell>
          <cell r="M137" t="str">
            <v>2304400 - Fortaleza - CE</v>
          </cell>
          <cell r="N137">
            <v>4775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45.637.249/0001-40 </v>
          </cell>
          <cell r="G138" t="str">
            <v>STARMED ATIVIDADES MEDICAS LTDA</v>
          </cell>
          <cell r="H138" t="str">
            <v>S</v>
          </cell>
          <cell r="I138" t="str">
            <v>N</v>
          </cell>
          <cell r="J138" t="str">
            <v>00000742</v>
          </cell>
          <cell r="K138">
            <v>45233</v>
          </cell>
          <cell r="M138" t="str">
            <v>26 -  Pernambuco</v>
          </cell>
          <cell r="N138">
            <v>1350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 t="str">
            <v xml:space="preserve">45.637.249/0001-40 </v>
          </cell>
          <cell r="G139" t="str">
            <v>STARMED ATIVIDADES MEDICAS LTDA</v>
          </cell>
          <cell r="H139" t="str">
            <v>S</v>
          </cell>
          <cell r="I139" t="str">
            <v>N</v>
          </cell>
          <cell r="J139" t="str">
            <v>00000741</v>
          </cell>
          <cell r="K139">
            <v>45233</v>
          </cell>
          <cell r="M139" t="str">
            <v>26 -  Pernambuco</v>
          </cell>
          <cell r="N139">
            <v>10950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31145185000156</v>
          </cell>
          <cell r="G140" t="str">
            <v>CONSULT LAB LABORATORIO DE ANALISES CLINICAS LTDA</v>
          </cell>
          <cell r="H140" t="str">
            <v>S</v>
          </cell>
          <cell r="I140" t="str">
            <v>N</v>
          </cell>
          <cell r="J140" t="str">
            <v>0000000911</v>
          </cell>
          <cell r="K140">
            <v>45233</v>
          </cell>
          <cell r="M140" t="str">
            <v>26 -  Pernambuco</v>
          </cell>
          <cell r="N140">
            <v>31823.56</v>
          </cell>
        </row>
        <row r="141">
          <cell r="C141" t="str">
            <v>UPA BARRA DE JANGADA - C.G 005/2022</v>
          </cell>
          <cell r="E141" t="str">
            <v>5.15 - Serviços Domésticos</v>
          </cell>
          <cell r="F141">
            <v>6272575004803</v>
          </cell>
          <cell r="G141" t="str">
            <v xml:space="preserve">LAVEBRAS GESTAO DE TEXTEIS S.A. </v>
          </cell>
          <cell r="H141" t="str">
            <v>S</v>
          </cell>
          <cell r="I141" t="str">
            <v>N</v>
          </cell>
          <cell r="J141" t="str">
            <v>003549</v>
          </cell>
          <cell r="K141">
            <v>45238</v>
          </cell>
          <cell r="M141" t="str">
            <v>26 -  Pernambuco</v>
          </cell>
          <cell r="N141">
            <v>5608</v>
          </cell>
        </row>
        <row r="142">
          <cell r="C142" t="str">
            <v>UPA BARRA DE JANGADA - C.G 005/2022</v>
          </cell>
          <cell r="E142" t="str">
            <v>5.10 - Detetização/Tratamento de Resíduos e Afins</v>
          </cell>
          <cell r="F142">
            <v>11863530000180</v>
          </cell>
          <cell r="G142" t="str">
            <v>BRASCON GESTAO AMBIENTAL LTDA</v>
          </cell>
          <cell r="H142" t="str">
            <v>S</v>
          </cell>
          <cell r="I142" t="str">
            <v>N</v>
          </cell>
          <cell r="J142" t="str">
            <v>00170845</v>
          </cell>
          <cell r="K142">
            <v>45233</v>
          </cell>
          <cell r="M142" t="str">
            <v>26 -  Pernambuco</v>
          </cell>
          <cell r="N142">
            <v>2115</v>
          </cell>
        </row>
        <row r="143">
          <cell r="C143" t="str">
            <v>UPA BARRA DE JANGADA - C.G 005/2022</v>
          </cell>
          <cell r="E143" t="str">
            <v>5.17 - Manutenção de Software, Certificação Digital e Microfilmagem</v>
          </cell>
          <cell r="F143">
            <v>5662773000238</v>
          </cell>
          <cell r="G143" t="str">
            <v>PIXEON MEDICAL SYSTEMS S.A COM E DESENVOLV. DE SOFTWARE</v>
          </cell>
          <cell r="H143" t="str">
            <v>S</v>
          </cell>
          <cell r="I143" t="str">
            <v>N</v>
          </cell>
          <cell r="J143" t="str">
            <v>65132</v>
          </cell>
          <cell r="K143">
            <v>45204</v>
          </cell>
          <cell r="M143" t="str">
            <v>3550308 - São Paulo - SP</v>
          </cell>
          <cell r="N143">
            <v>4471.1000000000004</v>
          </cell>
        </row>
        <row r="144">
          <cell r="C144" t="str">
            <v>UPA BARRA DE JANGADA - C.G 005/2022</v>
          </cell>
          <cell r="E144" t="str">
            <v>5.17 - Manutenção de Software, Certificação Digital e Microfilmagem</v>
          </cell>
          <cell r="F144">
            <v>11587975003361</v>
          </cell>
          <cell r="G144" t="str">
            <v>ONLINE CERTIFICADORA LTDA</v>
          </cell>
          <cell r="H144" t="str">
            <v>S</v>
          </cell>
          <cell r="I144" t="str">
            <v>N</v>
          </cell>
          <cell r="J144" t="str">
            <v>01312996</v>
          </cell>
          <cell r="K144">
            <v>45233</v>
          </cell>
          <cell r="M144" t="str">
            <v>3548807 - São Caetano do Sul - SP</v>
          </cell>
          <cell r="N144">
            <v>135</v>
          </cell>
        </row>
        <row r="145">
          <cell r="C145" t="str">
            <v>UPA BARRA DE JANGADA - C.G 005/2022</v>
          </cell>
          <cell r="E145" t="str">
            <v>5.17 - Manutenção de Software, Certificação Digital e Microfilmagem</v>
          </cell>
          <cell r="F145">
            <v>4069709000102</v>
          </cell>
          <cell r="G145" t="str">
            <v>BIONEXO S.A.</v>
          </cell>
          <cell r="H145" t="str">
            <v>S</v>
          </cell>
          <cell r="I145" t="str">
            <v>N</v>
          </cell>
          <cell r="J145" t="str">
            <v>00409464</v>
          </cell>
          <cell r="K145">
            <v>45231</v>
          </cell>
          <cell r="M145" t="str">
            <v>3550308 - São Paulo - SP</v>
          </cell>
          <cell r="N145">
            <v>1581.75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>
            <v>69920213000138</v>
          </cell>
          <cell r="G146" t="str">
            <v>PALAS INFORMATICA LTDA</v>
          </cell>
          <cell r="H146" t="str">
            <v>S</v>
          </cell>
          <cell r="I146" t="str">
            <v>N</v>
          </cell>
          <cell r="J146" t="str">
            <v>24844</v>
          </cell>
          <cell r="K146">
            <v>45231</v>
          </cell>
          <cell r="M146" t="str">
            <v>26 -  Pernambuco</v>
          </cell>
          <cell r="N146">
            <v>534.54999999999995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>
            <v>20278964000103</v>
          </cell>
          <cell r="G147" t="str">
            <v xml:space="preserve">JOSE PAULO C DA SILVA </v>
          </cell>
          <cell r="H147" t="str">
            <v>S</v>
          </cell>
          <cell r="I147" t="str">
            <v>N</v>
          </cell>
          <cell r="J147" t="str">
            <v>00001345</v>
          </cell>
          <cell r="K147">
            <v>45231</v>
          </cell>
          <cell r="M147" t="str">
            <v>26 -  Pernambuco</v>
          </cell>
          <cell r="N147">
            <v>1000</v>
          </cell>
        </row>
        <row r="148">
          <cell r="C148" t="str">
            <v>UPA BARRA DE JANGADA - C.G 005/2022</v>
          </cell>
          <cell r="E148" t="str">
            <v>5.2 - Serviços Técnicos Profissionais</v>
          </cell>
          <cell r="F148">
            <v>3313161000123</v>
          </cell>
          <cell r="G148" t="str">
            <v>CENTRAL DE ATENDIMENTO MEDICO SANTO EXPEDITO LTDA</v>
          </cell>
          <cell r="H148" t="str">
            <v>S</v>
          </cell>
          <cell r="I148" t="str">
            <v>N</v>
          </cell>
          <cell r="J148" t="str">
            <v>000020544</v>
          </cell>
          <cell r="K148">
            <v>45250</v>
          </cell>
          <cell r="M148" t="str">
            <v>26 -  Pernambuco</v>
          </cell>
          <cell r="N148">
            <v>581.5</v>
          </cell>
        </row>
        <row r="149">
          <cell r="C149" t="str">
            <v>UPA BARRA DE JANGADA - C.G 005/2022</v>
          </cell>
          <cell r="E149" t="str">
            <v>5.2 - Serviços Técnicos Profissionais</v>
          </cell>
          <cell r="F149">
            <v>23107889000106</v>
          </cell>
          <cell r="G149" t="str">
            <v>COELHO PEDROSA ADVOGADOS ASSOCIADOS</v>
          </cell>
          <cell r="H149" t="str">
            <v>S</v>
          </cell>
          <cell r="I149" t="str">
            <v>N</v>
          </cell>
          <cell r="J149" t="str">
            <v>00000507</v>
          </cell>
          <cell r="K149">
            <v>45246</v>
          </cell>
          <cell r="M149" t="str">
            <v>26 -  Pernambuco</v>
          </cell>
          <cell r="N149">
            <v>6510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>
            <v>13638492000197</v>
          </cell>
          <cell r="G150" t="str">
            <v>CARDIOMAIS CARDIOLOGIA DIAGNOSTICA E TERAPEUTICA</v>
          </cell>
          <cell r="H150" t="str">
            <v>S</v>
          </cell>
          <cell r="I150" t="str">
            <v>N</v>
          </cell>
          <cell r="J150" t="str">
            <v>000001410</v>
          </cell>
          <cell r="K150">
            <v>45233</v>
          </cell>
          <cell r="M150" t="str">
            <v>26 -  Pernambuco</v>
          </cell>
          <cell r="N150">
            <v>10000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32085944000103</v>
          </cell>
          <cell r="G151" t="str">
            <v>TEF TECNOLOGIA E GESTAO EM SAUDE LTDA</v>
          </cell>
          <cell r="H151" t="str">
            <v>S</v>
          </cell>
          <cell r="I151" t="str">
            <v>N</v>
          </cell>
          <cell r="J151" t="str">
            <v>00000249</v>
          </cell>
          <cell r="K151">
            <v>45237</v>
          </cell>
          <cell r="M151" t="str">
            <v>26 -  Pernambuco</v>
          </cell>
          <cell r="N151">
            <v>6000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>
            <v>1699696000159</v>
          </cell>
          <cell r="G152" t="str">
            <v>QUALIAGUA LABORATORIO E CONSULTORIA LTDA</v>
          </cell>
          <cell r="H152" t="str">
            <v>S</v>
          </cell>
          <cell r="I152" t="str">
            <v>N</v>
          </cell>
          <cell r="J152" t="str">
            <v>00066992</v>
          </cell>
          <cell r="K152">
            <v>45231</v>
          </cell>
          <cell r="M152" t="str">
            <v>26 -  Pernambuco</v>
          </cell>
          <cell r="N152">
            <v>205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13409775000329</v>
          </cell>
          <cell r="G153" t="str">
            <v>LINUS LOG LTDA</v>
          </cell>
          <cell r="H153" t="str">
            <v>S</v>
          </cell>
          <cell r="I153" t="str">
            <v>N</v>
          </cell>
          <cell r="J153" t="str">
            <v>000002453</v>
          </cell>
          <cell r="K153">
            <v>45240</v>
          </cell>
          <cell r="M153" t="str">
            <v>26 -  Pernambuco</v>
          </cell>
          <cell r="N153">
            <v>2416.1799999999998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8190737000126</v>
          </cell>
          <cell r="G154" t="str">
            <v>PH CONTABILIDADE SOCIEDADE SIMPLES LTDA -ME</v>
          </cell>
          <cell r="H154" t="str">
            <v>S</v>
          </cell>
          <cell r="I154" t="str">
            <v>N</v>
          </cell>
          <cell r="J154" t="str">
            <v>00001638</v>
          </cell>
          <cell r="K154">
            <v>45223</v>
          </cell>
          <cell r="M154" t="str">
            <v>26 -  Pernambuco</v>
          </cell>
          <cell r="N154">
            <v>6510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>
            <v>1545203000126</v>
          </cell>
          <cell r="G155" t="str">
            <v>ENAE EMPPRESA NACIONAL DE ESTERILIZACAO EIRELI</v>
          </cell>
          <cell r="H155" t="str">
            <v>S</v>
          </cell>
          <cell r="I155" t="str">
            <v>N</v>
          </cell>
          <cell r="J155" t="str">
            <v>00014386</v>
          </cell>
          <cell r="K155">
            <v>45231</v>
          </cell>
          <cell r="M155" t="str">
            <v>26 -  Pernambuco</v>
          </cell>
          <cell r="N155">
            <v>12283.36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10816775000274</v>
          </cell>
          <cell r="G156" t="str">
            <v>INSPETORIA SALESIANA DO NORDESTE DO BRASIL</v>
          </cell>
          <cell r="H156" t="str">
            <v>S</v>
          </cell>
          <cell r="I156" t="str">
            <v>N</v>
          </cell>
          <cell r="J156" t="str">
            <v>00018680</v>
          </cell>
          <cell r="K156">
            <v>45201</v>
          </cell>
          <cell r="M156" t="str">
            <v>26 -  Pernambuco</v>
          </cell>
          <cell r="N156">
            <v>540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26081685000131</v>
          </cell>
          <cell r="G157" t="str">
            <v>CG REFRIGERAÇÕES LTDA</v>
          </cell>
          <cell r="H157" t="str">
            <v>S</v>
          </cell>
          <cell r="I157" t="str">
            <v>N</v>
          </cell>
          <cell r="J157" t="str">
            <v>00001401</v>
          </cell>
          <cell r="K157">
            <v>45246</v>
          </cell>
          <cell r="M157" t="str">
            <v>26 -  Pernambuco</v>
          </cell>
          <cell r="N157">
            <v>2410</v>
          </cell>
        </row>
        <row r="158">
          <cell r="C158" t="str">
            <v>UPA BARRA DE JANGADA - C.G 005/2022</v>
          </cell>
          <cell r="E158" t="str">
            <v>5.10 - Detetização/Tratamento de Resíduos e Afins</v>
          </cell>
          <cell r="F158">
            <v>10333266000100</v>
          </cell>
          <cell r="G158" t="str">
            <v>CARLOS ANTONIO DE OLIVEIRA MILET JUNIOR ME</v>
          </cell>
          <cell r="H158" t="str">
            <v>S</v>
          </cell>
          <cell r="I158" t="str">
            <v>N</v>
          </cell>
          <cell r="J158" t="str">
            <v>00010579</v>
          </cell>
          <cell r="K158">
            <v>45229</v>
          </cell>
          <cell r="M158" t="str">
            <v>26 -  Pernambuco</v>
          </cell>
          <cell r="N158">
            <v>180</v>
          </cell>
        </row>
        <row r="159">
          <cell r="C159" t="str">
            <v>UPA BARRA DE JANGADA - C.G 005/2022</v>
          </cell>
          <cell r="E159" t="str">
            <v>5.23 - Limpeza e Conservação</v>
          </cell>
          <cell r="F159">
            <v>36481763000149</v>
          </cell>
          <cell r="G159" t="str">
            <v>THL SOLUÇOES E SERVIÇOS LTDA</v>
          </cell>
          <cell r="H159" t="str">
            <v>S</v>
          </cell>
          <cell r="I159" t="str">
            <v>N</v>
          </cell>
          <cell r="J159" t="str">
            <v>00000206</v>
          </cell>
          <cell r="K159">
            <v>45231</v>
          </cell>
          <cell r="M159" t="str">
            <v>26 -  Pernambuco</v>
          </cell>
          <cell r="N159">
            <v>42927.38</v>
          </cell>
        </row>
        <row r="160">
          <cell r="C160" t="str">
            <v>UPA BARRA DE JANGADA - C.G 005/2022</v>
          </cell>
          <cell r="E160" t="str">
            <v>5.99 - Outros Serviços de Terceiros Pessoa Jurídica</v>
          </cell>
          <cell r="F160">
            <v>14543772000184</v>
          </cell>
          <cell r="G160" t="str">
            <v>BRAVO LOCAÇAO DE MAQUINAS E EQUIPAMENTOS LTDA</v>
          </cell>
          <cell r="H160" t="str">
            <v>S</v>
          </cell>
          <cell r="I160" t="str">
            <v>N</v>
          </cell>
          <cell r="J160" t="str">
            <v>9788</v>
          </cell>
          <cell r="K160">
            <v>45231</v>
          </cell>
          <cell r="M160" t="str">
            <v>26 -  Pernambuco</v>
          </cell>
          <cell r="N160">
            <v>2000</v>
          </cell>
        </row>
        <row r="161">
          <cell r="C161" t="str">
            <v>UPA BARRA DE JANGADA - C.G 005/2022</v>
          </cell>
          <cell r="E161" t="str">
            <v>5.5 - Reparo e Manutenção de Máquinas e Equipamentos</v>
          </cell>
          <cell r="F161">
            <v>38406337000176</v>
          </cell>
          <cell r="G161" t="str">
            <v>MVS COMERCIO E SERVIÇOS HOSPITALAR LTDA</v>
          </cell>
          <cell r="H161" t="str">
            <v>S</v>
          </cell>
          <cell r="I161" t="str">
            <v>N</v>
          </cell>
          <cell r="J161" t="str">
            <v>1529</v>
          </cell>
          <cell r="K161">
            <v>45231</v>
          </cell>
          <cell r="M161" t="str">
            <v>26 -  Pernambuco</v>
          </cell>
          <cell r="N161">
            <v>5000</v>
          </cell>
        </row>
        <row r="162">
          <cell r="C162" t="str">
            <v>UPA BARRA DE JANGADA - C.G 005/2022</v>
          </cell>
          <cell r="E162" t="str">
            <v>5.4 - Reparo e Manutenção de Bens Imóveis</v>
          </cell>
          <cell r="F162">
            <v>12682965000190</v>
          </cell>
          <cell r="G162" t="str">
            <v>CARDOSO SERVIÇO DE JARDINAGENS LTDA</v>
          </cell>
          <cell r="H162" t="str">
            <v>S</v>
          </cell>
          <cell r="I162" t="str">
            <v>N</v>
          </cell>
          <cell r="J162" t="str">
            <v>000003095</v>
          </cell>
          <cell r="K162">
            <v>45203</v>
          </cell>
          <cell r="M162" t="str">
            <v>26 -  Pernambuco</v>
          </cell>
          <cell r="N162">
            <v>882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992"/>
  <sheetViews>
    <sheetView showGridLines="0" tabSelected="1" topLeftCell="G53" zoomScale="80" zoomScaleNormal="80" workbookViewId="0">
      <selection activeCell="G81" sqref="G81"/>
    </sheetView>
  </sheetViews>
  <sheetFormatPr defaultColWidth="12.6640625" defaultRowHeight="15" customHeight="1" x14ac:dyDescent="0.3"/>
  <cols>
    <col min="1" max="1" width="30.33203125" style="3" customWidth="1"/>
    <col min="2" max="2" width="36.33203125" style="3" customWidth="1"/>
    <col min="3" max="3" width="61.6640625" style="3" customWidth="1"/>
    <col min="4" max="4" width="36.6640625" style="3" customWidth="1"/>
    <col min="5" max="5" width="65.6640625" style="3" customWidth="1"/>
    <col min="6" max="7" width="26.33203125" style="3" customWidth="1"/>
    <col min="8" max="8" width="18.33203125" style="3" customWidth="1"/>
    <col min="9" max="9" width="24.6640625" style="3" customWidth="1"/>
    <col min="10" max="10" width="51.33203125" style="3" customWidth="1"/>
    <col min="11" max="11" width="59.33203125" style="3" customWidth="1"/>
    <col min="12" max="12" width="21.6640625" style="3" customWidth="1"/>
    <col min="13" max="26" width="8.6640625" style="3" customWidth="1"/>
    <col min="27" max="16384" width="12.6640625" style="3"/>
  </cols>
  <sheetData>
    <row r="1" spans="1:2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38446162000120</v>
      </c>
      <c r="E2" s="6" t="str">
        <f>'[1]TCE - ANEXO IV - Preencher'!G11</f>
        <v>R S SOLUCOES EM REFEICOES</v>
      </c>
      <c r="F2" s="6" t="str">
        <f>'[1]TCE - ANEXO IV - Preencher'!H11</f>
        <v>S</v>
      </c>
      <c r="G2" s="7" t="str">
        <f>'[1]TCE - ANEXO IV - Preencher'!I11</f>
        <v>S</v>
      </c>
      <c r="H2" s="7" t="str">
        <f>'[1]TCE - ANEXO IV - Preencher'!J11</f>
        <v>000494</v>
      </c>
      <c r="I2" s="8">
        <f>IF('[1]TCE - ANEXO IV - Preencher'!K11="","",'[1]TCE - ANEXO IV - Preencher'!K11)</f>
        <v>45229</v>
      </c>
      <c r="J2" s="7" t="str">
        <f>'[1]TCE - ANEXO IV - Preencher'!L11</f>
        <v>26231038446162000120550010000004941000005296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37118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3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 t="str">
        <f>'[1]TCE - ANEXO IV - Preencher'!J12</f>
        <v>12467432</v>
      </c>
      <c r="I3" s="8">
        <f>IF('[1]TCE - ANEXO IV - Preencher'!K12="","",'[1]TCE - ANEXO IV - Preencher'!K12)</f>
        <v>45191</v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16661.53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3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9759606000180</v>
      </c>
      <c r="E4" s="6" t="str">
        <f>'[1]TCE - ANEXO IV - Preencher'!G13</f>
        <v>SIN DAS EMP DE TRANSP DE PASSAG DO EST DE PERNAMBUCO</v>
      </c>
      <c r="F4" s="6" t="str">
        <f>'[1]TCE - ANEXO IV - Preencher'!H13</f>
        <v>S</v>
      </c>
      <c r="G4" s="7" t="str">
        <f>'[1]TCE - ANEXO IV - Preencher'!I13</f>
        <v>N</v>
      </c>
      <c r="H4" s="7" t="str">
        <f>'[1]TCE - ANEXO IV - Preencher'!J13</f>
        <v>12467565</v>
      </c>
      <c r="I4" s="8">
        <f>IF('[1]TCE - ANEXO IV - Preencher'!K13="","",'[1]TCE - ANEXO IV - Preencher'!K13)</f>
        <v>45206</v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2611606</v>
      </c>
      <c r="L4" s="9">
        <f>'[1]TCE - ANEXO IV - Preencher'!N13</f>
        <v>842.7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3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21986074000119</v>
      </c>
      <c r="E5" s="6" t="str">
        <f>'[1]TCE - ANEXO IV - Preencher'!G14</f>
        <v>PRUDENTIAL DO BRASIL VIDA EM GRUPO S.A.</v>
      </c>
      <c r="F5" s="6" t="str">
        <f>'[1]TCE - ANEXO IV - Preencher'!H14</f>
        <v>S</v>
      </c>
      <c r="G5" s="7" t="str">
        <f>'[1]TCE - ANEXO IV - Preencher'!I14</f>
        <v>N</v>
      </c>
      <c r="H5" s="7" t="str">
        <f>'[1]TCE - ANEXO IV - Preencher'!J14</f>
        <v>1098200002732</v>
      </c>
      <c r="I5" s="8">
        <f>IF('[1]TCE - ANEXO IV - Preencher'!K14="","",'[1]TCE - ANEXO IV - Preencher'!K14)</f>
        <v>45200</v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3550308</v>
      </c>
      <c r="L5" s="9">
        <f>'[1]TCE - ANEXO IV - Preencher'!N14</f>
        <v>1265.22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1.99 - Outras Despesas com Pessoal</v>
      </c>
      <c r="D6" s="4">
        <f>'[1]TCE - ANEXO IV - Preencher'!F15</f>
        <v>15610582000103</v>
      </c>
      <c r="E6" s="6" t="str">
        <f>'[1]TCE - ANEXO IV - Preencher'!G15</f>
        <v>M DE F M FRAGOSO ETIQUETAS</v>
      </c>
      <c r="F6" s="6" t="str">
        <f>'[1]TCE - ANEXO IV - Preencher'!H15</f>
        <v>B</v>
      </c>
      <c r="G6" s="7" t="str">
        <f>'[1]TCE - ANEXO IV - Preencher'!I15</f>
        <v>N</v>
      </c>
      <c r="H6" s="7" t="str">
        <f>'[1]TCE - ANEXO IV - Preencher'!J15</f>
        <v>000796</v>
      </c>
      <c r="I6" s="8">
        <f>IF('[1]TCE - ANEXO IV - Preencher'!K15="","",'[1]TCE - ANEXO IV - Preencher'!K15)</f>
        <v>45225</v>
      </c>
      <c r="J6" s="7" t="str">
        <f>'[1]TCE - ANEXO IV - Preencher'!L15</f>
        <v>26231015610582000103550010000007961110135495</v>
      </c>
      <c r="K6" s="6" t="str">
        <f>IF(F6="B",LEFT('[1]TCE - ANEXO IV - Preencher'!M15,2),IF(F6="S",LEFT('[1]TCE - ANEXO IV - Preencher'!M15,7),IF('[1]TCE - ANEXO IV - Preencher'!H15="","")))</f>
        <v>26</v>
      </c>
      <c r="L6" s="9">
        <f>'[1]TCE - ANEXO IV - Preencher'!N15</f>
        <v>450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3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23993232000193</v>
      </c>
      <c r="E7" s="6" t="str">
        <f>'[1]TCE - ANEXO IV - Preencher'!G16</f>
        <v>MEDIAL SAUDE DIST DE PRODUTOS MEDICOS HOSP LTDA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000003994</v>
      </c>
      <c r="I7" s="8">
        <f>IF('[1]TCE - ANEXO IV - Preencher'!K16="","",'[1]TCE - ANEXO IV - Preencher'!K16)</f>
        <v>45202</v>
      </c>
      <c r="J7" s="7" t="str">
        <f>'[1]TCE - ANEXO IV - Preencher'!L16</f>
        <v>26231023993232000193550010000039941601700001</v>
      </c>
      <c r="K7" s="6" t="str">
        <f>IF(F7="B",LEFT('[1]TCE - ANEXO IV - Preencher'!M16,2),IF(F7="S",LEFT('[1]TCE - ANEXO IV - Preencher'!M16,7),IF('[1]TCE - ANEXO IV - Preencher'!H16="","")))</f>
        <v>26</v>
      </c>
      <c r="L7" s="9">
        <f>'[1]TCE - ANEXO IV - Preencher'!N16</f>
        <v>1781.82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3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21216468000198</v>
      </c>
      <c r="E8" s="6" t="str">
        <f>'[1]TCE - ANEXO IV - Preencher'!G17</f>
        <v>SANMED DISTR DE PROD  MEDICO HOSPITALARES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000008516</v>
      </c>
      <c r="I8" s="8">
        <f>IF('[1]TCE - ANEXO IV - Preencher'!K17="","",'[1]TCE - ANEXO IV - Preencher'!K17)</f>
        <v>45202</v>
      </c>
      <c r="J8" s="7" t="str">
        <f>'[1]TCE - ANEXO IV - Preencher'!L17</f>
        <v>26231021216468000198550010000085191275202318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1644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3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11449180000100</v>
      </c>
      <c r="E9" s="6" t="str">
        <f>'[1]TCE - ANEXO IV - Preencher'!G18</f>
        <v>DPROSMED DISTRIBUIDORA DE PRODUTOS MEDICOS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000063048</v>
      </c>
      <c r="I9" s="8">
        <f>IF('[1]TCE - ANEXO IV - Preencher'!K18="","",'[1]TCE - ANEXO IV - Preencher'!K18)</f>
        <v>45202</v>
      </c>
      <c r="J9" s="7" t="str">
        <f>'[1]TCE - ANEXO IV - Preencher'!L18</f>
        <v>26231011449180000100550010000630481650710008</v>
      </c>
      <c r="K9" s="6" t="str">
        <f>IF(F9="B",LEFT('[1]TCE - ANEXO IV - Preencher'!M18,2),IF(F9="S",LEFT('[1]TCE - ANEXO IV - Preencher'!M18,7),IF('[1]TCE - ANEXO IV - Preencher'!H18="","")))</f>
        <v>26</v>
      </c>
      <c r="L9" s="9">
        <f>'[1]TCE - ANEXO IV - Preencher'!N18</f>
        <v>418.4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11449180000290</v>
      </c>
      <c r="E10" s="6" t="str">
        <f>'[1]TCE - ANEXO IV - Preencher'!G19</f>
        <v>DPROSMED DISTRIBUIDORA DE PRODUTOS MEDICOS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000012755</v>
      </c>
      <c r="I10" s="8">
        <f>IF('[1]TCE - ANEXO IV - Preencher'!K19="","",'[1]TCE - ANEXO IV - Preencher'!K19)</f>
        <v>45202</v>
      </c>
      <c r="J10" s="7" t="str">
        <f>'[1]TCE - ANEXO IV - Preencher'!L19</f>
        <v>26231011449180000290550010000127551147780000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589.6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3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41601210000112</v>
      </c>
      <c r="E11" s="6" t="str">
        <f>'[1]TCE - ANEXO IV - Preencher'!G20</f>
        <v>CLS HOSPITALAR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000000762</v>
      </c>
      <c r="I11" s="8">
        <f>IF('[1]TCE - ANEXO IV - Preencher'!K20="","",'[1]TCE - ANEXO IV - Preencher'!K20)</f>
        <v>45203</v>
      </c>
      <c r="J11" s="7" t="str">
        <f>'[1]TCE - ANEXO IV - Preencher'!L20</f>
        <v>26231041601210000112550010000007621046403276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300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3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5932624000160</v>
      </c>
      <c r="E12" s="6" t="str">
        <f>'[1]TCE - ANEXO IV - Preencher'!G21</f>
        <v>MEGAMED COMERCIO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000021560</v>
      </c>
      <c r="I12" s="8">
        <f>IF('[1]TCE - ANEXO IV - Preencher'!K21="","",'[1]TCE - ANEXO IV - Preencher'!K21)</f>
        <v>45204</v>
      </c>
      <c r="J12" s="7" t="str">
        <f>'[1]TCE - ANEXO IV - Preencher'!L21</f>
        <v>26231005932624000160550010000215601233781140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2614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3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48495866000147</v>
      </c>
      <c r="E13" s="6" t="str">
        <f>'[1]TCE - ANEXO IV - Preencher'!G22</f>
        <v>BEMED COMERCIO ATACADISTA DE PROD DE HIG PESSOAL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563</v>
      </c>
      <c r="I13" s="8">
        <f>IF('[1]TCE - ANEXO IV - Preencher'!K22="","",'[1]TCE - ANEXO IV - Preencher'!K22)</f>
        <v>45205</v>
      </c>
      <c r="J13" s="7" t="str">
        <f>'[1]TCE - ANEXO IV - Preencher'!L22</f>
        <v>26231048495866000147550010000005631157617533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1478.34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3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3.12 - Material Hospitalar</v>
      </c>
      <c r="D14" s="4">
        <f>'[1]TCE - ANEXO IV - Preencher'!F23</f>
        <v>4922653000189</v>
      </c>
      <c r="E14" s="6" t="str">
        <f>'[1]TCE - ANEXO IV - Preencher'!G23</f>
        <v>NORDESTE HOSPITALAR IMP E EXP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00016528</v>
      </c>
      <c r="I14" s="8">
        <f>IF('[1]TCE - ANEXO IV - Preencher'!K23="","",'[1]TCE - ANEXO IV - Preencher'!K23)</f>
        <v>45203</v>
      </c>
      <c r="J14" s="7" t="str">
        <f>'[1]TCE - ANEXO IV - Preencher'!L23</f>
        <v>262310049226530001895500100001652810001110125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1842.2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3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3.12 - Material Hospitalar</v>
      </c>
      <c r="D15" s="4">
        <f>'[1]TCE - ANEXO IV - Preencher'!F24</f>
        <v>3817043000152</v>
      </c>
      <c r="E15" s="6" t="str">
        <f>'[1]TCE - ANEXO IV - Preencher'!G24</f>
        <v>PHARMAPLUS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60254</v>
      </c>
      <c r="I15" s="8">
        <f>IF('[1]TCE - ANEXO IV - Preencher'!K24="","",'[1]TCE - ANEXO IV - Preencher'!K24)</f>
        <v>45203</v>
      </c>
      <c r="J15" s="7" t="str">
        <f>'[1]TCE - ANEXO IV - Preencher'!L24</f>
        <v>26231003817043000152550010000602541414543196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10551.87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3.12 - Material Hospitalar</v>
      </c>
      <c r="D16" s="4">
        <f>'[1]TCE - ANEXO IV - Preencher'!F25</f>
        <v>10779833000156</v>
      </c>
      <c r="E16" s="6" t="str">
        <f>'[1]TCE - ANEXO IV - Preencher'!G25</f>
        <v>MEDICAL MERCANTIL DE APARELHAGEM MEDICA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000586908</v>
      </c>
      <c r="I16" s="8">
        <f>IF('[1]TCE - ANEXO IV - Preencher'!K25="","",'[1]TCE - ANEXO IV - Preencher'!K25)</f>
        <v>45208</v>
      </c>
      <c r="J16" s="7" t="str">
        <f>'[1]TCE - ANEXO IV - Preencher'!L25</f>
        <v>26231010779833000156550010005869081588931005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1500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3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3.12 - Material Hospitalar</v>
      </c>
      <c r="D17" s="4">
        <f>'[1]TCE - ANEXO IV - Preencher'!F26</f>
        <v>10779833000156</v>
      </c>
      <c r="E17" s="6" t="str">
        <f>'[1]TCE - ANEXO IV - Preencher'!G26</f>
        <v>MEDICAL MERCANTIL DE APARELHAGEM MEDICA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000586910</v>
      </c>
      <c r="I17" s="8">
        <f>IF('[1]TCE - ANEXO IV - Preencher'!K26="","",'[1]TCE - ANEXO IV - Preencher'!K26)</f>
        <v>45205</v>
      </c>
      <c r="J17" s="7" t="str">
        <f>'[1]TCE - ANEXO IV - Preencher'!L26</f>
        <v>26231010779833000156550010005869101588933006</v>
      </c>
      <c r="K17" s="6" t="str">
        <f>IF(F17="B",LEFT('[1]TCE - ANEXO IV - Preencher'!M26,2),IF(F17="S",LEFT('[1]TCE - ANEXO IV - Preencher'!M26,7),IF('[1]TCE - ANEXO IV - Preencher'!H26="","")))</f>
        <v>26</v>
      </c>
      <c r="L17" s="9">
        <f>'[1]TCE - ANEXO IV - Preencher'!N26</f>
        <v>2426.61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3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3.12 - Material Hospitalar</v>
      </c>
      <c r="D18" s="4">
        <f>'[1]TCE - ANEXO IV - Preencher'!F27</f>
        <v>67729178000653</v>
      </c>
      <c r="E18" s="6" t="str">
        <f>'[1]TCE - ANEXO IV - Preencher'!G27</f>
        <v>COMERCIAL CIRURGICA RIOCLARENSE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0060318</v>
      </c>
      <c r="I18" s="8">
        <f>IF('[1]TCE - ANEXO IV - Preencher'!K27="","",'[1]TCE - ANEXO IV - Preencher'!K27)</f>
        <v>45216</v>
      </c>
      <c r="J18" s="7" t="str">
        <f>'[1]TCE - ANEXO IV - Preencher'!L27</f>
        <v>26231067729178000653550010000603181837093528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529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3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3.12 - Material Hospitalar</v>
      </c>
      <c r="D19" s="4">
        <f>'[1]TCE - ANEXO IV - Preencher'!F28</f>
        <v>5932624000160</v>
      </c>
      <c r="E19" s="6" t="str">
        <f>'[1]TCE - ANEXO IV - Preencher'!G28</f>
        <v>MEGAMED COMERCIO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000021608</v>
      </c>
      <c r="I19" s="8">
        <f>IF('[1]TCE - ANEXO IV - Preencher'!K28="","",'[1]TCE - ANEXO IV - Preencher'!K28)</f>
        <v>45210</v>
      </c>
      <c r="J19" s="7" t="str">
        <f>'[1]TCE - ANEXO IV - Preencher'!L28</f>
        <v>26231005932624000160550010000216081902909436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1340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3.12 - Material Hospitalar</v>
      </c>
      <c r="D20" s="4">
        <f>'[1]TCE - ANEXO IV - Preencher'!F29</f>
        <v>3817043000152</v>
      </c>
      <c r="E20" s="6" t="str">
        <f>'[1]TCE - ANEXO IV - Preencher'!G29</f>
        <v>PHARMAPLUS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60612</v>
      </c>
      <c r="I20" s="8">
        <f>IF('[1]TCE - ANEXO IV - Preencher'!K29="","",'[1]TCE - ANEXO IV - Preencher'!K29)</f>
        <v>45217</v>
      </c>
      <c r="J20" s="7" t="str">
        <f>'[1]TCE - ANEXO IV - Preencher'!L29</f>
        <v>26231003817043000152550010000606121206255223</v>
      </c>
      <c r="K20" s="6" t="str">
        <f>IF(F20="B",LEFT('[1]TCE - ANEXO IV - Preencher'!M29,2),IF(F20="S",LEFT('[1]TCE - ANEXO IV - Preencher'!M29,7),IF('[1]TCE - ANEXO IV - Preencher'!H29="","")))</f>
        <v>26</v>
      </c>
      <c r="L20" s="9">
        <f>'[1]TCE - ANEXO IV - Preencher'!N29</f>
        <v>4219.8599999999997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3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3.12 - Material Hospitalar</v>
      </c>
      <c r="D21" s="4">
        <f>'[1]TCE - ANEXO IV - Preencher'!F30</f>
        <v>5932624000160</v>
      </c>
      <c r="E21" s="6" t="str">
        <f>'[1]TCE - ANEXO IV - Preencher'!G30</f>
        <v>MEGAMED COMERCIO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000021649</v>
      </c>
      <c r="I21" s="8">
        <f>IF('[1]TCE - ANEXO IV - Preencher'!K30="","",'[1]TCE - ANEXO IV - Preencher'!K30)</f>
        <v>45217</v>
      </c>
      <c r="J21" s="7" t="str">
        <f>'[1]TCE - ANEXO IV - Preencher'!L30</f>
        <v>26231005932624000160550010000216491237671126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828.5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3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3.12 - Material Hospitalar</v>
      </c>
      <c r="D22" s="4">
        <f>'[1]TCE - ANEXO IV - Preencher'!F31</f>
        <v>58426628000133</v>
      </c>
      <c r="E22" s="6" t="str">
        <f>'[1]TCE - ANEXO IV - Preencher'!G31</f>
        <v>SAMTRONIC INDUSTRIA E COMERCIO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000002479</v>
      </c>
      <c r="I22" s="8">
        <f>IF('[1]TCE - ANEXO IV - Preencher'!K31="","",'[1]TCE - ANEXO IV - Preencher'!K31)</f>
        <v>45218</v>
      </c>
      <c r="J22" s="7" t="str">
        <f>'[1]TCE - ANEXO IV - Preencher'!L31</f>
        <v>26231058426628000990550010000024791970132610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7300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3.12 - Material Hospitalar</v>
      </c>
      <c r="D23" s="4">
        <f>'[1]TCE - ANEXO IV - Preencher'!F32</f>
        <v>11449180000290</v>
      </c>
      <c r="E23" s="6" t="str">
        <f>'[1]TCE - ANEXO IV - Preencher'!G32</f>
        <v>DPROSMED DISTRIBUIDORA DE PRODUTOS MEDICOS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000012755</v>
      </c>
      <c r="I23" s="8">
        <f>IF('[1]TCE - ANEXO IV - Preencher'!K32="","",'[1]TCE - ANEXO IV - Preencher'!K32)</f>
        <v>45202</v>
      </c>
      <c r="J23" s="7" t="str">
        <f>'[1]TCE - ANEXO IV - Preencher'!L32</f>
        <v>26231011449180000290550010000127551147780000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375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3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3.12 - Material Hospitalar</v>
      </c>
      <c r="D24" s="4">
        <f>'[1]TCE - ANEXO IV - Preencher'!F33</f>
        <v>10779833000156</v>
      </c>
      <c r="E24" s="6" t="str">
        <f>'[1]TCE - ANEXO IV - Preencher'!G33</f>
        <v>MEDICAL MERCANTIL DE APARELHAGEM MEDICA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000586910</v>
      </c>
      <c r="I24" s="8">
        <f>IF('[1]TCE - ANEXO IV - Preencher'!K33="","",'[1]TCE - ANEXO IV - Preencher'!K33)</f>
        <v>45208</v>
      </c>
      <c r="J24" s="7" t="str">
        <f>'[1]TCE - ANEXO IV - Preencher'!L33</f>
        <v>26231010779833000156550010005869101588933006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246.28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3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3.4 - Material Farmacológico</v>
      </c>
      <c r="D25" s="4">
        <f>'[1]TCE - ANEXO IV - Preencher'!F34</f>
        <v>35753111000153</v>
      </c>
      <c r="E25" s="6" t="str">
        <f>'[1]TCE - ANEXO IV - Preencher'!G34</f>
        <v>NORD PRODUTOS EM SAUDE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18016</v>
      </c>
      <c r="I25" s="8">
        <f>IF('[1]TCE - ANEXO IV - Preencher'!K34="","",'[1]TCE - ANEXO IV - Preencher'!K34)</f>
        <v>45201</v>
      </c>
      <c r="J25" s="7" t="str">
        <f>'[1]TCE - ANEXO IV - Preencher'!L34</f>
        <v>26231035753111100153550010000180161000223161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3860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3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3.4 - Material Farmacológico</v>
      </c>
      <c r="D26" s="4">
        <f>'[1]TCE - ANEXO IV - Preencher'!F35</f>
        <v>67729178000653</v>
      </c>
      <c r="E26" s="6" t="str">
        <f>'[1]TCE - ANEXO IV - Preencher'!G35</f>
        <v>COMERCIAL CIRURGICA RIOCLARENSE LTDA</v>
      </c>
      <c r="F26" s="6" t="str">
        <f>'[1]TCE - ANEXO IV - Preencher'!H35</f>
        <v>B</v>
      </c>
      <c r="G26" s="7" t="str">
        <f>'[1]TCE - ANEXO IV - Preencher'!I35</f>
        <v>S</v>
      </c>
      <c r="H26" s="7" t="str">
        <f>'[1]TCE - ANEXO IV - Preencher'!J35</f>
        <v>0059413</v>
      </c>
      <c r="I26" s="8">
        <f>IF('[1]TCE - ANEXO IV - Preencher'!K35="","",'[1]TCE - ANEXO IV - Preencher'!K35)</f>
        <v>45201</v>
      </c>
      <c r="J26" s="7" t="str">
        <f>'[1]TCE - ANEXO IV - Preencher'!L35</f>
        <v>26231067729178000653550010000594131954613869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6075.55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3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3.4 - Material Farmacológico</v>
      </c>
      <c r="D27" s="4">
        <f>'[1]TCE - ANEXO IV - Preencher'!F36</f>
        <v>7484373000124</v>
      </c>
      <c r="E27" s="6" t="str">
        <f>'[1]TCE - ANEXO IV - Preencher'!G36</f>
        <v>UNI HOSPITALAR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000180184</v>
      </c>
      <c r="I27" s="8">
        <f>IF('[1]TCE - ANEXO IV - Preencher'!K36="","",'[1]TCE - ANEXO IV - Preencher'!K36)</f>
        <v>45202</v>
      </c>
      <c r="J27" s="7" t="str">
        <f>'[1]TCE - ANEXO IV - Preencher'!L36</f>
        <v>26231007484373000124550010001801841321570257</v>
      </c>
      <c r="K27" s="6" t="str">
        <f>IF(F27="B",LEFT('[1]TCE - ANEXO IV - Preencher'!M36,2),IF(F27="S",LEFT('[1]TCE - ANEXO IV - Preencher'!M36,7),IF('[1]TCE - ANEXO IV - Preencher'!H36="","")))</f>
        <v>26</v>
      </c>
      <c r="L27" s="9">
        <f>'[1]TCE - ANEXO IV - Preencher'!N36</f>
        <v>2951.8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3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3.4 - Material Farmacológico</v>
      </c>
      <c r="D28" s="4">
        <f>'[1]TCE - ANEXO IV - Preencher'!F37</f>
        <v>3817043000152</v>
      </c>
      <c r="E28" s="6" t="str">
        <f>'[1]TCE - ANEXO IV - Preencher'!G37</f>
        <v>PHARMAPLUS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60214</v>
      </c>
      <c r="I28" s="8">
        <f>IF('[1]TCE - ANEXO IV - Preencher'!K37="","",'[1]TCE - ANEXO IV - Preencher'!K37)</f>
        <v>45203</v>
      </c>
      <c r="J28" s="7" t="str">
        <f>'[1]TCE - ANEXO IV - Preencher'!L37</f>
        <v>26231003817043000152550010000602141196419914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15744.63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3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3.4 - Material Farmacológico</v>
      </c>
      <c r="D29" s="4">
        <f>'[1]TCE - ANEXO IV - Preencher'!F38</f>
        <v>3817043000152</v>
      </c>
      <c r="E29" s="6" t="str">
        <f>'[1]TCE - ANEXO IV - Preencher'!G38</f>
        <v>PHARMAPLUS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60215</v>
      </c>
      <c r="I29" s="8">
        <f>IF('[1]TCE - ANEXO IV - Preencher'!K38="","",'[1]TCE - ANEXO IV - Preencher'!K38)</f>
        <v>45203</v>
      </c>
      <c r="J29" s="7" t="str">
        <f>'[1]TCE - ANEXO IV - Preencher'!L38</f>
        <v>26231003817043000152550010000602151119871139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86.02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3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3.4 - Material Farmacológico</v>
      </c>
      <c r="D30" s="4">
        <f>'[1]TCE - ANEXO IV - Preencher'!F39</f>
        <v>3817043000152</v>
      </c>
      <c r="E30" s="6" t="str">
        <f>'[1]TCE - ANEXO IV - Preencher'!G39</f>
        <v>PHARMAPLUS LTDA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60254</v>
      </c>
      <c r="I30" s="8">
        <f>IF('[1]TCE - ANEXO IV - Preencher'!K39="","",'[1]TCE - ANEXO IV - Preencher'!K39)</f>
        <v>45203</v>
      </c>
      <c r="J30" s="7" t="str">
        <f>'[1]TCE - ANEXO IV - Preencher'!L39</f>
        <v>26231003817043000152550010000602541414543196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645.12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3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3.4 - Material Farmacológico</v>
      </c>
      <c r="D31" s="4">
        <f>'[1]TCE - ANEXO IV - Preencher'!F40</f>
        <v>67729178000653</v>
      </c>
      <c r="E31" s="6" t="str">
        <f>'[1]TCE - ANEXO IV - Preencher'!G40</f>
        <v>COMERCIAL CIRURGICA RIOCLARENSE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0060318</v>
      </c>
      <c r="I31" s="8">
        <f>IF('[1]TCE - ANEXO IV - Preencher'!K40="","",'[1]TCE - ANEXO IV - Preencher'!K40)</f>
        <v>45216</v>
      </c>
      <c r="J31" s="7" t="str">
        <f>'[1]TCE - ANEXO IV - Preencher'!L40</f>
        <v>26231067729178000653550010000603181837093528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2707.2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3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3.2 - Gás e Outros Materiais Engarrafados</v>
      </c>
      <c r="D32" s="4">
        <f>'[1]TCE - ANEXO IV - Preencher'!F41</f>
        <v>24380578002203</v>
      </c>
      <c r="E32" s="6" t="str">
        <f>'[1]TCE - ANEXO IV - Preencher'!G41</f>
        <v>WHITE MARTINS GASES INDUSTRIAIS NE LTDA</v>
      </c>
      <c r="F32" s="6" t="str">
        <f>'[1]TCE - ANEXO IV - Preencher'!H41</f>
        <v>B</v>
      </c>
      <c r="G32" s="7" t="str">
        <f>'[1]TCE - ANEXO IV - Preencher'!I41</f>
        <v>S</v>
      </c>
      <c r="H32" s="7" t="str">
        <f>'[1]TCE - ANEXO IV - Preencher'!J41</f>
        <v>961</v>
      </c>
      <c r="I32" s="8">
        <f>IF('[1]TCE - ANEXO IV - Preencher'!K41="","",'[1]TCE - ANEXO IV - Preencher'!K41)</f>
        <v>45203</v>
      </c>
      <c r="J32" s="7" t="str">
        <f>'[1]TCE - ANEXO IV - Preencher'!L41</f>
        <v>26231024380578002203556020000009611148431546</v>
      </c>
      <c r="K32" s="6" t="str">
        <f>IF(F32="B",LEFT('[1]TCE - ANEXO IV - Preencher'!M41,2),IF(F32="S",LEFT('[1]TCE - ANEXO IV - Preencher'!M41,7),IF('[1]TCE - ANEXO IV - Preencher'!H41="","")))</f>
        <v>26</v>
      </c>
      <c r="L32" s="9">
        <f>'[1]TCE - ANEXO IV - Preencher'!N41</f>
        <v>5119.53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3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3.2 - Gás e Outros Materiais Engarrafados</v>
      </c>
      <c r="D33" s="4">
        <f>'[1]TCE - ANEXO IV - Preencher'!F42</f>
        <v>24380578002041</v>
      </c>
      <c r="E33" s="6" t="str">
        <f>'[1]TCE - ANEXO IV - Preencher'!G42</f>
        <v>WHITE MARTINS GASES INDUSTRIAIS NE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3607</v>
      </c>
      <c r="I33" s="8">
        <f>IF('[1]TCE - ANEXO IV - Preencher'!K42="","",'[1]TCE - ANEXO IV - Preencher'!K42)</f>
        <v>45201</v>
      </c>
      <c r="J33" s="7" t="str">
        <f>'[1]TCE - ANEXO IV - Preencher'!L42</f>
        <v>26231024380578002041556080000036071889344379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43.91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3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3.2 - Gás e Outros Materiais Engarrafados</v>
      </c>
      <c r="D34" s="4">
        <f>'[1]TCE - ANEXO IV - Preencher'!F43</f>
        <v>24380578002041</v>
      </c>
      <c r="E34" s="6" t="str">
        <f>'[1]TCE - ANEXO IV - Preencher'!G43</f>
        <v>WHITE MARTINS GASES INDUSTRIAIS NE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3614</v>
      </c>
      <c r="I34" s="8">
        <f>IF('[1]TCE - ANEXO IV - Preencher'!K43="","",'[1]TCE - ANEXO IV - Preencher'!K43)</f>
        <v>45202</v>
      </c>
      <c r="J34" s="7" t="str">
        <f>'[1]TCE - ANEXO IV - Preencher'!L43</f>
        <v>26231024380578002041556080000036141470255319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87.8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3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3.2 - Gás e Outros Materiais Engarrafados</v>
      </c>
      <c r="D35" s="4">
        <f>'[1]TCE - ANEXO IV - Preencher'!F44</f>
        <v>24380578002041</v>
      </c>
      <c r="E35" s="6" t="str">
        <f>'[1]TCE - ANEXO IV - Preencher'!G44</f>
        <v>WHITE MARTINS GASES INDUSTRIAIS NE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3666</v>
      </c>
      <c r="I35" s="8">
        <f>IF('[1]TCE - ANEXO IV - Preencher'!K44="","",'[1]TCE - ANEXO IV - Preencher'!K44)</f>
        <v>45208</v>
      </c>
      <c r="J35" s="7" t="str">
        <f>'[1]TCE - ANEXO IV - Preencher'!L44</f>
        <v>26231024380578002041556080000036661644937572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43.91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3.2 - Gás e Outros Materiais Engarrafados</v>
      </c>
      <c r="D36" s="4">
        <f>'[1]TCE - ANEXO IV - Preencher'!F45</f>
        <v>24380578002041</v>
      </c>
      <c r="E36" s="6" t="str">
        <f>'[1]TCE - ANEXO IV - Preencher'!G45</f>
        <v>WHITE MARTINS GASES INDUSTRIAIS NE LTDA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3691</v>
      </c>
      <c r="I36" s="8">
        <f>IF('[1]TCE - ANEXO IV - Preencher'!K45="","",'[1]TCE - ANEXO IV - Preencher'!K45)</f>
        <v>45210</v>
      </c>
      <c r="J36" s="7" t="str">
        <f>'[1]TCE - ANEXO IV - Preencher'!L45</f>
        <v>26231024380578002041556080000036911531291084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43.91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3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3.2 - Gás e Outros Materiais Engarrafados</v>
      </c>
      <c r="D37" s="4">
        <f>'[1]TCE - ANEXO IV - Preencher'!F46</f>
        <v>24380578002203</v>
      </c>
      <c r="E37" s="6" t="str">
        <f>'[1]TCE - ANEXO IV - Preencher'!G46</f>
        <v>WHITE MARTINS GASES INDUSTRIAIS NE LTDA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1000</v>
      </c>
      <c r="I37" s="8">
        <f>IF('[1]TCE - ANEXO IV - Preencher'!K46="","",'[1]TCE - ANEXO IV - Preencher'!K46)</f>
        <v>45223</v>
      </c>
      <c r="J37" s="7" t="str">
        <f>'[1]TCE - ANEXO IV - Preencher'!L46</f>
        <v>26231024380578002203556020000010001816636196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4608.4799999999996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3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3.2 - Gás e Outros Materiais Engarrafados</v>
      </c>
      <c r="D38" s="4">
        <f>'[1]TCE - ANEXO IV - Preencher'!F47</f>
        <v>24380578002041</v>
      </c>
      <c r="E38" s="6" t="str">
        <f>'[1]TCE - ANEXO IV - Preencher'!G47</f>
        <v>WHITE MARTINS GASES INDUSTRIAIS NE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3791</v>
      </c>
      <c r="I38" s="8">
        <f>IF('[1]TCE - ANEXO IV - Preencher'!K47="","",'[1]TCE - ANEXO IV - Preencher'!K47)</f>
        <v>45224</v>
      </c>
      <c r="J38" s="7" t="str">
        <f>'[1]TCE - ANEXO IV - Preencher'!L47</f>
        <v>26231024380578002041556080000037911579392285</v>
      </c>
      <c r="K38" s="6" t="str">
        <f>IF(F38="B",LEFT('[1]TCE - ANEXO IV - Preencher'!M47,2),IF(F38="S",LEFT('[1]TCE - ANEXO IV - Preencher'!M47,7),IF('[1]TCE - ANEXO IV - Preencher'!H47="","")))</f>
        <v>26</v>
      </c>
      <c r="L38" s="9">
        <f>'[1]TCE - ANEXO IV - Preencher'!N47</f>
        <v>43.91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3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3.2 - Gás e Outros Materiais Engarrafados</v>
      </c>
      <c r="D39" s="4">
        <f>'[1]TCE - ANEXO IV - Preencher'!F48</f>
        <v>24380578002041</v>
      </c>
      <c r="E39" s="6" t="str">
        <f>'[1]TCE - ANEXO IV - Preencher'!G48</f>
        <v>WHITE MARTINS GASES INDUSTRIAIS NE LTDA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3786</v>
      </c>
      <c r="I39" s="8">
        <f>IF('[1]TCE - ANEXO IV - Preencher'!K48="","",'[1]TCE - ANEXO IV - Preencher'!K48)</f>
        <v>45223</v>
      </c>
      <c r="J39" s="7" t="str">
        <f>'[1]TCE - ANEXO IV - Preencher'!L48</f>
        <v>26231024380578002041556080000037861409732263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87.8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3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3.99 - Outras despesas com Material de Consumo</v>
      </c>
      <c r="D40" s="4">
        <f>'[1]TCE - ANEXO IV - Preencher'!F49</f>
        <v>48495866000147</v>
      </c>
      <c r="E40" s="6" t="str">
        <f>'[1]TCE - ANEXO IV - Preencher'!G49</f>
        <v>BEMED COMERCIO ATACADISTA DE PROD DE HIG PESSOAL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562</v>
      </c>
      <c r="I40" s="8">
        <f>IF('[1]TCE - ANEXO IV - Preencher'!K49="","",'[1]TCE - ANEXO IV - Preencher'!K49)</f>
        <v>45205</v>
      </c>
      <c r="J40" s="7" t="str">
        <f>'[1]TCE - ANEXO IV - Preencher'!L49</f>
        <v>26231048495866000147550010000005621809082442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4631.92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3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3.99 - Outras despesas com Material de Consumo</v>
      </c>
      <c r="D41" s="4">
        <f>'[1]TCE - ANEXO IV - Preencher'!F50</f>
        <v>3817043000152</v>
      </c>
      <c r="E41" s="6" t="str">
        <f>'[1]TCE - ANEXO IV - Preencher'!G50</f>
        <v>PHARMAPLUS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60213</v>
      </c>
      <c r="I41" s="8">
        <f>IF('[1]TCE - ANEXO IV - Preencher'!K50="","",'[1]TCE - ANEXO IV - Preencher'!K50)</f>
        <v>45203</v>
      </c>
      <c r="J41" s="7" t="str">
        <f>'[1]TCE - ANEXO IV - Preencher'!L50</f>
        <v>26231003817043000152550010000602131152116633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15878.24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3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3.99 - Outras despesas com Material de Consumo</v>
      </c>
      <c r="D42" s="4">
        <f>'[1]TCE - ANEXO IV - Preencher'!F51</f>
        <v>10779833000156</v>
      </c>
      <c r="E42" s="6" t="str">
        <f>'[1]TCE - ANEXO IV - Preencher'!G51</f>
        <v>MEDICAL MERCANTIL DE APARELHAGEM MEDICA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000586881</v>
      </c>
      <c r="I42" s="8">
        <f>IF('[1]TCE - ANEXO IV - Preencher'!K51="","",'[1]TCE - ANEXO IV - Preencher'!K51)</f>
        <v>45208</v>
      </c>
      <c r="J42" s="7" t="str">
        <f>'[1]TCE - ANEXO IV - Preencher'!L51</f>
        <v>26231010779833000156550010005868811588904002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5031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3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3.99 - Outras despesas com Material de Consumo</v>
      </c>
      <c r="D43" s="4">
        <f>'[1]TCE - ANEXO IV - Preencher'!F52</f>
        <v>3817043000152</v>
      </c>
      <c r="E43" s="6" t="str">
        <f>'[1]TCE - ANEXO IV - Preencher'!G52</f>
        <v>PHARMAPLUS LTDA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60612</v>
      </c>
      <c r="I43" s="8">
        <f>IF('[1]TCE - ANEXO IV - Preencher'!K52="","",'[1]TCE - ANEXO IV - Preencher'!K52)</f>
        <v>45217</v>
      </c>
      <c r="J43" s="7" t="str">
        <f>'[1]TCE - ANEXO IV - Preencher'!L52</f>
        <v>26231003817043000152550010000606121206255223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16228.8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3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3.7 - Material de Limpeza e Produtos de Hgienização</v>
      </c>
      <c r="D44" s="4">
        <f>'[1]TCE - ANEXO IV - Preencher'!F53</f>
        <v>11449180000290</v>
      </c>
      <c r="E44" s="6" t="str">
        <f>'[1]TCE - ANEXO IV - Preencher'!G53</f>
        <v>DPROSMED DISTRIBUIDORA DE PRODUTOS MEDICOS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00013032</v>
      </c>
      <c r="I44" s="8">
        <f>IF('[1]TCE - ANEXO IV - Preencher'!K53="","",'[1]TCE - ANEXO IV - Preencher'!K53)</f>
        <v>45219</v>
      </c>
      <c r="J44" s="7" t="str">
        <f>'[1]TCE - ANEXO IV - Preencher'!L53</f>
        <v>26231011449180000290550010000130321000273013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608.4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3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3.7 - Material de Limpeza e Produtos de Hgienização</v>
      </c>
      <c r="D45" s="4">
        <f>'[1]TCE - ANEXO IV - Preencher'!F54</f>
        <v>24326435000199</v>
      </c>
      <c r="E45" s="6" t="str">
        <f>'[1]TCE - ANEXO IV - Preencher'!G54</f>
        <v>QUALIMAX DIST DE PRODUTOS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000030936</v>
      </c>
      <c r="I45" s="8">
        <f>IF('[1]TCE - ANEXO IV - Preencher'!K54="","",'[1]TCE - ANEXO IV - Preencher'!K54)</f>
        <v>45222</v>
      </c>
      <c r="J45" s="7" t="str">
        <f>'[1]TCE - ANEXO IV - Preencher'!L54</f>
        <v>26231024326435000199550010000309361850289666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1068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3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3.7 - Material de Limpeza e Produtos de Hgienização</v>
      </c>
      <c r="D46" s="4">
        <f>'[1]TCE - ANEXO IV - Preencher'!F55</f>
        <v>22006201000139</v>
      </c>
      <c r="E46" s="6" t="str">
        <f>'[1]TCE - ANEXO IV - Preencher'!G55</f>
        <v>FORTPEL COMERCIO DE DESCARTÁVEIS LTDA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205227</v>
      </c>
      <c r="I46" s="8">
        <f>IF('[1]TCE - ANEXO IV - Preencher'!K55="","",'[1]TCE - ANEXO IV - Preencher'!K55)</f>
        <v>45225</v>
      </c>
      <c r="J46" s="7" t="str">
        <f>'[1]TCE - ANEXO IV - Preencher'!L55</f>
        <v>26231022006201000139550000002052271102052270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634.4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3.7 - Material de Limpeza e Produtos de Hgienização</v>
      </c>
      <c r="D47" s="4">
        <f>'[1]TCE - ANEXO IV - Preencher'!F56</f>
        <v>11024546000107</v>
      </c>
      <c r="E47" s="6" t="str">
        <f>'[1]TCE - ANEXO IV - Preencher'!G56</f>
        <v>IRMAOS COSTA SUPERMERCADO LTDA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45226</v>
      </c>
      <c r="I47" s="8">
        <f>IF('[1]TCE - ANEXO IV - Preencher'!K56="","",'[1]TCE - ANEXO IV - Preencher'!K56)</f>
        <v>45219</v>
      </c>
      <c r="J47" s="7" t="str">
        <f>'[1]TCE - ANEXO IV - Preencher'!L56</f>
        <v>26231011024546000107550010000452261203899530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116.1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3.14 - Alimentação Preparada</v>
      </c>
      <c r="D48" s="4">
        <f>'[1]TCE - ANEXO IV - Preencher'!F57</f>
        <v>22006201000139</v>
      </c>
      <c r="E48" s="6" t="str">
        <f>'[1]TCE - ANEXO IV - Preencher'!G57</f>
        <v>FORTPEL COMERCIO DE DESCARTÁVEIS LTDA</v>
      </c>
      <c r="F48" s="6" t="str">
        <f>'[1]TCE - ANEXO IV - Preencher'!H57</f>
        <v>B</v>
      </c>
      <c r="G48" s="7" t="str">
        <f>'[1]TCE - ANEXO IV - Preencher'!I57</f>
        <v>S</v>
      </c>
      <c r="H48" s="7" t="str">
        <f>'[1]TCE - ANEXO IV - Preencher'!J57</f>
        <v>205227</v>
      </c>
      <c r="I48" s="8">
        <f>IF('[1]TCE - ANEXO IV - Preencher'!K57="","",'[1]TCE - ANEXO IV - Preencher'!K57)</f>
        <v>45225</v>
      </c>
      <c r="J48" s="7" t="str">
        <f>'[1]TCE - ANEXO IV - Preencher'!L57</f>
        <v>26231022006201000139550000002052271102052270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245.5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3.14 - Alimentação Preparada</v>
      </c>
      <c r="D49" s="4">
        <f>'[1]TCE - ANEXO IV - Preencher'!F58</f>
        <v>11024546000107</v>
      </c>
      <c r="E49" s="6" t="str">
        <f>'[1]TCE - ANEXO IV - Preencher'!G58</f>
        <v>IRMAOS COSTA SUPERMERCADO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45171</v>
      </c>
      <c r="I49" s="8">
        <f>IF('[1]TCE - ANEXO IV - Preencher'!K58="","",'[1]TCE - ANEXO IV - Preencher'!K58)</f>
        <v>45216</v>
      </c>
      <c r="J49" s="7" t="str">
        <f>'[1]TCE - ANEXO IV - Preencher'!L58</f>
        <v>26231011024546000107550010000451711203553323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47.94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3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3.14 - Alimentação Preparada</v>
      </c>
      <c r="D50" s="4">
        <f>'[1]TCE - ANEXO IV - Preencher'!F59</f>
        <v>11024546000107</v>
      </c>
      <c r="E50" s="6" t="str">
        <f>'[1]TCE - ANEXO IV - Preencher'!G59</f>
        <v>IRMAOS COSTA SUPERMERCADO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45226</v>
      </c>
      <c r="I50" s="8">
        <f>IF('[1]TCE - ANEXO IV - Preencher'!K59="","",'[1]TCE - ANEXO IV - Preencher'!K59)</f>
        <v>45219</v>
      </c>
      <c r="J50" s="7" t="str">
        <f>'[1]TCE - ANEXO IV - Preencher'!L59</f>
        <v>26231011024546000107550010000452261203899530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2031.7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3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3.14 - Alimentação Preparada</v>
      </c>
      <c r="D51" s="4">
        <f>'[1]TCE - ANEXO IV - Preencher'!F60</f>
        <v>38446162000120</v>
      </c>
      <c r="E51" s="6" t="str">
        <f>'[1]TCE - ANEXO IV - Preencher'!G60</f>
        <v>R S SOLUCOES EM REFEICOES</v>
      </c>
      <c r="F51" s="6" t="str">
        <f>'[1]TCE - ANEXO IV - Preencher'!H60</f>
        <v>S</v>
      </c>
      <c r="G51" s="7" t="str">
        <f>'[1]TCE - ANEXO IV - Preencher'!I60</f>
        <v>S</v>
      </c>
      <c r="H51" s="7" t="str">
        <f>'[1]TCE - ANEXO IV - Preencher'!J60</f>
        <v>000494</v>
      </c>
      <c r="I51" s="8">
        <f>IF('[1]TCE - ANEXO IV - Preencher'!K60="","",'[1]TCE - ANEXO IV - Preencher'!K60)</f>
        <v>45229</v>
      </c>
      <c r="J51" s="7" t="str">
        <f>'[1]TCE - ANEXO IV - Preencher'!L60</f>
        <v>26231038446162000120550010000004941000005296</v>
      </c>
      <c r="K51" s="6" t="str">
        <f>IF(F51="B",LEFT('[1]TCE - ANEXO IV - Preencher'!M60,2),IF(F51="S",LEFT('[1]TCE - ANEXO IV - Preencher'!M60,7),IF('[1]TCE - ANEXO IV - Preencher'!H60="","")))</f>
        <v>2611606</v>
      </c>
      <c r="L51" s="9">
        <f>'[1]TCE - ANEXO IV - Preencher'!N60</f>
        <v>12880.5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3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3.14 - Alimentação Preparada</v>
      </c>
      <c r="D52" s="4">
        <f>'[1]TCE - ANEXO IV - Preencher'!F61</f>
        <v>24326435000199</v>
      </c>
      <c r="E52" s="6" t="str">
        <f>'[1]TCE - ANEXO IV - Preencher'!G61</f>
        <v>QUALIMAX DIST DE PRODUTOS</v>
      </c>
      <c r="F52" s="6" t="str">
        <f>'[1]TCE - ANEXO IV - Preencher'!H61</f>
        <v>B</v>
      </c>
      <c r="G52" s="7" t="str">
        <f>'[1]TCE - ANEXO IV - Preencher'!I61</f>
        <v>S</v>
      </c>
      <c r="H52" s="7" t="str">
        <f>'[1]TCE - ANEXO IV - Preencher'!J61</f>
        <v>000030936</v>
      </c>
      <c r="I52" s="8">
        <f>IF('[1]TCE - ANEXO IV - Preencher'!K61="","",'[1]TCE - ANEXO IV - Preencher'!K61)</f>
        <v>45222</v>
      </c>
      <c r="J52" s="7" t="str">
        <f>'[1]TCE - ANEXO IV - Preencher'!L61</f>
        <v>26231024326435000199550010000309361850289666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223.8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3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3.14 - Alimentação Preparada</v>
      </c>
      <c r="D53" s="4">
        <f>'[1]TCE - ANEXO IV - Preencher'!F62</f>
        <v>22006201000139</v>
      </c>
      <c r="E53" s="6" t="str">
        <f>'[1]TCE - ANEXO IV - Preencher'!G62</f>
        <v>FORTPEL COMERCIO DE DESCARTÁVEIS LTDA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205227</v>
      </c>
      <c r="I53" s="8">
        <f>IF('[1]TCE - ANEXO IV - Preencher'!K62="","",'[1]TCE - ANEXO IV - Preencher'!K62)</f>
        <v>45225</v>
      </c>
      <c r="J53" s="7" t="str">
        <f>'[1]TCE - ANEXO IV - Preencher'!L62</f>
        <v>26231022006201000139550000002052271102052270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245.5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3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3.14 - Alimentação Preparada</v>
      </c>
      <c r="D54" s="4">
        <f>'[1]TCE - ANEXO IV - Preencher'!F63</f>
        <v>1087587000180</v>
      </c>
      <c r="E54" s="6" t="str">
        <f>'[1]TCE - ANEXO IV - Preencher'!G63</f>
        <v>DEPOSITO PAULO BAHIA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000000729</v>
      </c>
      <c r="I54" s="8">
        <f>IF('[1]TCE - ANEXO IV - Preencher'!K63="","",'[1]TCE - ANEXO IV - Preencher'!K63)</f>
        <v>45201</v>
      </c>
      <c r="J54" s="7" t="str">
        <f>'[1]TCE - ANEXO IV - Preencher'!L63</f>
        <v>26231001087587000180550010000007291000003844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110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3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3.14 - Alimentação Preparada</v>
      </c>
      <c r="D55" s="4">
        <f>'[1]TCE - ANEXO IV - Preencher'!F64</f>
        <v>22006201000139</v>
      </c>
      <c r="E55" s="6" t="str">
        <f>'[1]TCE - ANEXO IV - Preencher'!G64</f>
        <v>FORTPEL COMERCIO DE DESCARTÁVEIS LTDA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205227</v>
      </c>
      <c r="I55" s="8">
        <f>IF('[1]TCE - ANEXO IV - Preencher'!K64="","",'[1]TCE - ANEXO IV - Preencher'!K64)</f>
        <v>45225</v>
      </c>
      <c r="J55" s="7" t="str">
        <f>'[1]TCE - ANEXO IV - Preencher'!L64</f>
        <v>26231022006201000139550000002052271102052270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245.5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3.14 - Alimentação Preparada</v>
      </c>
      <c r="D56" s="4">
        <f>'[1]TCE - ANEXO IV - Preencher'!F65</f>
        <v>1087587000180</v>
      </c>
      <c r="E56" s="6" t="str">
        <f>'[1]TCE - ANEXO IV - Preencher'!G65</f>
        <v>DEPOSITO PAULO BAHIA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000000729</v>
      </c>
      <c r="I56" s="8">
        <f>IF('[1]TCE - ANEXO IV - Preencher'!K65="","",'[1]TCE - ANEXO IV - Preencher'!K65)</f>
        <v>45201</v>
      </c>
      <c r="J56" s="7" t="str">
        <f>'[1]TCE - ANEXO IV - Preencher'!L65</f>
        <v>26231001087587000180550010000007291000003844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980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3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3.6 - Material de Expediente</v>
      </c>
      <c r="D57" s="4">
        <f>'[1]TCE - ANEXO IV - Preencher'!F66</f>
        <v>24326435000199</v>
      </c>
      <c r="E57" s="6" t="str">
        <f>'[1]TCE - ANEXO IV - Preencher'!G66</f>
        <v>QUALIMAX DIST DE PRODUTOS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000030936</v>
      </c>
      <c r="I57" s="8">
        <f>IF('[1]TCE - ANEXO IV - Preencher'!K66="","",'[1]TCE - ANEXO IV - Preencher'!K66)</f>
        <v>45222</v>
      </c>
      <c r="J57" s="7" t="str">
        <f>'[1]TCE - ANEXO IV - Preencher'!L66</f>
        <v>26231024326435000199550010000309361850289666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87.25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3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3.6 - Material de Expediente</v>
      </c>
      <c r="D58" s="4">
        <f>'[1]TCE - ANEXO IV - Preencher'!F67</f>
        <v>15610582000103</v>
      </c>
      <c r="E58" s="6" t="str">
        <f>'[1]TCE - ANEXO IV - Preencher'!G67</f>
        <v>M DE F M FRAGOSO ETIQUETAS</v>
      </c>
      <c r="F58" s="6" t="str">
        <f>'[1]TCE - ANEXO IV - Preencher'!H67</f>
        <v>B</v>
      </c>
      <c r="G58" s="7" t="str">
        <f>'[1]TCE - ANEXO IV - Preencher'!I67</f>
        <v>N</v>
      </c>
      <c r="H58" s="7" t="str">
        <f>'[1]TCE - ANEXO IV - Preencher'!J67</f>
        <v>000796</v>
      </c>
      <c r="I58" s="8">
        <f>IF('[1]TCE - ANEXO IV - Preencher'!K67="","",'[1]TCE - ANEXO IV - Preencher'!K67)</f>
        <v>45225</v>
      </c>
      <c r="J58" s="7" t="str">
        <f>'[1]TCE - ANEXO IV - Preencher'!L67</f>
        <v>26231015610582000103550010000007961110135495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243.8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3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3.6 - Material de Expediente</v>
      </c>
      <c r="D59" s="4">
        <f>'[1]TCE - ANEXO IV - Preencher'!F68</f>
        <v>22006201000139</v>
      </c>
      <c r="E59" s="6" t="str">
        <f>'[1]TCE - ANEXO IV - Preencher'!G68</f>
        <v>FORTPEL COMERCIO DE DESCARTÁVEIS LTDA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205227</v>
      </c>
      <c r="I59" s="8">
        <f>IF('[1]TCE - ANEXO IV - Preencher'!K68="","",'[1]TCE - ANEXO IV - Preencher'!K68)</f>
        <v>45225</v>
      </c>
      <c r="J59" s="7" t="str">
        <f>'[1]TCE - ANEXO IV - Preencher'!L68</f>
        <v>26231022006201000139550000002052271102052270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2987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3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3.1 - Combustíveis e Lubrificantes Automotivos</v>
      </c>
      <c r="D60" s="4">
        <f>'[1]TCE - ANEXO IV - Preencher'!F69</f>
        <v>11681483000153</v>
      </c>
      <c r="E60" s="6" t="str">
        <f>'[1]TCE - ANEXO IV - Preencher'!G69</f>
        <v>POSTO SÃO CRISTOVAO LTDA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4342</v>
      </c>
      <c r="I60" s="8">
        <f>IF('[1]TCE - ANEXO IV - Preencher'!K69="","",'[1]TCE - ANEXO IV - Preencher'!K69)</f>
        <v>45202</v>
      </c>
      <c r="J60" s="7" t="str">
        <f>'[1]TCE - ANEXO IV - Preencher'!L69</f>
        <v>26231011881483000153550120000043421001625090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413.65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3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3.1 - Combustíveis e Lubrificantes Automotivos</v>
      </c>
      <c r="D61" s="4">
        <f>'[1]TCE - ANEXO IV - Preencher'!F70</f>
        <v>11251195000169</v>
      </c>
      <c r="E61" s="6" t="str">
        <f>'[1]TCE - ANEXO IV - Preencher'!G70</f>
        <v xml:space="preserve">POSTO FIJI COMERCIO DE COMBUSTÍVEIS 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10108</v>
      </c>
      <c r="I61" s="8">
        <f>IF('[1]TCE - ANEXO IV - Preencher'!K70="","",'[1]TCE - ANEXO IV - Preencher'!K70)</f>
        <v>45202</v>
      </c>
      <c r="J61" s="7" t="str">
        <f>'[1]TCE - ANEXO IV - Preencher'!L70</f>
        <v>26231011251195000169550120000101081001627806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6831.47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3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 xml:space="preserve">3.9 - Material para Manutenção de Bens Imóveis </v>
      </c>
      <c r="D62" s="4">
        <f>'[1]TCE - ANEXO IV - Preencher'!F71</f>
        <v>3418976000177</v>
      </c>
      <c r="E62" s="6" t="str">
        <f>'[1]TCE - ANEXO IV - Preencher'!G71</f>
        <v>A EMIDIO DE SOUZA CONEXOES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009907</v>
      </c>
      <c r="I62" s="8">
        <f>IF('[1]TCE - ANEXO IV - Preencher'!K71="","",'[1]TCE - ANEXO IV - Preencher'!K71)</f>
        <v>45217</v>
      </c>
      <c r="J62" s="7" t="str">
        <f>'[1]TCE - ANEXO IV - Preencher'!L71</f>
        <v>26231003218976000177550000000099071390000281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124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3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 xml:space="preserve">3.9 - Material para Manutenção de Bens Imóveis </v>
      </c>
      <c r="D63" s="4">
        <f>'[1]TCE - ANEXO IV - Preencher'!F72</f>
        <v>4940640000302</v>
      </c>
      <c r="E63" s="6" t="str">
        <f>'[1]TCE - ANEXO IV - Preencher'!G72</f>
        <v>VIA DA CONSTRUCAO LTDA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000021674</v>
      </c>
      <c r="I63" s="8">
        <f>IF('[1]TCE - ANEXO IV - Preencher'!K72="","",'[1]TCE - ANEXO IV - Preencher'!K72)</f>
        <v>45219</v>
      </c>
      <c r="J63" s="7" t="str">
        <f>'[1]TCE - ANEXO IV - Preencher'!L72</f>
        <v>26231004940640000302550010000216741002912105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44.41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3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 xml:space="preserve">3.9 - Material para Manutenção de Bens Imóveis </v>
      </c>
      <c r="D64" s="4">
        <f>'[1]TCE - ANEXO IV - Preencher'!F73</f>
        <v>4940640000302</v>
      </c>
      <c r="E64" s="6" t="str">
        <f>'[1]TCE - ANEXO IV - Preencher'!G73</f>
        <v>VIA DA CONSTRUCAO LTDA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0000217111</v>
      </c>
      <c r="I64" s="8">
        <f>IF('[1]TCE - ANEXO IV - Preencher'!K73="","",'[1]TCE - ANEXO IV - Preencher'!K73)</f>
        <v>45224</v>
      </c>
      <c r="J64" s="7" t="str">
        <f>'[1]TCE - ANEXO IV - Preencher'!L73</f>
        <v>262310046940640000302550010000217111007780229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39.74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3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 xml:space="preserve">3.9 - Material para Manutenção de Bens Imóveis </v>
      </c>
      <c r="D65" s="4">
        <f>'[1]TCE - ANEXO IV - Preencher'!F74</f>
        <v>4940640000302</v>
      </c>
      <c r="E65" s="6" t="str">
        <f>'[1]TCE - ANEXO IV - Preencher'!G74</f>
        <v>VIA DA CONSTRUCAO LTDA</v>
      </c>
      <c r="F65" s="6" t="str">
        <f>'[1]TCE - ANEXO IV - Preencher'!H74</f>
        <v>S</v>
      </c>
      <c r="G65" s="7" t="str">
        <f>'[1]TCE - ANEXO IV - Preencher'!I74</f>
        <v>S</v>
      </c>
      <c r="H65" s="7" t="str">
        <f>'[1]TCE - ANEXO IV - Preencher'!J74</f>
        <v>000021733</v>
      </c>
      <c r="I65" s="8">
        <f>IF('[1]TCE - ANEXO IV - Preencher'!K74="","",'[1]TCE - ANEXO IV - Preencher'!K74)</f>
        <v>45226</v>
      </c>
      <c r="J65" s="7" t="str">
        <f>'[1]TCE - ANEXO IV - Preencher'!L74</f>
        <v>26231004940640000302550010000217331009558890</v>
      </c>
      <c r="K65" s="6" t="str">
        <f>IF(F65="B",LEFT('[1]TCE - ANEXO IV - Preencher'!M74,2),IF(F65="S",LEFT('[1]TCE - ANEXO IV - Preencher'!M74,7),IF('[1]TCE - ANEXO IV - Preencher'!H74="","")))</f>
        <v>26 -  P</v>
      </c>
      <c r="L65" s="9">
        <f>'[1]TCE - ANEXO IV - Preencher'!N74</f>
        <v>34.4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2" customHeight="1" x14ac:dyDescent="0.3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 xml:space="preserve">5.21 - Seguros em geral </v>
      </c>
      <c r="D66" s="4">
        <f>'[1]TCE - ANEXO IV - Preencher'!F75</f>
        <v>90400888000142</v>
      </c>
      <c r="E66" s="6" t="str">
        <f>'[1]TCE - ANEXO IV - Preencher'!G75</f>
        <v>ZURICH SANTANDER BRASIL SEGUROS S.A.</v>
      </c>
      <c r="F66" s="6" t="str">
        <f>'[1]TCE - ANEXO IV - Preencher'!H75</f>
        <v>S</v>
      </c>
      <c r="G66" s="7" t="str">
        <f>'[1]TCE - ANEXO IV - Preencher'!I75</f>
        <v>S</v>
      </c>
      <c r="H66" s="7">
        <f>'[1]TCE - ANEXO IV - Preencher'!J75</f>
        <v>0</v>
      </c>
      <c r="I66" s="8">
        <f>IF('[1]TCE - ANEXO IV - Preencher'!K75="","",'[1]TCE - ANEXO IV - Preencher'!K75)</f>
        <v>45230</v>
      </c>
      <c r="J66" s="7">
        <f>'[1]TCE - ANEXO IV - Preencher'!L75</f>
        <v>0</v>
      </c>
      <c r="K66" s="6" t="str">
        <f>IF(F66="B",LEFT('[1]TCE - ANEXO IV - Preencher'!M75,2),IF(F66="S",LEFT('[1]TCE - ANEXO IV - Preencher'!M75,7),IF('[1]TCE - ANEXO IV - Preencher'!H75="","")))</f>
        <v>3550308</v>
      </c>
      <c r="L66" s="9">
        <f>'[1]TCE - ANEXO IV - Preencher'!N75</f>
        <v>620.55999999999995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3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 xml:space="preserve">5.25 - Serviços Bancários </v>
      </c>
      <c r="D67" s="4">
        <f>'[1]TCE - ANEXO IV - Preencher'!F76</f>
        <v>60097</v>
      </c>
      <c r="E67" s="6" t="str">
        <f>'[1]TCE - ANEXO IV - Preencher'!G76</f>
        <v>BANCO DO BRASIL SA CONTA CORRENTE Nº 31203-7</v>
      </c>
      <c r="F67" s="6" t="str">
        <f>'[1]TCE - ANEXO IV - Preencher'!H76</f>
        <v>S</v>
      </c>
      <c r="G67" s="7" t="str">
        <f>'[1]TCE - ANEXO IV - Preencher'!I76</f>
        <v>S</v>
      </c>
      <c r="H67" s="7">
        <f>'[1]TCE - ANEXO IV - Preencher'!J76</f>
        <v>0</v>
      </c>
      <c r="I67" s="8">
        <f>IF('[1]TCE - ANEXO IV - Preencher'!K76="","",'[1]TCE - ANEXO IV - Preencher'!K76)</f>
        <v>45230</v>
      </c>
      <c r="J67" s="7">
        <f>'[1]TCE - ANEXO IV - Preencher'!L76</f>
        <v>0</v>
      </c>
      <c r="K67" s="6" t="str">
        <f>IF(F67="B",LEFT('[1]TCE - ANEXO IV - Preencher'!M76,2),IF(F67="S",LEFT('[1]TCE - ANEXO IV - Preencher'!M76,7),IF('[1]TCE - ANEXO IV - Preencher'!H76="","")))</f>
        <v>26 -  P</v>
      </c>
      <c r="L67" s="9">
        <f>'[1]TCE - ANEXO IV - Preencher'!N76</f>
        <v>160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3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 xml:space="preserve">5.25 - Serviços Bancários </v>
      </c>
      <c r="D68" s="4">
        <f>'[1]TCE - ANEXO IV - Preencher'!F77</f>
        <v>60097</v>
      </c>
      <c r="E68" s="6" t="str">
        <f>'[1]TCE - ANEXO IV - Preencher'!G77</f>
        <v>BANCO DO BRASIL SA CONTA CORRENTE Nº 31213-4</v>
      </c>
      <c r="F68" s="6" t="str">
        <f>'[1]TCE - ANEXO IV - Preencher'!H77</f>
        <v>S</v>
      </c>
      <c r="G68" s="7" t="str">
        <f>'[1]TCE - ANEXO IV - Preencher'!I77</f>
        <v>S</v>
      </c>
      <c r="H68" s="7">
        <f>'[1]TCE - ANEXO IV - Preencher'!J77</f>
        <v>0</v>
      </c>
      <c r="I68" s="8">
        <f>IF('[1]TCE - ANEXO IV - Preencher'!K77="","",'[1]TCE - ANEXO IV - Preencher'!K77)</f>
        <v>45230</v>
      </c>
      <c r="J68" s="7">
        <f>'[1]TCE - ANEXO IV - Preencher'!L77</f>
        <v>0</v>
      </c>
      <c r="K68" s="6" t="str">
        <f>IF(F68="B",LEFT('[1]TCE - ANEXO IV - Preencher'!M77,2),IF(F68="S",LEFT('[1]TCE - ANEXO IV - Preencher'!M77,7),IF('[1]TCE - ANEXO IV - Preencher'!H77="","")))</f>
        <v>26 -  P</v>
      </c>
      <c r="L68" s="9">
        <f>'[1]TCE - ANEXO IV - Preencher'!N77</f>
        <v>62.5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3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 xml:space="preserve">5.25 - Serviços Bancários </v>
      </c>
      <c r="D69" s="4">
        <f>'[1]TCE - ANEXO IV - Preencher'!F78</f>
        <v>90400888000142</v>
      </c>
      <c r="E69" s="6" t="str">
        <f>'[1]TCE - ANEXO IV - Preencher'!G78</f>
        <v>BANCO SANTANDER S.A.</v>
      </c>
      <c r="F69" s="6" t="str">
        <f>'[1]TCE - ANEXO IV - Preencher'!H78</f>
        <v>S</v>
      </c>
      <c r="G69" s="7" t="str">
        <f>'[1]TCE - ANEXO IV - Preencher'!I78</f>
        <v>S</v>
      </c>
      <c r="H69" s="7">
        <f>'[1]TCE - ANEXO IV - Preencher'!J78</f>
        <v>0</v>
      </c>
      <c r="I69" s="8">
        <f>IF('[1]TCE - ANEXO IV - Preencher'!K78="","",'[1]TCE - ANEXO IV - Preencher'!K78)</f>
        <v>45230</v>
      </c>
      <c r="J69" s="7">
        <f>'[1]TCE - ANEXO IV - Preencher'!L78</f>
        <v>0</v>
      </c>
      <c r="K69" s="6" t="str">
        <f>IF(F69="B",LEFT('[1]TCE - ANEXO IV - Preencher'!M78,2),IF(F69="S",LEFT('[1]TCE - ANEXO IV - Preencher'!M78,7),IF('[1]TCE - ANEXO IV - Preencher'!H78="","")))</f>
        <v>26 -  P</v>
      </c>
      <c r="L69" s="9">
        <f>'[1]TCE - ANEXO IV - Preencher'!N78</f>
        <v>142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3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 xml:space="preserve">5.25 - Serviços Bancários </v>
      </c>
      <c r="D70" s="4">
        <f>'[1]TCE - ANEXO IV - Preencher'!F79</f>
        <v>60097</v>
      </c>
      <c r="E70" s="6" t="str">
        <f>'[1]TCE - ANEXO IV - Preencher'!G79</f>
        <v>BANCO DO BRASIL SA CONTA CORRENTE Nº 31213-4</v>
      </c>
      <c r="F70" s="6" t="str">
        <f>'[1]TCE - ANEXO IV - Preencher'!H79</f>
        <v>S</v>
      </c>
      <c r="G70" s="7" t="str">
        <f>'[1]TCE - ANEXO IV - Preencher'!I79</f>
        <v>S</v>
      </c>
      <c r="H70" s="7">
        <f>'[1]TCE - ANEXO IV - Preencher'!J79</f>
        <v>0</v>
      </c>
      <c r="I70" s="8">
        <f>IF('[1]TCE - ANEXO IV - Preencher'!K79="","",'[1]TCE - ANEXO IV - Preencher'!K79)</f>
        <v>45230</v>
      </c>
      <c r="J70" s="7">
        <f>'[1]TCE - ANEXO IV - Preencher'!L79</f>
        <v>0</v>
      </c>
      <c r="K70" s="6" t="str">
        <f>IF(F70="B",LEFT('[1]TCE - ANEXO IV - Preencher'!M79,2),IF(F70="S",LEFT('[1]TCE - ANEXO IV - Preencher'!M79,7),IF('[1]TCE - ANEXO IV - Preencher'!H79="","")))</f>
        <v>26 -  P</v>
      </c>
      <c r="L70" s="9">
        <f>'[1]TCE - ANEXO IV - Preencher'!N79</f>
        <v>5.6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3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 xml:space="preserve">5.25 - Serviços Bancários </v>
      </c>
      <c r="D71" s="4">
        <f>'[1]TCE - ANEXO IV - Preencher'!F80</f>
        <v>60097</v>
      </c>
      <c r="E71" s="6" t="str">
        <f>'[1]TCE - ANEXO IV - Preencher'!G80</f>
        <v>BANCO DO BRASIL SA CONTA CORRENTE Nº 31203-7</v>
      </c>
      <c r="F71" s="6" t="str">
        <f>'[1]TCE - ANEXO IV - Preencher'!H80</f>
        <v>S</v>
      </c>
      <c r="G71" s="7" t="str">
        <f>'[1]TCE - ANEXO IV - Preencher'!I80</f>
        <v>S</v>
      </c>
      <c r="H71" s="7">
        <f>'[1]TCE - ANEXO IV - Preencher'!J80</f>
        <v>0</v>
      </c>
      <c r="I71" s="8">
        <f>IF('[1]TCE - ANEXO IV - Preencher'!K80="","",'[1]TCE - ANEXO IV - Preencher'!K80)</f>
        <v>45230</v>
      </c>
      <c r="J71" s="7">
        <f>'[1]TCE - ANEXO IV - Preencher'!L80</f>
        <v>0</v>
      </c>
      <c r="K71" s="6" t="str">
        <f>IF(F71="B",LEFT('[1]TCE - ANEXO IV - Preencher'!M80,2),IF(F71="S",LEFT('[1]TCE - ANEXO IV - Preencher'!M80,7),IF('[1]TCE - ANEXO IV - Preencher'!H80="","")))</f>
        <v>26 -  P</v>
      </c>
      <c r="L71" s="9">
        <f>'[1]TCE - ANEXO IV - Preencher'!N80</f>
        <v>933.1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3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>5.18 - Teledonia Fixa</v>
      </c>
      <c r="D72" s="4">
        <f>'[1]TCE - ANEXO IV - Preencher'!F81</f>
        <v>3423730000193</v>
      </c>
      <c r="E72" s="6" t="str">
        <f>'[1]TCE - ANEXO IV - Preencher'!G81</f>
        <v>ALGAR TELECOM</v>
      </c>
      <c r="F72" s="6" t="str">
        <f>'[1]TCE - ANEXO IV - Preencher'!H81</f>
        <v>S</v>
      </c>
      <c r="G72" s="7" t="str">
        <f>'[1]TCE - ANEXO IV - Preencher'!I81</f>
        <v>N</v>
      </c>
      <c r="H72" s="7" t="str">
        <f>'[1]TCE - ANEXO IV - Preencher'!J81</f>
        <v>439612875</v>
      </c>
      <c r="I72" s="8">
        <f>IF('[1]TCE - ANEXO IV - Preencher'!K81="","",'[1]TCE - ANEXO IV - Preencher'!K81)</f>
        <v>45220</v>
      </c>
      <c r="J72" s="7">
        <f>'[1]TCE - ANEXO IV - Preencher'!L81</f>
        <v>0</v>
      </c>
      <c r="K72" s="6" t="str">
        <f>IF(F72="B",LEFT('[1]TCE - ANEXO IV - Preencher'!M81,2),IF(F72="S",LEFT('[1]TCE - ANEXO IV - Preencher'!M81,7),IF('[1]TCE - ANEXO IV - Preencher'!H81="","")))</f>
        <v>26 -  P</v>
      </c>
      <c r="L72" s="9">
        <f>'[1]TCE - ANEXO IV - Preencher'!N81</f>
        <v>867.74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3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>5.13 - Água e Esgoto</v>
      </c>
      <c r="D73" s="4">
        <f>'[1]TCE - ANEXO IV - Preencher'!F82</f>
        <v>9769035000164</v>
      </c>
      <c r="E73" s="6" t="str">
        <f>'[1]TCE - ANEXO IV - Preencher'!G82</f>
        <v>COMPESA</v>
      </c>
      <c r="F73" s="6" t="str">
        <f>'[1]TCE - ANEXO IV - Preencher'!H82</f>
        <v>S</v>
      </c>
      <c r="G73" s="7" t="str">
        <f>'[1]TCE - ANEXO IV - Preencher'!I82</f>
        <v>N</v>
      </c>
      <c r="H73" s="7" t="str">
        <f>'[1]TCE - ANEXO IV - Preencher'!J82</f>
        <v>3417431210185000</v>
      </c>
      <c r="I73" s="8">
        <f>IF('[1]TCE - ANEXO IV - Preencher'!K82="","",'[1]TCE - ANEXO IV - Preencher'!K82)</f>
        <v>45237</v>
      </c>
      <c r="J73" s="7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2611606</v>
      </c>
      <c r="L73" s="9">
        <f>'[1]TCE - ANEXO IV - Preencher'!N82</f>
        <v>9754.98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3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>5.12 - Energia Elétrica</v>
      </c>
      <c r="D74" s="4">
        <f>'[1]TCE - ANEXO IV - Preencher'!F83</f>
        <v>10835932000108</v>
      </c>
      <c r="E74" s="6" t="str">
        <f>'[1]TCE - ANEXO IV - Preencher'!G83</f>
        <v>COMPANHIA ENERGETICA DE PERNAMBUCO</v>
      </c>
      <c r="F74" s="6" t="str">
        <f>'[1]TCE - ANEXO IV - Preencher'!H83</f>
        <v>S</v>
      </c>
      <c r="G74" s="7" t="str">
        <f>'[1]TCE - ANEXO IV - Preencher'!I83</f>
        <v>N</v>
      </c>
      <c r="H74" s="7" t="str">
        <f>'[1]TCE - ANEXO IV - Preencher'!J83</f>
        <v>281233007</v>
      </c>
      <c r="I74" s="8">
        <f>IF('[1]TCE - ANEXO IV - Preencher'!K83="","",'[1]TCE - ANEXO IV - Preencher'!K83)</f>
        <v>44932</v>
      </c>
      <c r="J74" s="7">
        <f>'[1]TCE - ANEXO IV - Preencher'!L83</f>
        <v>0</v>
      </c>
      <c r="K74" s="6" t="str">
        <f>IF(F74="B",LEFT('[1]TCE - ANEXO IV - Preencher'!M83,2),IF(F74="S",LEFT('[1]TCE - ANEXO IV - Preencher'!M83,7),IF('[1]TCE - ANEXO IV - Preencher'!H83="","")))</f>
        <v>26 -  P</v>
      </c>
      <c r="L74" s="9">
        <f>'[1]TCE - ANEXO IV - Preencher'!N83</f>
        <v>20427.259999999998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3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>5.3 - Locação de Máquinas e Equipamentos</v>
      </c>
      <c r="D75" s="4">
        <f>'[1]TCE - ANEXO IV - Preencher'!F84</f>
        <v>24801362000140</v>
      </c>
      <c r="E75" s="6" t="str">
        <f>'[1]TCE - ANEXO IV - Preencher'!G84</f>
        <v>AMD TECNOLOGIA DA INFORMACAO E SISTEMAS</v>
      </c>
      <c r="F75" s="6" t="str">
        <f>'[1]TCE - ANEXO IV - Preencher'!H84</f>
        <v>S</v>
      </c>
      <c r="G75" s="7" t="str">
        <f>'[1]TCE - ANEXO IV - Preencher'!I84</f>
        <v>N</v>
      </c>
      <c r="H75" s="7" t="str">
        <f>'[1]TCE - ANEXO IV - Preencher'!J84</f>
        <v>000517</v>
      </c>
      <c r="I75" s="8">
        <f>IF('[1]TCE - ANEXO IV - Preencher'!K84="","",'[1]TCE - ANEXO IV - Preencher'!K84)</f>
        <v>45231</v>
      </c>
      <c r="J75" s="7">
        <f>'[1]TCE - ANEXO IV - Preencher'!L84</f>
        <v>0</v>
      </c>
      <c r="K75" s="6" t="str">
        <f>IF(F75="B",LEFT('[1]TCE - ANEXO IV - Preencher'!M84,2),IF(F75="S",LEFT('[1]TCE - ANEXO IV - Preencher'!M84,7),IF('[1]TCE - ANEXO IV - Preencher'!H84="","")))</f>
        <v>2611606</v>
      </c>
      <c r="L75" s="9">
        <f>'[1]TCE - ANEXO IV - Preencher'!N84</f>
        <v>4587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3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>5.3 - Locação de Máquinas e Equipamentos</v>
      </c>
      <c r="D76" s="4">
        <f>'[1]TCE - ANEXO IV - Preencher'!F85</f>
        <v>44283333000574</v>
      </c>
      <c r="E76" s="6" t="str">
        <f>'[1]TCE - ANEXO IV - Preencher'!G85</f>
        <v>SCM PARTICIPACOES S.A.</v>
      </c>
      <c r="F76" s="6" t="str">
        <f>'[1]TCE - ANEXO IV - Preencher'!H85</f>
        <v>S</v>
      </c>
      <c r="G76" s="7" t="str">
        <f>'[1]TCE - ANEXO IV - Preencher'!I85</f>
        <v>N</v>
      </c>
      <c r="H76" s="7" t="str">
        <f>'[1]TCE - ANEXO IV - Preencher'!J85</f>
        <v>24008</v>
      </c>
      <c r="I76" s="8">
        <f>IF('[1]TCE - ANEXO IV - Preencher'!K85="","",'[1]TCE - ANEXO IV - Preencher'!K85)</f>
        <v>45203</v>
      </c>
      <c r="J76" s="7">
        <f>'[1]TCE - ANEXO IV - Preencher'!L85</f>
        <v>0</v>
      </c>
      <c r="K76" s="6" t="str">
        <f>IF(F76="B",LEFT('[1]TCE - ANEXO IV - Preencher'!M85,2),IF(F76="S",LEFT('[1]TCE - ANEXO IV - Preencher'!M85,7),IF('[1]TCE - ANEXO IV - Preencher'!H85="","")))</f>
        <v>2611606</v>
      </c>
      <c r="L76" s="9">
        <f>'[1]TCE - ANEXO IV - Preencher'!N85</f>
        <v>464.02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3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>5.3 - Locação de Máquinas e Equipamentos</v>
      </c>
      <c r="D77" s="4">
        <f>'[1]TCE - ANEXO IV - Preencher'!F86</f>
        <v>36405607000107</v>
      </c>
      <c r="E77" s="6" t="str">
        <f>'[1]TCE - ANEXO IV - Preencher'!G86</f>
        <v>HELSON CARLOS LIMA DE SOUZA</v>
      </c>
      <c r="F77" s="6" t="str">
        <f>'[1]TCE - ANEXO IV - Preencher'!H86</f>
        <v>S</v>
      </c>
      <c r="G77" s="7" t="str">
        <f>'[1]TCE - ANEXO IV - Preencher'!I86</f>
        <v>N</v>
      </c>
      <c r="H77" s="7" t="str">
        <f>'[1]TCE - ANEXO IV - Preencher'!J86</f>
        <v>00001018</v>
      </c>
      <c r="I77" s="8">
        <f>IF('[1]TCE - ANEXO IV - Preencher'!K86="","",'[1]TCE - ANEXO IV - Preencher'!K86)</f>
        <v>45240</v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26 -  P</v>
      </c>
      <c r="L77" s="9">
        <f>'[1]TCE - ANEXO IV - Preencher'!N86</f>
        <v>850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3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>5.3 - Locação de Máquinas e Equipamentos</v>
      </c>
      <c r="D78" s="4">
        <f>'[1]TCE - ANEXO IV - Preencher'!F87</f>
        <v>10279299000119</v>
      </c>
      <c r="E78" s="6" t="str">
        <f>'[1]TCE - ANEXO IV - Preencher'!G87</f>
        <v>RGRAPH LOC COM E SERV LTDA - ME</v>
      </c>
      <c r="F78" s="6" t="str">
        <f>'[1]TCE - ANEXO IV - Preencher'!H87</f>
        <v>S</v>
      </c>
      <c r="G78" s="7" t="str">
        <f>'[1]TCE - ANEXO IV - Preencher'!I87</f>
        <v>N</v>
      </c>
      <c r="H78" s="7" t="str">
        <f>'[1]TCE - ANEXO IV - Preencher'!J87</f>
        <v>07068</v>
      </c>
      <c r="I78" s="8">
        <f>IF('[1]TCE - ANEXO IV - Preencher'!K87="","",'[1]TCE - ANEXO IV - Preencher'!K87)</f>
        <v>45237</v>
      </c>
      <c r="J78" s="7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26 -  P</v>
      </c>
      <c r="L78" s="9">
        <f>'[1]TCE - ANEXO IV - Preencher'!N87</f>
        <v>2120.92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3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>5.1 - Locação de Equipamentos Médicos-Hospitalares</v>
      </c>
      <c r="D79" s="4">
        <f>'[1]TCE - ANEXO IV - Preencher'!F88</f>
        <v>331788002405</v>
      </c>
      <c r="E79" s="6" t="str">
        <f>'[1]TCE - ANEXO IV - Preencher'!G88</f>
        <v>AIR LIQUIDE BRASIL LTDA</v>
      </c>
      <c r="F79" s="6" t="str">
        <f>'[1]TCE - ANEXO IV - Preencher'!H88</f>
        <v>S</v>
      </c>
      <c r="G79" s="7" t="str">
        <f>'[1]TCE - ANEXO IV - Preencher'!I88</f>
        <v>N</v>
      </c>
      <c r="H79" s="7" t="str">
        <f>'[1]TCE - ANEXO IV - Preencher'!J88</f>
        <v>0049772</v>
      </c>
      <c r="I79" s="8">
        <f>IF('[1]TCE - ANEXO IV - Preencher'!K88="","",'[1]TCE - ANEXO IV - Preencher'!K88)</f>
        <v>45229</v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26 -  P</v>
      </c>
      <c r="L79" s="9">
        <f>'[1]TCE - ANEXO IV - Preencher'!N88</f>
        <v>4476.41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3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>5.1 - Locação de Equipamentos Médicos-Hospitalares</v>
      </c>
      <c r="D80" s="4">
        <f>'[1]TCE - ANEXO IV - Preencher'!F89</f>
        <v>24050462000181</v>
      </c>
      <c r="E80" s="6" t="str">
        <f>'[1]TCE - ANEXO IV - Preencher'!G89</f>
        <v>SUPREMA L LIMA SOLUÇÕES E LOCAÇÕES EIRELI ME</v>
      </c>
      <c r="F80" s="6" t="str">
        <f>'[1]TCE - ANEXO IV - Preencher'!H89</f>
        <v>S</v>
      </c>
      <c r="G80" s="7" t="str">
        <f>'[1]TCE - ANEXO IV - Preencher'!I89</f>
        <v>N</v>
      </c>
      <c r="H80" s="7" t="str">
        <f>'[1]TCE - ANEXO IV - Preencher'!J89</f>
        <v>00000515</v>
      </c>
      <c r="I80" s="8">
        <f>IF('[1]TCE - ANEXO IV - Preencher'!K89="","",'[1]TCE - ANEXO IV - Preencher'!K89)</f>
        <v>45233</v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26 -  P</v>
      </c>
      <c r="L80" s="9">
        <f>'[1]TCE - ANEXO IV - Preencher'!N89</f>
        <v>1460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3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>5.8 - Locação de Veículos Automotores</v>
      </c>
      <c r="D81" s="4">
        <f>'[1]TCE - ANEXO IV - Preencher'!F90</f>
        <v>33174692000143</v>
      </c>
      <c r="E81" s="6" t="str">
        <f>'[1]TCE - ANEXO IV - Preencher'!G90</f>
        <v>JG LOCAÇÃO DE VEICULOS EIRELI</v>
      </c>
      <c r="F81" s="6" t="str">
        <f>'[1]TCE - ANEXO IV - Preencher'!H90</f>
        <v>S</v>
      </c>
      <c r="G81" s="7" t="s">
        <v>12</v>
      </c>
      <c r="H81" s="7" t="str">
        <f>'[1]TCE - ANEXO IV - Preencher'!J90</f>
        <v>000581</v>
      </c>
      <c r="I81" s="8">
        <f>IF('[1]TCE - ANEXO IV - Preencher'!K90="","",'[1]TCE - ANEXO IV - Preencher'!K90)</f>
        <v>45229</v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26 -  P</v>
      </c>
      <c r="L81" s="9">
        <f>'[1]TCE - ANEXO IV - Preencher'!N90</f>
        <v>1980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3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>3.6 - Material de Expediente</v>
      </c>
      <c r="D82" s="4">
        <f>'[1]TCE - ANEXO IV - Preencher'!F91</f>
        <v>4065526000100</v>
      </c>
      <c r="E82" s="6" t="str">
        <f>'[1]TCE - ANEXO IV - Preencher'!G91</f>
        <v>IMPERIO DAS CHAVES A ACESSORIOS LTDA</v>
      </c>
      <c r="F82" s="6" t="str">
        <f>'[1]TCE - ANEXO IV - Preencher'!H91</f>
        <v>S</v>
      </c>
      <c r="G82" s="7" t="str">
        <f>'[1]TCE - ANEXO IV - Preencher'!I91</f>
        <v>N</v>
      </c>
      <c r="H82" s="7" t="str">
        <f>'[1]TCE - ANEXO IV - Preencher'!J91</f>
        <v>000008469</v>
      </c>
      <c r="I82" s="8">
        <f>IF('[1]TCE - ANEXO IV - Preencher'!K91="","",'[1]TCE - ANEXO IV - Preencher'!K91)</f>
        <v>56</v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26 -  P</v>
      </c>
      <c r="L82" s="9">
        <f>'[1]TCE - ANEXO IV - Preencher'!N91</f>
        <v>56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3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>5.16 - Serviços Médico-Hospitalares, Odotonlogia e Laboratoriais</v>
      </c>
      <c r="D83" s="4">
        <f>'[1]TCE - ANEXO IV - Preencher'!F92</f>
        <v>48966558000152</v>
      </c>
      <c r="E83" s="6" t="str">
        <f>'[1]TCE - ANEXO IV - Preencher'!G92</f>
        <v>48.966.558 LTDA</v>
      </c>
      <c r="F83" s="6" t="str">
        <f>'[1]TCE - ANEXO IV - Preencher'!H92</f>
        <v>S</v>
      </c>
      <c r="G83" s="7" t="str">
        <f>'[1]TCE - ANEXO IV - Preencher'!I92</f>
        <v>N</v>
      </c>
      <c r="H83" s="7" t="str">
        <f>'[1]TCE - ANEXO IV - Preencher'!J92</f>
        <v>0000000016</v>
      </c>
      <c r="I83" s="8">
        <f>IF('[1]TCE - ANEXO IV - Preencher'!K92="","",'[1]TCE - ANEXO IV - Preencher'!K92)</f>
        <v>45233</v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26 -  P</v>
      </c>
      <c r="L83" s="9">
        <f>'[1]TCE - ANEXO IV - Preencher'!N92</f>
        <v>3600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3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>5.16 - Serviços Médico-Hospitalares, Odotonlogia e Laboratoriais</v>
      </c>
      <c r="D84" s="4">
        <f>'[1]TCE - ANEXO IV - Preencher'!F93</f>
        <v>45935690000109</v>
      </c>
      <c r="E84" s="6" t="str">
        <f>'[1]TCE - ANEXO IV - Preencher'!G93</f>
        <v>CAROLINA CARLSSON DELAMBERT BERENSTEIN</v>
      </c>
      <c r="F84" s="6" t="str">
        <f>'[1]TCE - ANEXO IV - Preencher'!H93</f>
        <v>S</v>
      </c>
      <c r="G84" s="7" t="str">
        <f>'[1]TCE - ANEXO IV - Preencher'!I93</f>
        <v>N</v>
      </c>
      <c r="H84" s="7" t="str">
        <f>'[1]TCE - ANEXO IV - Preencher'!J93</f>
        <v>00000047</v>
      </c>
      <c r="I84" s="8">
        <f>IF('[1]TCE - ANEXO IV - Preencher'!K93="","",'[1]TCE - ANEXO IV - Preencher'!K93)</f>
        <v>45231</v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26 -  P</v>
      </c>
      <c r="L84" s="9">
        <f>'[1]TCE - ANEXO IV - Preencher'!N93</f>
        <v>7200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3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>5.16 - Serviços Médico-Hospitalares, Odotonlogia e Laboratoriais</v>
      </c>
      <c r="D85" s="4">
        <f>'[1]TCE - ANEXO IV - Preencher'!F94</f>
        <v>48929710000127</v>
      </c>
      <c r="E85" s="6" t="str">
        <f>'[1]TCE - ANEXO IV - Preencher'!G94</f>
        <v>DR DIOGENES SERVICOS EM SAUDE LTDA</v>
      </c>
      <c r="F85" s="6" t="str">
        <f>'[1]TCE - ANEXO IV - Preencher'!H94</f>
        <v>S</v>
      </c>
      <c r="G85" s="7" t="str">
        <f>'[1]TCE - ANEXO IV - Preencher'!I94</f>
        <v>N</v>
      </c>
      <c r="H85" s="7" t="str">
        <f>'[1]TCE - ANEXO IV - Preencher'!J94</f>
        <v>0000000021</v>
      </c>
      <c r="I85" s="8">
        <f>IF('[1]TCE - ANEXO IV - Preencher'!K94="","",'[1]TCE - ANEXO IV - Preencher'!K94)</f>
        <v>45233</v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2611606</v>
      </c>
      <c r="L85" s="9">
        <f>'[1]TCE - ANEXO IV - Preencher'!N94</f>
        <v>7175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3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5.16 - Serviços Médico-Hospitalares, Odotonlogia e Laboratoriais</v>
      </c>
      <c r="D86" s="4" t="str">
        <f>'[1]TCE - ANEXO IV - Preencher'!F95</f>
        <v xml:space="preserve">45.735.127/0001-97 </v>
      </c>
      <c r="E86" s="6" t="str">
        <f>'[1]TCE - ANEXO IV - Preencher'!G95</f>
        <v>GLOBALMED ATIVIDADES MEDICAS LTDA</v>
      </c>
      <c r="F86" s="6" t="str">
        <f>'[1]TCE - ANEXO IV - Preencher'!H95</f>
        <v>B</v>
      </c>
      <c r="G86" s="7" t="str">
        <f>'[1]TCE - ANEXO IV - Preencher'!I95</f>
        <v>N</v>
      </c>
      <c r="H86" s="7" t="str">
        <f>'[1]TCE - ANEXO IV - Preencher'!J95</f>
        <v>000000801</v>
      </c>
      <c r="I86" s="8">
        <f>IF('[1]TCE - ANEXO IV - Preencher'!K95="","",'[1]TCE - ANEXO IV - Preencher'!K95)</f>
        <v>45233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</v>
      </c>
      <c r="L86" s="9">
        <f>'[1]TCE - ANEXO IV - Preencher'!N95</f>
        <v>9450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3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5.16 - Serviços Médico-Hospitalares, Odotonlogia e Laboratoriais</v>
      </c>
      <c r="D87" s="4" t="str">
        <f>'[1]TCE - ANEXO IV - Preencher'!F96</f>
        <v xml:space="preserve">45.735.127/0001-97 </v>
      </c>
      <c r="E87" s="6" t="str">
        <f>'[1]TCE - ANEXO IV - Preencher'!G96</f>
        <v>GLOBALMED ATIVIDADES MEDICAS LTDA</v>
      </c>
      <c r="F87" s="6" t="str">
        <f>'[1]TCE - ANEXO IV - Preencher'!H96</f>
        <v>B</v>
      </c>
      <c r="G87" s="7" t="str">
        <f>'[1]TCE - ANEXO IV - Preencher'!I96</f>
        <v>N</v>
      </c>
      <c r="H87" s="7" t="str">
        <f>'[1]TCE - ANEXO IV - Preencher'!J96</f>
        <v>000000802</v>
      </c>
      <c r="I87" s="8">
        <f>IF('[1]TCE - ANEXO IV - Preencher'!K96="","",'[1]TCE - ANEXO IV - Preencher'!K96)</f>
        <v>45233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</v>
      </c>
      <c r="L87" s="9">
        <f>'[1]TCE - ANEXO IV - Preencher'!N96</f>
        <v>6975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3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5.16 - Serviços Médico-Hospitalares, Odotonlogia e Laboratoriais</v>
      </c>
      <c r="D88" s="4" t="str">
        <f>'[1]TCE - ANEXO IV - Preencher'!F97</f>
        <v xml:space="preserve">26.245.293/0001-60 </v>
      </c>
      <c r="E88" s="6" t="str">
        <f>'[1]TCE - ANEXO IV - Preencher'!G97</f>
        <v>LS PERNAMBUCO ASSISTENCIA MEDICA LTDA</v>
      </c>
      <c r="F88" s="6" t="str">
        <f>'[1]TCE - ANEXO IV - Preencher'!H97</f>
        <v>B</v>
      </c>
      <c r="G88" s="7" t="str">
        <f>'[1]TCE - ANEXO IV - Preencher'!I97</f>
        <v>N</v>
      </c>
      <c r="H88" s="7" t="str">
        <f>'[1]TCE - ANEXO IV - Preencher'!J97</f>
        <v>00004181</v>
      </c>
      <c r="I88" s="8">
        <f>IF('[1]TCE - ANEXO IV - Preencher'!K97="","",'[1]TCE - ANEXO IV - Preencher'!K97)</f>
        <v>45239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</v>
      </c>
      <c r="L88" s="9">
        <f>'[1]TCE - ANEXO IV - Preencher'!N97</f>
        <v>1575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3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5.16 - Serviços Médico-Hospitalares, Odotonlogia e Laboratoriais</v>
      </c>
      <c r="D89" s="4">
        <f>'[1]TCE - ANEXO IV - Preencher'!F98</f>
        <v>46966732000131</v>
      </c>
      <c r="E89" s="6" t="str">
        <f>'[1]TCE - ANEXO IV - Preencher'!G98</f>
        <v>MARIA CLARA SOUZA DE ANDRADE LTDA</v>
      </c>
      <c r="F89" s="6" t="str">
        <f>'[1]TCE - ANEXO IV - Preencher'!H98</f>
        <v>B</v>
      </c>
      <c r="G89" s="7" t="str">
        <f>'[1]TCE - ANEXO IV - Preencher'!I98</f>
        <v>N</v>
      </c>
      <c r="H89" s="7" t="str">
        <f>'[1]TCE - ANEXO IV - Preencher'!J98</f>
        <v>00000050</v>
      </c>
      <c r="I89" s="8">
        <f>IF('[1]TCE - ANEXO IV - Preencher'!K98="","",'[1]TCE - ANEXO IV - Preencher'!K98)</f>
        <v>45231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</v>
      </c>
      <c r="L89" s="9">
        <f>'[1]TCE - ANEXO IV - Preencher'!N98</f>
        <v>4200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3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5.16 - Serviços Médico-Hospitalares, Odotonlogia e Laboratoriais</v>
      </c>
      <c r="D90" s="4">
        <f>'[1]TCE - ANEXO IV - Preencher'!F99</f>
        <v>45237924000144</v>
      </c>
      <c r="E90" s="6" t="str">
        <f>'[1]TCE - ANEXO IV - Preencher'!G99</f>
        <v>MEDCENTER ATIVIDADES MEDICAS LTDA</v>
      </c>
      <c r="F90" s="6" t="str">
        <f>'[1]TCE - ANEXO IV - Preencher'!H99</f>
        <v>B</v>
      </c>
      <c r="G90" s="7" t="str">
        <f>'[1]TCE - ANEXO IV - Preencher'!I99</f>
        <v>N</v>
      </c>
      <c r="H90" s="7" t="str">
        <f>'[1]TCE - ANEXO IV - Preencher'!J99</f>
        <v>000000785</v>
      </c>
      <c r="I90" s="8">
        <f>IF('[1]TCE - ANEXO IV - Preencher'!K99="","",'[1]TCE - ANEXO IV - Preencher'!K99)</f>
        <v>45233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</v>
      </c>
      <c r="L90" s="9">
        <f>'[1]TCE - ANEXO IV - Preencher'!N99</f>
        <v>10250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3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5.16 - Serviços Médico-Hospitalares, Odotonlogia e Laboratoriais</v>
      </c>
      <c r="D91" s="4" t="str">
        <f>'[1]TCE - ANEXO IV - Preencher'!F100</f>
        <v xml:space="preserve">46.560.147/0001-37 </v>
      </c>
      <c r="E91" s="6" t="str">
        <f>'[1]TCE - ANEXO IV - Preencher'!G100</f>
        <v>MEDICALMED ATIVIDADES MEDICAS LTDA</v>
      </c>
      <c r="F91" s="6" t="str">
        <f>'[1]TCE - ANEXO IV - Preencher'!H100</f>
        <v>B</v>
      </c>
      <c r="G91" s="7" t="str">
        <f>'[1]TCE - ANEXO IV - Preencher'!I100</f>
        <v>N</v>
      </c>
      <c r="H91" s="7" t="str">
        <f>'[1]TCE - ANEXO IV - Preencher'!J100</f>
        <v>000000893</v>
      </c>
      <c r="I91" s="8">
        <f>IF('[1]TCE - ANEXO IV - Preencher'!K100="","",'[1]TCE - ANEXO IV - Preencher'!K100)</f>
        <v>45233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</v>
      </c>
      <c r="L91" s="9">
        <f>'[1]TCE - ANEXO IV - Preencher'!N100</f>
        <v>4350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5.16 - Serviços Médico-Hospitalares, Odotonlogia e Laboratoriais</v>
      </c>
      <c r="D92" s="4" t="str">
        <f>'[1]TCE - ANEXO IV - Preencher'!F101</f>
        <v xml:space="preserve">48.656.723/0001-70 </v>
      </c>
      <c r="E92" s="6" t="str">
        <f>'[1]TCE - ANEXO IV - Preencher'!G101</f>
        <v>RC &amp; TP SERVICOS MEDICOS LTDA</v>
      </c>
      <c r="F92" s="6" t="str">
        <f>'[1]TCE - ANEXO IV - Preencher'!H101</f>
        <v>B</v>
      </c>
      <c r="G92" s="7" t="str">
        <f>'[1]TCE - ANEXO IV - Preencher'!I101</f>
        <v>N</v>
      </c>
      <c r="H92" s="7" t="str">
        <f>'[1]TCE - ANEXO IV - Preencher'!J101</f>
        <v>00000167</v>
      </c>
      <c r="I92" s="8">
        <f>IF('[1]TCE - ANEXO IV - Preencher'!K101="","",'[1]TCE - ANEXO IV - Preencher'!K101)</f>
        <v>45235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</v>
      </c>
      <c r="L92" s="9">
        <f>'[1]TCE - ANEXO IV - Preencher'!N101</f>
        <v>7225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3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5.16 - Serviços Médico-Hospitalares, Odotonlogia e Laboratoriais</v>
      </c>
      <c r="D93" s="4" t="str">
        <f>'[1]TCE - ANEXO IV - Preencher'!F102</f>
        <v xml:space="preserve">48.656.723/0001-70 </v>
      </c>
      <c r="E93" s="6" t="str">
        <f>'[1]TCE - ANEXO IV - Preencher'!G102</f>
        <v>RC &amp; TP SERVICOS MEDICOS LTDA</v>
      </c>
      <c r="F93" s="6" t="str">
        <f>'[1]TCE - ANEXO IV - Preencher'!H102</f>
        <v>B</v>
      </c>
      <c r="G93" s="7" t="str">
        <f>'[1]TCE - ANEXO IV - Preencher'!I102</f>
        <v>N</v>
      </c>
      <c r="H93" s="7" t="str">
        <f>'[1]TCE - ANEXO IV - Preencher'!J102</f>
        <v>00000176</v>
      </c>
      <c r="I93" s="8">
        <f>IF('[1]TCE - ANEXO IV - Preencher'!K102="","",'[1]TCE - ANEXO IV - Preencher'!K102)</f>
        <v>45238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</v>
      </c>
      <c r="L93" s="9">
        <f>'[1]TCE - ANEXO IV - Preencher'!N102</f>
        <v>10550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3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5.16 - Serviços Médico-Hospitalares, Odotonlogia e Laboratoriais</v>
      </c>
      <c r="D94" s="4" t="str">
        <f>'[1]TCE - ANEXO IV - Preencher'!F103</f>
        <v xml:space="preserve">48.764.481/0001-38 </v>
      </c>
      <c r="E94" s="6" t="str">
        <f>'[1]TCE - ANEXO IV - Preencher'!G103</f>
        <v>RICARDO MARINHO COUTINHO FALCAO SERVICOS MEDICOS LTDA</v>
      </c>
      <c r="F94" s="6" t="str">
        <f>'[1]TCE - ANEXO IV - Preencher'!H103</f>
        <v>B</v>
      </c>
      <c r="G94" s="7" t="str">
        <f>'[1]TCE - ANEXO IV - Preencher'!I103</f>
        <v>N</v>
      </c>
      <c r="H94" s="7" t="str">
        <f>'[1]TCE - ANEXO IV - Preencher'!J103</f>
        <v>00000013</v>
      </c>
      <c r="I94" s="8">
        <f>IF('[1]TCE - ANEXO IV - Preencher'!K103="","",'[1]TCE - ANEXO IV - Preencher'!K103)</f>
        <v>45231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25</v>
      </c>
      <c r="L94" s="9">
        <f>'[1]TCE - ANEXO IV - Preencher'!N103</f>
        <v>4050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3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5.16 - Serviços Médico-Hospitalares, Odotonlogia e Laboratoriais</v>
      </c>
      <c r="D95" s="4" t="str">
        <f>'[1]TCE - ANEXO IV - Preencher'!F104</f>
        <v xml:space="preserve">49.223.380/0001-12 </v>
      </c>
      <c r="E95" s="6" t="str">
        <f>'[1]TCE - ANEXO IV - Preencher'!G104</f>
        <v>SOUTO MAIOR MEDICINA E PSICOLOGIA LTDA</v>
      </c>
      <c r="F95" s="6" t="str">
        <f>'[1]TCE - ANEXO IV - Preencher'!H104</f>
        <v>B</v>
      </c>
      <c r="G95" s="7" t="str">
        <f>'[1]TCE - ANEXO IV - Preencher'!I104</f>
        <v>N</v>
      </c>
      <c r="H95" s="7" t="str">
        <f>'[1]TCE - ANEXO IV - Preencher'!J104</f>
        <v>00000256</v>
      </c>
      <c r="I95" s="8">
        <f>IF('[1]TCE - ANEXO IV - Preencher'!K104="","",'[1]TCE - ANEXO IV - Preencher'!K104)</f>
        <v>45233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</v>
      </c>
      <c r="L95" s="9">
        <f>'[1]TCE - ANEXO IV - Preencher'!N104</f>
        <v>15675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3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5.16 - Serviços Médico-Hospitalares, Odotonlogia e Laboratoriais</v>
      </c>
      <c r="D96" s="4" t="str">
        <f>'[1]TCE - ANEXO IV - Preencher'!F105</f>
        <v xml:space="preserve">45.637.249/0001-40 </v>
      </c>
      <c r="E96" s="6" t="str">
        <f>'[1]TCE - ANEXO IV - Preencher'!G105</f>
        <v>STARMED ATIVIDADES MEDICAS LTDA</v>
      </c>
      <c r="F96" s="6" t="str">
        <f>'[1]TCE - ANEXO IV - Preencher'!H105</f>
        <v>B</v>
      </c>
      <c r="G96" s="7" t="str">
        <f>'[1]TCE - ANEXO IV - Preencher'!I105</f>
        <v>N</v>
      </c>
      <c r="H96" s="7" t="str">
        <f>'[1]TCE - ANEXO IV - Preencher'!J105</f>
        <v>00000744</v>
      </c>
      <c r="I96" s="8">
        <f>IF('[1]TCE - ANEXO IV - Preencher'!K105="","",'[1]TCE - ANEXO IV - Preencher'!K105)</f>
        <v>45233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</v>
      </c>
      <c r="L96" s="9">
        <f>'[1]TCE - ANEXO IV - Preencher'!N105</f>
        <v>5625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3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5.16 - Serviços Médico-Hospitalares, Odotonlogia e Laboratoriais</v>
      </c>
      <c r="D97" s="4" t="str">
        <f>'[1]TCE - ANEXO IV - Preencher'!F106</f>
        <v xml:space="preserve">45.637.249/0001-40 </v>
      </c>
      <c r="E97" s="6" t="str">
        <f>'[1]TCE - ANEXO IV - Preencher'!G106</f>
        <v>STARMED ATIVIDADES MEDICAS LTDA</v>
      </c>
      <c r="F97" s="6" t="str">
        <f>'[1]TCE - ANEXO IV - Preencher'!H106</f>
        <v>B</v>
      </c>
      <c r="G97" s="7" t="str">
        <f>'[1]TCE - ANEXO IV - Preencher'!I106</f>
        <v>N</v>
      </c>
      <c r="H97" s="7" t="str">
        <f>'[1]TCE - ANEXO IV - Preencher'!J106</f>
        <v>00000754</v>
      </c>
      <c r="I97" s="8">
        <f>IF('[1]TCE - ANEXO IV - Preencher'!K106="","",'[1]TCE - ANEXO IV - Preencher'!K106)</f>
        <v>45236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</v>
      </c>
      <c r="L97" s="9">
        <f>'[1]TCE - ANEXO IV - Preencher'!N106</f>
        <v>6000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3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5.16 - Serviços Médico-Hospitalares, Odotonlogia e Laboratoriais</v>
      </c>
      <c r="D98" s="4" t="str">
        <f>'[1]TCE - ANEXO IV - Preencher'!F107</f>
        <v xml:space="preserve">48.979.582/0001-26 </v>
      </c>
      <c r="E98" s="6" t="str">
        <f>'[1]TCE - ANEXO IV - Preencher'!G107</f>
        <v>TSA SERVICOS MEDICOS LTDA</v>
      </c>
      <c r="F98" s="6" t="str">
        <f>'[1]TCE - ANEXO IV - Preencher'!H107</f>
        <v>B</v>
      </c>
      <c r="G98" s="7" t="str">
        <f>'[1]TCE - ANEXO IV - Preencher'!I107</f>
        <v>N</v>
      </c>
      <c r="H98" s="7" t="str">
        <f>'[1]TCE - ANEXO IV - Preencher'!J107</f>
        <v>22</v>
      </c>
      <c r="I98" s="8">
        <f>IF('[1]TCE - ANEXO IV - Preencher'!K107="","",'[1]TCE - ANEXO IV - Preencher'!K107)</f>
        <v>45231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</v>
      </c>
      <c r="L98" s="9">
        <f>'[1]TCE - ANEXO IV - Preencher'!N107</f>
        <v>6750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3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5.16 - Serviços Médico-Hospitalares, Odotonlogia e Laboratoriais</v>
      </c>
      <c r="D99" s="4">
        <f>'[1]TCE - ANEXO IV - Preencher'!F108</f>
        <v>34958308000166</v>
      </c>
      <c r="E99" s="6" t="str">
        <f>'[1]TCE - ANEXO IV - Preencher'!G108</f>
        <v>SEMEAR SERVIÇOS DE SAUDE LTDA</v>
      </c>
      <c r="F99" s="6" t="str">
        <f>'[1]TCE - ANEXO IV - Preencher'!H108</f>
        <v>B</v>
      </c>
      <c r="G99" s="7" t="str">
        <f>'[1]TCE - ANEXO IV - Preencher'!I108</f>
        <v>N</v>
      </c>
      <c r="H99" s="7" t="str">
        <f>'[1]TCE - ANEXO IV - Preencher'!J108</f>
        <v>00000418</v>
      </c>
      <c r="I99" s="8">
        <f>IF('[1]TCE - ANEXO IV - Preencher'!K108="","",'[1]TCE - ANEXO IV - Preencher'!K108)</f>
        <v>45231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</v>
      </c>
      <c r="L99" s="9">
        <f>'[1]TCE - ANEXO IV - Preencher'!N108</f>
        <v>5800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3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>
        <f>'[1]TCE - ANEXO IV - Preencher'!F109</f>
        <v>49158362000102</v>
      </c>
      <c r="E100" s="6" t="str">
        <f>'[1]TCE - ANEXO IV - Preencher'!G109</f>
        <v>ONIXMED ATIVIDADES MEDICAS LTDA</v>
      </c>
      <c r="F100" s="6" t="str">
        <f>'[1]TCE - ANEXO IV - Preencher'!H109</f>
        <v>B</v>
      </c>
      <c r="G100" s="7" t="str">
        <f>'[1]TCE - ANEXO IV - Preencher'!I109</f>
        <v>N</v>
      </c>
      <c r="H100" s="7" t="str">
        <f>'[1]TCE - ANEXO IV - Preencher'!J109</f>
        <v>000000357</v>
      </c>
      <c r="I100" s="8">
        <f>IF('[1]TCE - ANEXO IV - Preencher'!K109="","",'[1]TCE - ANEXO IV - Preencher'!K109)</f>
        <v>45233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</v>
      </c>
      <c r="L100" s="9">
        <f>'[1]TCE - ANEXO IV - Preencher'!N109</f>
        <v>1050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3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>
        <f>'[1]TCE - ANEXO IV - Preencher'!F110</f>
        <v>45554568000192</v>
      </c>
      <c r="E101" s="6" t="str">
        <f>'[1]TCE - ANEXO IV - Preencher'!G110</f>
        <v>FORTEMED ATIVIDADES MEDICAS LTDA</v>
      </c>
      <c r="F101" s="6" t="str">
        <f>'[1]TCE - ANEXO IV - Preencher'!H110</f>
        <v>B</v>
      </c>
      <c r="G101" s="7" t="str">
        <f>'[1]TCE - ANEXO IV - Preencher'!I110</f>
        <v>N</v>
      </c>
      <c r="H101" s="7" t="str">
        <f>'[1]TCE - ANEXO IV - Preencher'!J110</f>
        <v>00000241</v>
      </c>
      <c r="I101" s="8">
        <f>IF('[1]TCE - ANEXO IV - Preencher'!K110="","",'[1]TCE - ANEXO IV - Preencher'!K110)</f>
        <v>45233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</v>
      </c>
      <c r="L101" s="9">
        <f>'[1]TCE - ANEXO IV - Preencher'!N110</f>
        <v>7050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3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>
        <f>'[1]TCE - ANEXO IV - Preencher'!F111</f>
        <v>46852548000160</v>
      </c>
      <c r="E102" s="6" t="str">
        <f>'[1]TCE - ANEXO IV - Preencher'!G111</f>
        <v>FORTEMED ATIVIDADES MEDICAS LTDA</v>
      </c>
      <c r="F102" s="6" t="str">
        <f>'[1]TCE - ANEXO IV - Preencher'!H111</f>
        <v>B</v>
      </c>
      <c r="G102" s="7" t="str">
        <f>'[1]TCE - ANEXO IV - Preencher'!I111</f>
        <v>N</v>
      </c>
      <c r="H102" s="7" t="str">
        <f>'[1]TCE - ANEXO IV - Preencher'!J111</f>
        <v>00000242</v>
      </c>
      <c r="I102" s="8">
        <f>IF('[1]TCE - ANEXO IV - Preencher'!K111="","",'[1]TCE - ANEXO IV - Preencher'!K111)</f>
        <v>45233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</v>
      </c>
      <c r="L102" s="9">
        <f>'[1]TCE - ANEXO IV - Preencher'!N111</f>
        <v>4200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3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>
        <f>'[1]TCE - ANEXO IV - Preencher'!F112</f>
        <v>46852548000160</v>
      </c>
      <c r="E103" s="6" t="str">
        <f>'[1]TCE - ANEXO IV - Preencher'!G112</f>
        <v>CERTMED ATIVIDADES MEDICAS LTDA</v>
      </c>
      <c r="F103" s="6" t="str">
        <f>'[1]TCE - ANEXO IV - Preencher'!H112</f>
        <v>B</v>
      </c>
      <c r="G103" s="7" t="str">
        <f>'[1]TCE - ANEXO IV - Preencher'!I112</f>
        <v>N</v>
      </c>
      <c r="H103" s="7" t="str">
        <f>'[1]TCE - ANEXO IV - Preencher'!J112</f>
        <v>00000249</v>
      </c>
      <c r="I103" s="8">
        <f>IF('[1]TCE - ANEXO IV - Preencher'!K112="","",'[1]TCE - ANEXO IV - Preencher'!K112)</f>
        <v>45233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</v>
      </c>
      <c r="L103" s="9">
        <f>'[1]TCE - ANEXO IV - Preencher'!N112</f>
        <v>2175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3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>
        <f>'[1]TCE - ANEXO IV - Preencher'!F113</f>
        <v>50698074000111</v>
      </c>
      <c r="E104" s="6" t="str">
        <f>'[1]TCE - ANEXO IV - Preencher'!G113</f>
        <v>CERTMED ATIVIDADES MEDICAS LTDA</v>
      </c>
      <c r="F104" s="6" t="str">
        <f>'[1]TCE - ANEXO IV - Preencher'!H113</f>
        <v>B</v>
      </c>
      <c r="G104" s="7" t="str">
        <f>'[1]TCE - ANEXO IV - Preencher'!I113</f>
        <v>N</v>
      </c>
      <c r="H104" s="7" t="str">
        <f>'[1]TCE - ANEXO IV - Preencher'!J113</f>
        <v>00000250</v>
      </c>
      <c r="I104" s="8">
        <f>IF('[1]TCE - ANEXO IV - Preencher'!K113="","",'[1]TCE - ANEXO IV - Preencher'!K113)</f>
        <v>45233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</v>
      </c>
      <c r="L104" s="9">
        <f>'[1]TCE - ANEXO IV - Preencher'!N113</f>
        <v>4050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3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>
        <f>'[1]TCE - ANEXO IV - Preencher'!F114</f>
        <v>50698074000111</v>
      </c>
      <c r="E105" s="6" t="str">
        <f>'[1]TCE - ANEXO IV - Preencher'!G114</f>
        <v>SBC CONSULTÓRIO LTDA</v>
      </c>
      <c r="F105" s="6" t="str">
        <f>'[1]TCE - ANEXO IV - Preencher'!H114</f>
        <v>B</v>
      </c>
      <c r="G105" s="7" t="str">
        <f>'[1]TCE - ANEXO IV - Preencher'!I114</f>
        <v>N</v>
      </c>
      <c r="H105" s="7" t="str">
        <f>'[1]TCE - ANEXO IV - Preencher'!J114</f>
        <v>00000013</v>
      </c>
      <c r="I105" s="8">
        <f>IF('[1]TCE - ANEXO IV - Preencher'!K114="","",'[1]TCE - ANEXO IV - Preencher'!K114)</f>
        <v>45232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</v>
      </c>
      <c r="L105" s="9">
        <f>'[1]TCE - ANEXO IV - Preencher'!N114</f>
        <v>11400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3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 t="str">
        <f>'[1]TCE - ANEXO IV - Preencher'!F115</f>
        <v>50.738.117/0001-45</v>
      </c>
      <c r="E106" s="6" t="str">
        <f>'[1]TCE - ANEXO IV - Preencher'!G115</f>
        <v>AVAMORIM SERVIÇOS MEDICOS LTDA</v>
      </c>
      <c r="F106" s="6" t="str">
        <f>'[1]TCE - ANEXO IV - Preencher'!H115</f>
        <v>B</v>
      </c>
      <c r="G106" s="7" t="str">
        <f>'[1]TCE - ANEXO IV - Preencher'!I115</f>
        <v>N</v>
      </c>
      <c r="H106" s="7" t="str">
        <f>'[1]TCE - ANEXO IV - Preencher'!J115</f>
        <v>11</v>
      </c>
      <c r="I106" s="8">
        <f>IF('[1]TCE - ANEXO IV - Preencher'!K115="","",'[1]TCE - ANEXO IV - Preencher'!K115)</f>
        <v>45236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</v>
      </c>
      <c r="L106" s="9">
        <f>'[1]TCE - ANEXO IV - Preencher'!N115</f>
        <v>2700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3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>
        <f>'[1]TCE - ANEXO IV - Preencher'!F116</f>
        <v>49158209000177</v>
      </c>
      <c r="E107" s="6" t="str">
        <f>'[1]TCE - ANEXO IV - Preencher'!G116</f>
        <v>PAMED ATIVIDADES MEDICAS LTDA</v>
      </c>
      <c r="F107" s="6" t="str">
        <f>'[1]TCE - ANEXO IV - Preencher'!H116</f>
        <v>B</v>
      </c>
      <c r="G107" s="7" t="str">
        <f>'[1]TCE - ANEXO IV - Preencher'!I116</f>
        <v>N</v>
      </c>
      <c r="H107" s="7" t="str">
        <f>'[1]TCE - ANEXO IV - Preencher'!J116</f>
        <v>000000368</v>
      </c>
      <c r="I107" s="8">
        <f>IF('[1]TCE - ANEXO IV - Preencher'!K116="","",'[1]TCE - ANEXO IV - Preencher'!K116)</f>
        <v>45233</v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</v>
      </c>
      <c r="L107" s="9">
        <f>'[1]TCE - ANEXO IV - Preencher'!N116</f>
        <v>5400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3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>
        <f>'[1]TCE - ANEXO IV - Preencher'!F117</f>
        <v>34690121000124</v>
      </c>
      <c r="E108" s="6" t="str">
        <f>'[1]TCE - ANEXO IV - Preencher'!G117</f>
        <v>DRIMJ MED SERVIÇOS MEDICOS LTDA</v>
      </c>
      <c r="F108" s="6" t="str">
        <f>'[1]TCE - ANEXO IV - Preencher'!H117</f>
        <v>B</v>
      </c>
      <c r="G108" s="7" t="str">
        <f>'[1]TCE - ANEXO IV - Preencher'!I117</f>
        <v>N</v>
      </c>
      <c r="H108" s="7" t="str">
        <f>'[1]TCE - ANEXO IV - Preencher'!J117</f>
        <v>40</v>
      </c>
      <c r="I108" s="8">
        <f>IF('[1]TCE - ANEXO IV - Preencher'!K117="","",'[1]TCE - ANEXO IV - Preencher'!K117)</f>
        <v>45231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</v>
      </c>
      <c r="L108" s="9">
        <f>'[1]TCE - ANEXO IV - Preencher'!N117</f>
        <v>4200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3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>
        <f>'[1]TCE - ANEXO IV - Preencher'!F118</f>
        <v>51391627000151</v>
      </c>
      <c r="E109" s="6" t="str">
        <f>'[1]TCE - ANEXO IV - Preencher'!G118</f>
        <v>SEON SERVIÇOS MEDICOS LTDA</v>
      </c>
      <c r="F109" s="6" t="str">
        <f>'[1]TCE - ANEXO IV - Preencher'!H118</f>
        <v>B</v>
      </c>
      <c r="G109" s="7" t="str">
        <f>'[1]TCE - ANEXO IV - Preencher'!I118</f>
        <v>N</v>
      </c>
      <c r="H109" s="7" t="str">
        <f>'[1]TCE - ANEXO IV - Preencher'!J118</f>
        <v>00000007</v>
      </c>
      <c r="I109" s="8">
        <f>IF('[1]TCE - ANEXO IV - Preencher'!K118="","",'[1]TCE - ANEXO IV - Preencher'!K118)</f>
        <v>45225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</v>
      </c>
      <c r="L109" s="9">
        <f>'[1]TCE - ANEXO IV - Preencher'!N118</f>
        <v>4500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3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>
        <f>'[1]TCE - ANEXO IV - Preencher'!F119</f>
        <v>48906722000136</v>
      </c>
      <c r="E110" s="6" t="str">
        <f>'[1]TCE - ANEXO IV - Preencher'!G119</f>
        <v>CN FARIAS COELHO SERVIÇOS MEDICOS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00000031</v>
      </c>
      <c r="I110" s="8">
        <f>IF('[1]TCE - ANEXO IV - Preencher'!K119="","",'[1]TCE - ANEXO IV - Preencher'!K119)</f>
        <v>45239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4050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3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>
        <f>'[1]TCE - ANEXO IV - Preencher'!F120</f>
        <v>48977791000130</v>
      </c>
      <c r="E111" s="6" t="str">
        <f>'[1]TCE - ANEXO IV - Preencher'!G120</f>
        <v>MARIA EDUARDA NASCIMENTO E SILVA LTDA ME</v>
      </c>
      <c r="F111" s="6" t="str">
        <f>'[1]TCE - ANEXO IV - Preencher'!H120</f>
        <v>B</v>
      </c>
      <c r="G111" s="7" t="str">
        <f>'[1]TCE - ANEXO IV - Preencher'!I120</f>
        <v>N</v>
      </c>
      <c r="H111" s="7" t="str">
        <f>'[1]TCE - ANEXO IV - Preencher'!J120</f>
        <v>25</v>
      </c>
      <c r="I111" s="8">
        <f>IF('[1]TCE - ANEXO IV - Preencher'!K120="","",'[1]TCE - ANEXO IV - Preencher'!K120)</f>
        <v>45231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22</v>
      </c>
      <c r="L111" s="9">
        <f>'[1]TCE - ANEXO IV - Preencher'!N120</f>
        <v>10200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3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>
        <f>'[1]TCE - ANEXO IV - Preencher'!F121</f>
        <v>49159260000101</v>
      </c>
      <c r="E112" s="6" t="str">
        <f>'[1]TCE - ANEXO IV - Preencher'!G121</f>
        <v>MEDVIDA ATIVIDADES MEDICAS LTDA</v>
      </c>
      <c r="F112" s="6" t="str">
        <f>'[1]TCE - ANEXO IV - Preencher'!H121</f>
        <v>B</v>
      </c>
      <c r="G112" s="7" t="str">
        <f>'[1]TCE - ANEXO IV - Preencher'!I121</f>
        <v>N</v>
      </c>
      <c r="H112" s="7" t="str">
        <f>'[1]TCE - ANEXO IV - Preencher'!J121</f>
        <v>000000263</v>
      </c>
      <c r="I112" s="8">
        <f>IF('[1]TCE - ANEXO IV - Preencher'!K121="","",'[1]TCE - ANEXO IV - Preencher'!K121)</f>
        <v>45233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</v>
      </c>
      <c r="L112" s="9">
        <f>'[1]TCE - ANEXO IV - Preencher'!N121</f>
        <v>1050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3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>
        <f>'[1]TCE - ANEXO IV - Preencher'!F122</f>
        <v>52334056000186</v>
      </c>
      <c r="E113" s="6" t="str">
        <f>'[1]TCE - ANEXO IV - Preencher'!G122</f>
        <v>ANDRIELLY BRITO LTDA</v>
      </c>
      <c r="F113" s="6" t="str">
        <f>'[1]TCE - ANEXO IV - Preencher'!H122</f>
        <v>B</v>
      </c>
      <c r="G113" s="7" t="str">
        <f>'[1]TCE - ANEXO IV - Preencher'!I122</f>
        <v>N</v>
      </c>
      <c r="H113" s="7" t="str">
        <f>'[1]TCE - ANEXO IV - Preencher'!J122</f>
        <v>3</v>
      </c>
      <c r="I113" s="8">
        <f>IF('[1]TCE - ANEXO IV - Preencher'!K122="","",'[1]TCE - ANEXO IV - Preencher'!K122)</f>
        <v>45238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</v>
      </c>
      <c r="L113" s="9">
        <f>'[1]TCE - ANEXO IV - Preencher'!N122</f>
        <v>2400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3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>
        <f>'[1]TCE - ANEXO IV - Preencher'!F123</f>
        <v>50978854000115</v>
      </c>
      <c r="E114" s="6" t="str">
        <f>'[1]TCE - ANEXO IV - Preencher'!G123</f>
        <v>CLA MEDICA LTDA</v>
      </c>
      <c r="F114" s="6" t="str">
        <f>'[1]TCE - ANEXO IV - Preencher'!H123</f>
        <v>B</v>
      </c>
      <c r="G114" s="7" t="str">
        <f>'[1]TCE - ANEXO IV - Preencher'!I123</f>
        <v>N</v>
      </c>
      <c r="H114" s="7" t="str">
        <f>'[1]TCE - ANEXO IV - Preencher'!J123</f>
        <v>00000025</v>
      </c>
      <c r="I114" s="8">
        <f>IF('[1]TCE - ANEXO IV - Preencher'!K123="","",'[1]TCE - ANEXO IV - Preencher'!K123)</f>
        <v>45238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</v>
      </c>
      <c r="L114" s="9">
        <f>'[1]TCE - ANEXO IV - Preencher'!N123</f>
        <v>1350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3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>
        <f>'[1]TCE - ANEXO IV - Preencher'!F124</f>
        <v>48707320000102</v>
      </c>
      <c r="E115" s="6" t="str">
        <f>'[1]TCE - ANEXO IV - Preencher'!G124</f>
        <v>DEBORA REGUEIRA FIOR SERVIÇOS MEDICOS LTDA</v>
      </c>
      <c r="F115" s="6" t="str">
        <f>'[1]TCE - ANEXO IV - Preencher'!H124</f>
        <v>B</v>
      </c>
      <c r="G115" s="7" t="str">
        <f>'[1]TCE - ANEXO IV - Preencher'!I124</f>
        <v>N</v>
      </c>
      <c r="H115" s="7" t="str">
        <f>'[1]TCE - ANEXO IV - Preencher'!J124</f>
        <v>36</v>
      </c>
      <c r="I115" s="8">
        <f>IF('[1]TCE - ANEXO IV - Preencher'!K124="","",'[1]TCE - ANEXO IV - Preencher'!K124)</f>
        <v>45233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</v>
      </c>
      <c r="L115" s="9">
        <f>'[1]TCE - ANEXO IV - Preencher'!N124</f>
        <v>7650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3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>
        <f>'[1]TCE - ANEXO IV - Preencher'!F125</f>
        <v>52381715000135</v>
      </c>
      <c r="E116" s="6" t="str">
        <f>'[1]TCE - ANEXO IV - Preencher'!G125</f>
        <v>IR LEMOS SERVIÇOS MEDICOS LTDA</v>
      </c>
      <c r="F116" s="6" t="str">
        <f>'[1]TCE - ANEXO IV - Preencher'!H125</f>
        <v>B</v>
      </c>
      <c r="G116" s="7" t="str">
        <f>'[1]TCE - ANEXO IV - Preencher'!I125</f>
        <v>N</v>
      </c>
      <c r="H116" s="7" t="str">
        <f>'[1]TCE - ANEXO IV - Preencher'!J125</f>
        <v>000000006</v>
      </c>
      <c r="I116" s="8">
        <f>IF('[1]TCE - ANEXO IV - Preencher'!K125="","",'[1]TCE - ANEXO IV - Preencher'!K125)</f>
        <v>45239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</v>
      </c>
      <c r="L116" s="9">
        <f>'[1]TCE - ANEXO IV - Preencher'!N125</f>
        <v>1050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3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>
        <f>'[1]TCE - ANEXO IV - Preencher'!F126</f>
        <v>43853893000120</v>
      </c>
      <c r="E117" s="6" t="str">
        <f>'[1]TCE - ANEXO IV - Preencher'!G126</f>
        <v>MAISMED ATIVIDADES MEDICAS LTDA</v>
      </c>
      <c r="F117" s="6" t="str">
        <f>'[1]TCE - ANEXO IV - Preencher'!H126</f>
        <v>B</v>
      </c>
      <c r="G117" s="7" t="str">
        <f>'[1]TCE - ANEXO IV - Preencher'!I126</f>
        <v>N</v>
      </c>
      <c r="H117" s="7" t="str">
        <f>'[1]TCE - ANEXO IV - Preencher'!J126</f>
        <v>000000648</v>
      </c>
      <c r="I117" s="8">
        <f>IF('[1]TCE - ANEXO IV - Preencher'!K126="","",'[1]TCE - ANEXO IV - Preencher'!K126)</f>
        <v>45233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</v>
      </c>
      <c r="L117" s="9">
        <f>'[1]TCE - ANEXO IV - Preencher'!N126</f>
        <v>3225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3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>
        <f>'[1]TCE - ANEXO IV - Preencher'!F127</f>
        <v>52530830000124</v>
      </c>
      <c r="E118" s="6" t="str">
        <f>'[1]TCE - ANEXO IV - Preencher'!G127</f>
        <v>RAISSA LEMOS SERVIÇOS MEDICOS LTDA</v>
      </c>
      <c r="F118" s="6" t="str">
        <f>'[1]TCE - ANEXO IV - Preencher'!H127</f>
        <v>B</v>
      </c>
      <c r="G118" s="7" t="str">
        <f>'[1]TCE - ANEXO IV - Preencher'!I127</f>
        <v>N</v>
      </c>
      <c r="H118" s="7" t="str">
        <f>'[1]TCE - ANEXO IV - Preencher'!J127</f>
        <v>00000003</v>
      </c>
      <c r="I118" s="8">
        <f>IF('[1]TCE - ANEXO IV - Preencher'!K127="","",'[1]TCE - ANEXO IV - Preencher'!K127)</f>
        <v>45237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</v>
      </c>
      <c r="L118" s="9">
        <f>'[1]TCE - ANEXO IV - Preencher'!N127</f>
        <v>4425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3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>
        <f>'[1]TCE - ANEXO IV - Preencher'!F128</f>
        <v>23946323000178</v>
      </c>
      <c r="E119" s="6" t="str">
        <f>'[1]TCE - ANEXO IV - Preencher'!G128</f>
        <v>INFANTE ROCHA SERVIÇOS DIAGNOSTICOS LTDA ME</v>
      </c>
      <c r="F119" s="6" t="str">
        <f>'[1]TCE - ANEXO IV - Preencher'!H128</f>
        <v>B</v>
      </c>
      <c r="G119" s="7" t="str">
        <f>'[1]TCE - ANEXO IV - Preencher'!I128</f>
        <v>N</v>
      </c>
      <c r="H119" s="7" t="str">
        <f>'[1]TCE - ANEXO IV - Preencher'!J128</f>
        <v>00000618</v>
      </c>
      <c r="I119" s="8">
        <f>IF('[1]TCE - ANEXO IV - Preencher'!K128="","",'[1]TCE - ANEXO IV - Preencher'!K128)</f>
        <v>45243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</v>
      </c>
      <c r="L119" s="9">
        <f>'[1]TCE - ANEXO IV - Preencher'!N128</f>
        <v>1350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3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>
        <f>'[1]TCE - ANEXO IV - Preencher'!F129</f>
        <v>48892933000167</v>
      </c>
      <c r="E120" s="6" t="str">
        <f>'[1]TCE - ANEXO IV - Preencher'!G129</f>
        <v>VICTOR CARVALHO PEREIRA LIMA</v>
      </c>
      <c r="F120" s="6" t="str">
        <f>'[1]TCE - ANEXO IV - Preencher'!H129</f>
        <v>B</v>
      </c>
      <c r="G120" s="7" t="str">
        <f>'[1]TCE - ANEXO IV - Preencher'!I129</f>
        <v>N</v>
      </c>
      <c r="H120" s="7" t="str">
        <f>'[1]TCE - ANEXO IV - Preencher'!J129</f>
        <v>33</v>
      </c>
      <c r="I120" s="8">
        <f>IF('[1]TCE - ANEXO IV - Preencher'!K129="","",'[1]TCE - ANEXO IV - Preencher'!K129)</f>
        <v>45238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27</v>
      </c>
      <c r="L120" s="9">
        <f>'[1]TCE - ANEXO IV - Preencher'!N129</f>
        <v>6750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3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 t="str">
        <f>'[1]TCE - ANEXO IV - Preencher'!F130</f>
        <v xml:space="preserve">45.735.127/0001-97 </v>
      </c>
      <c r="E121" s="6" t="str">
        <f>'[1]TCE - ANEXO IV - Preencher'!G130</f>
        <v>GLOBALMED ATIVIDADES MEDICAS LTDA</v>
      </c>
      <c r="F121" s="6" t="str">
        <f>'[1]TCE - ANEXO IV - Preencher'!H130</f>
        <v>B</v>
      </c>
      <c r="G121" s="7" t="str">
        <f>'[1]TCE - ANEXO IV - Preencher'!I130</f>
        <v>N</v>
      </c>
      <c r="H121" s="7" t="str">
        <f>'[1]TCE - ANEXO IV - Preencher'!J130</f>
        <v>000000850</v>
      </c>
      <c r="I121" s="8">
        <f>IF('[1]TCE - ANEXO IV - Preencher'!K130="","",'[1]TCE - ANEXO IV - Preencher'!K130)</f>
        <v>3150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</v>
      </c>
      <c r="L121" s="9">
        <f>'[1]TCE - ANEXO IV - Preencher'!N130</f>
        <v>3150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3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>
        <f>'[1]TCE - ANEXO IV - Preencher'!F131</f>
        <v>36933717000133</v>
      </c>
      <c r="E122" s="6" t="str">
        <f>'[1]TCE - ANEXO IV - Preencher'!G131</f>
        <v>PP SERVIÇOS MEDICOS LTDA</v>
      </c>
      <c r="F122" s="6" t="str">
        <f>'[1]TCE - ANEXO IV - Preencher'!H131</f>
        <v>B</v>
      </c>
      <c r="G122" s="7" t="str">
        <f>'[1]TCE - ANEXO IV - Preencher'!I131</f>
        <v>N</v>
      </c>
      <c r="H122" s="7" t="str">
        <f>'[1]TCE - ANEXO IV - Preencher'!J131</f>
        <v>00000127</v>
      </c>
      <c r="I122" s="8">
        <f>IF('[1]TCE - ANEXO IV - Preencher'!K131="","",'[1]TCE - ANEXO IV - Preencher'!K131)</f>
        <v>45233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</v>
      </c>
      <c r="L122" s="9">
        <f>'[1]TCE - ANEXO IV - Preencher'!N131</f>
        <v>6000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3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45969705000150</v>
      </c>
      <c r="E123" s="6" t="str">
        <f>'[1]TCE - ANEXO IV - Preencher'!G132</f>
        <v>MEDMAIS ATIVIDADES MEDICAS LTD</v>
      </c>
      <c r="F123" s="6" t="str">
        <f>'[1]TCE - ANEXO IV - Preencher'!H132</f>
        <v>B</v>
      </c>
      <c r="G123" s="7" t="str">
        <f>'[1]TCE - ANEXO IV - Preencher'!I132</f>
        <v>N</v>
      </c>
      <c r="H123" s="7" t="str">
        <f>'[1]TCE - ANEXO IV - Preencher'!J132</f>
        <v>000000944</v>
      </c>
      <c r="I123" s="8">
        <f>IF('[1]TCE - ANEXO IV - Preencher'!K132="","",'[1]TCE - ANEXO IV - Preencher'!K132)</f>
        <v>45237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26</v>
      </c>
      <c r="L123" s="9">
        <f>'[1]TCE - ANEXO IV - Preencher'!N132</f>
        <v>11500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3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46812946000153</v>
      </c>
      <c r="E124" s="6" t="str">
        <f>'[1]TCE - ANEXO IV - Preencher'!G133</f>
        <v>G4MED SOLUÇOES EM SAUDE LTDA</v>
      </c>
      <c r="F124" s="6" t="str">
        <f>'[1]TCE - ANEXO IV - Preencher'!H133</f>
        <v>S</v>
      </c>
      <c r="G124" s="7" t="str">
        <f>'[1]TCE - ANEXO IV - Preencher'!I133</f>
        <v>N</v>
      </c>
      <c r="H124" s="7" t="str">
        <f>'[1]TCE - ANEXO IV - Preencher'!J133</f>
        <v>000000266</v>
      </c>
      <c r="I124" s="8">
        <f>IF('[1]TCE - ANEXO IV - Preencher'!K133="","",'[1]TCE - ANEXO IV - Preencher'!K133)</f>
        <v>45237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26 -  P</v>
      </c>
      <c r="L124" s="9">
        <f>'[1]TCE - ANEXO IV - Preencher'!N133</f>
        <v>10800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3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>
        <f>'[1]TCE - ANEXO IV - Preencher'!F134</f>
        <v>37406845000191</v>
      </c>
      <c r="E125" s="6" t="str">
        <f>'[1]TCE - ANEXO IV - Preencher'!G134</f>
        <v>HEROFILO SERVIÇOS MEDICOS LTDA</v>
      </c>
      <c r="F125" s="6" t="str">
        <f>'[1]TCE - ANEXO IV - Preencher'!H134</f>
        <v>S</v>
      </c>
      <c r="G125" s="7" t="str">
        <f>'[1]TCE - ANEXO IV - Preencher'!I134</f>
        <v>N</v>
      </c>
      <c r="H125" s="7" t="str">
        <f>'[1]TCE - ANEXO IV - Preencher'!J134</f>
        <v>000000339</v>
      </c>
      <c r="I125" s="8">
        <f>IF('[1]TCE - ANEXO IV - Preencher'!K134="","",'[1]TCE - ANEXO IV - Preencher'!K134)</f>
        <v>45236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3375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3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 t="str">
        <f>'[1]TCE - ANEXO IV - Preencher'!F135</f>
        <v xml:space="preserve">45.637.249/0001-40 </v>
      </c>
      <c r="E126" s="6" t="str">
        <f>'[1]TCE - ANEXO IV - Preencher'!G135</f>
        <v>STARMED ATIVIDADES MEDICAS LTDA</v>
      </c>
      <c r="F126" s="6" t="str">
        <f>'[1]TCE - ANEXO IV - Preencher'!H135</f>
        <v>S</v>
      </c>
      <c r="G126" s="7" t="str">
        <f>'[1]TCE - ANEXO IV - Preencher'!I135</f>
        <v>N</v>
      </c>
      <c r="H126" s="7" t="str">
        <f>'[1]TCE - ANEXO IV - Preencher'!J135</f>
        <v>00000743</v>
      </c>
      <c r="I126" s="8">
        <f>IF('[1]TCE - ANEXO IV - Preencher'!K135="","",'[1]TCE - ANEXO IV - Preencher'!K135)</f>
        <v>45233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1125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3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49158362000102</v>
      </c>
      <c r="E127" s="6" t="str">
        <f>'[1]TCE - ANEXO IV - Preencher'!G136</f>
        <v>ONIXMED ATIVIDADES MEDICAS LTDA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000000356</v>
      </c>
      <c r="I127" s="8">
        <f>IF('[1]TCE - ANEXO IV - Preencher'!K136="","",'[1]TCE - ANEXO IV - Preencher'!K136)</f>
        <v>45233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9">
        <f>'[1]TCE - ANEXO IV - Preencher'!N136</f>
        <v>11850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3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48790921000121</v>
      </c>
      <c r="E128" s="6" t="str">
        <f>'[1]TCE - ANEXO IV - Preencher'!G137</f>
        <v>LOPES DE OLIVEIRA SERVIÇOS MEDICOS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54</v>
      </c>
      <c r="I128" s="8">
        <f>IF('[1]TCE - ANEXO IV - Preencher'!K137="","",'[1]TCE - ANEXO IV - Preencher'!K137)</f>
        <v>45231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2304400</v>
      </c>
      <c r="L128" s="9">
        <f>'[1]TCE - ANEXO IV - Preencher'!N137</f>
        <v>4775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3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 t="str">
        <f>'[1]TCE - ANEXO IV - Preencher'!F138</f>
        <v xml:space="preserve">45.637.249/0001-40 </v>
      </c>
      <c r="E129" s="6" t="str">
        <f>'[1]TCE - ANEXO IV - Preencher'!G138</f>
        <v>STARMED ATIVIDADES MEDICAS LTDA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00000742</v>
      </c>
      <c r="I129" s="8">
        <f>IF('[1]TCE - ANEXO IV - Preencher'!K138="","",'[1]TCE - ANEXO IV - Preencher'!K138)</f>
        <v>45233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26 -  P</v>
      </c>
      <c r="L129" s="9">
        <f>'[1]TCE - ANEXO IV - Preencher'!N138</f>
        <v>1350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3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 t="str">
        <f>'[1]TCE - ANEXO IV - Preencher'!F139</f>
        <v xml:space="preserve">45.637.249/0001-40 </v>
      </c>
      <c r="E130" s="6" t="str">
        <f>'[1]TCE - ANEXO IV - Preencher'!G139</f>
        <v>STARMED ATIVIDADES MEDICAS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00000741</v>
      </c>
      <c r="I130" s="8">
        <f>IF('[1]TCE - ANEXO IV - Preencher'!K139="","",'[1]TCE - ANEXO IV - Preencher'!K139)</f>
        <v>45233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9">
        <f>'[1]TCE - ANEXO IV - Preencher'!N139</f>
        <v>10950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3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31145185000156</v>
      </c>
      <c r="E131" s="6" t="str">
        <f>'[1]TCE - ANEXO IV - Preencher'!G140</f>
        <v>CONSULT LAB LABORATORIO DE ANALISES CLINICAS LTDA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0000000911</v>
      </c>
      <c r="I131" s="8">
        <f>IF('[1]TCE - ANEXO IV - Preencher'!K140="","",'[1]TCE - ANEXO IV - Preencher'!K140)</f>
        <v>45233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26 -  P</v>
      </c>
      <c r="L131" s="9">
        <f>'[1]TCE - ANEXO IV - Preencher'!N140</f>
        <v>31823.56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3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5.15 - Serviços Domésticos</v>
      </c>
      <c r="D132" s="4">
        <f>'[1]TCE - ANEXO IV - Preencher'!F141</f>
        <v>6272575004803</v>
      </c>
      <c r="E132" s="6" t="str">
        <f>'[1]TCE - ANEXO IV - Preencher'!G141</f>
        <v xml:space="preserve">LAVEBRAS GESTAO DE TEXTEIS S.A. 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003549</v>
      </c>
      <c r="I132" s="8">
        <f>IF('[1]TCE - ANEXO IV - Preencher'!K141="","",'[1]TCE - ANEXO IV - Preencher'!K141)</f>
        <v>45238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9">
        <f>'[1]TCE - ANEXO IV - Preencher'!N141</f>
        <v>5608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3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5.10 - Detetização/Tratamento de Resíduos e Afins</v>
      </c>
      <c r="D133" s="4">
        <f>'[1]TCE - ANEXO IV - Preencher'!F142</f>
        <v>11863530000180</v>
      </c>
      <c r="E133" s="6" t="str">
        <f>'[1]TCE - ANEXO IV - Preencher'!G142</f>
        <v>BRASCON GESTAO AMBIENTAL LTDA</v>
      </c>
      <c r="F133" s="6" t="str">
        <f>'[1]TCE - ANEXO IV - Preencher'!H142</f>
        <v>S</v>
      </c>
      <c r="G133" s="7" t="str">
        <f>'[1]TCE - ANEXO IV - Preencher'!I142</f>
        <v>N</v>
      </c>
      <c r="H133" s="7" t="str">
        <f>'[1]TCE - ANEXO IV - Preencher'!J142</f>
        <v>00170845</v>
      </c>
      <c r="I133" s="8">
        <f>IF('[1]TCE - ANEXO IV - Preencher'!K142="","",'[1]TCE - ANEXO IV - Preencher'!K142)</f>
        <v>45233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2115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3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5.17 - Manutenção de Software, Certificação Digital e Microfilmagem</v>
      </c>
      <c r="D134" s="4">
        <f>'[1]TCE - ANEXO IV - Preencher'!F143</f>
        <v>5662773000238</v>
      </c>
      <c r="E134" s="6" t="str">
        <f>'[1]TCE - ANEXO IV - Preencher'!G143</f>
        <v>PIXEON MEDICAL SYSTEMS S.A COM E DESENVOLV. DE SOFTWARE</v>
      </c>
      <c r="F134" s="6" t="str">
        <f>'[1]TCE - ANEXO IV - Preencher'!H143</f>
        <v>S</v>
      </c>
      <c r="G134" s="7" t="str">
        <f>'[1]TCE - ANEXO IV - Preencher'!I143</f>
        <v>N</v>
      </c>
      <c r="H134" s="7" t="str">
        <f>'[1]TCE - ANEXO IV - Preencher'!J143</f>
        <v>65132</v>
      </c>
      <c r="I134" s="8">
        <f>IF('[1]TCE - ANEXO IV - Preencher'!K143="","",'[1]TCE - ANEXO IV - Preencher'!K143)</f>
        <v>45204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3550308</v>
      </c>
      <c r="L134" s="9">
        <f>'[1]TCE - ANEXO IV - Preencher'!N143</f>
        <v>4471.1000000000004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3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5.17 - Manutenção de Software, Certificação Digital e Microfilmagem</v>
      </c>
      <c r="D135" s="4">
        <f>'[1]TCE - ANEXO IV - Preencher'!F144</f>
        <v>11587975003361</v>
      </c>
      <c r="E135" s="6" t="str">
        <f>'[1]TCE - ANEXO IV - Preencher'!G144</f>
        <v>ONLINE CERTIFICADORA LTDA</v>
      </c>
      <c r="F135" s="6" t="str">
        <f>'[1]TCE - ANEXO IV - Preencher'!H144</f>
        <v>S</v>
      </c>
      <c r="G135" s="7" t="str">
        <f>'[1]TCE - ANEXO IV - Preencher'!I144</f>
        <v>N</v>
      </c>
      <c r="H135" s="7" t="str">
        <f>'[1]TCE - ANEXO IV - Preencher'!J144</f>
        <v>01312996</v>
      </c>
      <c r="I135" s="8">
        <f>IF('[1]TCE - ANEXO IV - Preencher'!K144="","",'[1]TCE - ANEXO IV - Preencher'!K144)</f>
        <v>45233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3548807</v>
      </c>
      <c r="L135" s="9">
        <f>'[1]TCE - ANEXO IV - Preencher'!N144</f>
        <v>135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3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5.17 - Manutenção de Software, Certificação Digital e Microfilmagem</v>
      </c>
      <c r="D136" s="4">
        <f>'[1]TCE - ANEXO IV - Preencher'!F145</f>
        <v>4069709000102</v>
      </c>
      <c r="E136" s="6" t="str">
        <f>'[1]TCE - ANEXO IV - Preencher'!G145</f>
        <v>BIONEXO S.A.</v>
      </c>
      <c r="F136" s="6" t="str">
        <f>'[1]TCE - ANEXO IV - Preencher'!H145</f>
        <v>S</v>
      </c>
      <c r="G136" s="7" t="str">
        <f>'[1]TCE - ANEXO IV - Preencher'!I145</f>
        <v>N</v>
      </c>
      <c r="H136" s="7" t="str">
        <f>'[1]TCE - ANEXO IV - Preencher'!J145</f>
        <v>00409464</v>
      </c>
      <c r="I136" s="8">
        <f>IF('[1]TCE - ANEXO IV - Preencher'!K145="","",'[1]TCE - ANEXO IV - Preencher'!K145)</f>
        <v>45231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3550308</v>
      </c>
      <c r="L136" s="9">
        <f>'[1]TCE - ANEXO IV - Preencher'!N145</f>
        <v>1581.75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3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5.17 - Manutenção de Software, Certificação Digital e Microfilmagem</v>
      </c>
      <c r="D137" s="4">
        <f>'[1]TCE - ANEXO IV - Preencher'!F146</f>
        <v>69920213000138</v>
      </c>
      <c r="E137" s="6" t="str">
        <f>'[1]TCE - ANEXO IV - Preencher'!G146</f>
        <v>PALAS INFORMATICA LTDA</v>
      </c>
      <c r="F137" s="6" t="str">
        <f>'[1]TCE - ANEXO IV - Preencher'!H146</f>
        <v>S</v>
      </c>
      <c r="G137" s="7" t="str">
        <f>'[1]TCE - ANEXO IV - Preencher'!I146</f>
        <v>N</v>
      </c>
      <c r="H137" s="7" t="str">
        <f>'[1]TCE - ANEXO IV - Preencher'!J146</f>
        <v>24844</v>
      </c>
      <c r="I137" s="8">
        <f>IF('[1]TCE - ANEXO IV - Preencher'!K146="","",'[1]TCE - ANEXO IV - Preencher'!K146)</f>
        <v>45231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9">
        <f>'[1]TCE - ANEXO IV - Preencher'!N146</f>
        <v>534.54999999999995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3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5.17 - Manutenção de Software, Certificação Digital e Microfilmagem</v>
      </c>
      <c r="D138" s="4">
        <f>'[1]TCE - ANEXO IV - Preencher'!F147</f>
        <v>20278964000103</v>
      </c>
      <c r="E138" s="6" t="str">
        <f>'[1]TCE - ANEXO IV - Preencher'!G147</f>
        <v xml:space="preserve">JOSE PAULO C DA SILVA </v>
      </c>
      <c r="F138" s="6" t="str">
        <f>'[1]TCE - ANEXO IV - Preencher'!H147</f>
        <v>S</v>
      </c>
      <c r="G138" s="7" t="str">
        <f>'[1]TCE - ANEXO IV - Preencher'!I147</f>
        <v>N</v>
      </c>
      <c r="H138" s="7" t="str">
        <f>'[1]TCE - ANEXO IV - Preencher'!J147</f>
        <v>00001345</v>
      </c>
      <c r="I138" s="8">
        <f>IF('[1]TCE - ANEXO IV - Preencher'!K147="","",'[1]TCE - ANEXO IV - Preencher'!K147)</f>
        <v>45231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9">
        <f>'[1]TCE - ANEXO IV - Preencher'!N147</f>
        <v>1000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3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5.2 - Serviços Técnicos Profissionais</v>
      </c>
      <c r="D139" s="4">
        <f>'[1]TCE - ANEXO IV - Preencher'!F148</f>
        <v>3313161000123</v>
      </c>
      <c r="E139" s="6" t="str">
        <f>'[1]TCE - ANEXO IV - Preencher'!G148</f>
        <v>CENTRAL DE ATENDIMENTO MEDICO SANTO EXPEDITO LTDA</v>
      </c>
      <c r="F139" s="6" t="str">
        <f>'[1]TCE - ANEXO IV - Preencher'!H148</f>
        <v>S</v>
      </c>
      <c r="G139" s="7" t="str">
        <f>'[1]TCE - ANEXO IV - Preencher'!I148</f>
        <v>N</v>
      </c>
      <c r="H139" s="7" t="str">
        <f>'[1]TCE - ANEXO IV - Preencher'!J148</f>
        <v>000020544</v>
      </c>
      <c r="I139" s="8">
        <f>IF('[1]TCE - ANEXO IV - Preencher'!K148="","",'[1]TCE - ANEXO IV - Preencher'!K148)</f>
        <v>45250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581.5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3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5.2 - Serviços Técnicos Profissionais</v>
      </c>
      <c r="D140" s="4">
        <f>'[1]TCE - ANEXO IV - Preencher'!F149</f>
        <v>23107889000106</v>
      </c>
      <c r="E140" s="6" t="str">
        <f>'[1]TCE - ANEXO IV - Preencher'!G149</f>
        <v>COELHO PEDROSA ADVOGADOS ASSOCIADOS</v>
      </c>
      <c r="F140" s="6" t="str">
        <f>'[1]TCE - ANEXO IV - Preencher'!H149</f>
        <v>S</v>
      </c>
      <c r="G140" s="7" t="str">
        <f>'[1]TCE - ANEXO IV - Preencher'!I149</f>
        <v>N</v>
      </c>
      <c r="H140" s="7" t="str">
        <f>'[1]TCE - ANEXO IV - Preencher'!J149</f>
        <v>00000507</v>
      </c>
      <c r="I140" s="8">
        <f>IF('[1]TCE - ANEXO IV - Preencher'!K149="","",'[1]TCE - ANEXO IV - Preencher'!K149)</f>
        <v>45246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6510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3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5.2 - Serviços Técnicos Profissionais</v>
      </c>
      <c r="D141" s="4">
        <f>'[1]TCE - ANEXO IV - Preencher'!F150</f>
        <v>13638492000197</v>
      </c>
      <c r="E141" s="6" t="str">
        <f>'[1]TCE - ANEXO IV - Preencher'!G150</f>
        <v>CARDIOMAIS CARDIOLOGIA DIAGNOSTICA E TERAPEUTICA</v>
      </c>
      <c r="F141" s="6" t="str">
        <f>'[1]TCE - ANEXO IV - Preencher'!H150</f>
        <v>S</v>
      </c>
      <c r="G141" s="7" t="str">
        <f>'[1]TCE - ANEXO IV - Preencher'!I150</f>
        <v>N</v>
      </c>
      <c r="H141" s="7" t="str">
        <f>'[1]TCE - ANEXO IV - Preencher'!J150</f>
        <v>000001410</v>
      </c>
      <c r="I141" s="8">
        <f>IF('[1]TCE - ANEXO IV - Preencher'!K150="","",'[1]TCE - ANEXO IV - Preencher'!K150)</f>
        <v>45233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9">
        <f>'[1]TCE - ANEXO IV - Preencher'!N150</f>
        <v>10000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3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5.2 - Serviços Técnicos Profissionais</v>
      </c>
      <c r="D142" s="4">
        <f>'[1]TCE - ANEXO IV - Preencher'!F151</f>
        <v>32085944000103</v>
      </c>
      <c r="E142" s="6" t="str">
        <f>'[1]TCE - ANEXO IV - Preencher'!G151</f>
        <v>TEF TECNOLOGIA E GESTAO EM SAUDE LTDA</v>
      </c>
      <c r="F142" s="6" t="str">
        <f>'[1]TCE - ANEXO IV - Preencher'!H151</f>
        <v>S</v>
      </c>
      <c r="G142" s="7" t="str">
        <f>'[1]TCE - ANEXO IV - Preencher'!I151</f>
        <v>N</v>
      </c>
      <c r="H142" s="7" t="str">
        <f>'[1]TCE - ANEXO IV - Preencher'!J151</f>
        <v>00000249</v>
      </c>
      <c r="I142" s="8">
        <f>IF('[1]TCE - ANEXO IV - Preencher'!K151="","",'[1]TCE - ANEXO IV - Preencher'!K151)</f>
        <v>45237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9">
        <f>'[1]TCE - ANEXO IV - Preencher'!N151</f>
        <v>6000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3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5.2 - Serviços Técnicos Profissionais</v>
      </c>
      <c r="D143" s="4">
        <f>'[1]TCE - ANEXO IV - Preencher'!F152</f>
        <v>1699696000159</v>
      </c>
      <c r="E143" s="6" t="str">
        <f>'[1]TCE - ANEXO IV - Preencher'!G152</f>
        <v>QUALIAGUA LABORATORIO E CONSULTORIA LTDA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00066992</v>
      </c>
      <c r="I143" s="8">
        <f>IF('[1]TCE - ANEXO IV - Preencher'!K152="","",'[1]TCE - ANEXO IV - Preencher'!K152)</f>
        <v>45231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205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3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5.2 - Serviços Técnicos Profissionais</v>
      </c>
      <c r="D144" s="4">
        <f>'[1]TCE - ANEXO IV - Preencher'!F153</f>
        <v>13409775000329</v>
      </c>
      <c r="E144" s="6" t="str">
        <f>'[1]TCE - ANEXO IV - Preencher'!G153</f>
        <v>LINUS LOG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000002453</v>
      </c>
      <c r="I144" s="8">
        <f>IF('[1]TCE - ANEXO IV - Preencher'!K153="","",'[1]TCE - ANEXO IV - Preencher'!K153)</f>
        <v>45240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26 -  P</v>
      </c>
      <c r="L144" s="9">
        <f>'[1]TCE - ANEXO IV - Preencher'!N153</f>
        <v>2416.1799999999998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3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5.2 - Serviços Técnicos Profissionais</v>
      </c>
      <c r="D145" s="4">
        <f>'[1]TCE - ANEXO IV - Preencher'!F154</f>
        <v>8190737000126</v>
      </c>
      <c r="E145" s="6" t="str">
        <f>'[1]TCE - ANEXO IV - Preencher'!G154</f>
        <v>PH CONTABILIDADE SOCIEDADE SIMPLES LTDA -ME</v>
      </c>
      <c r="F145" s="6" t="str">
        <f>'[1]TCE - ANEXO IV - Preencher'!H154</f>
        <v>S</v>
      </c>
      <c r="G145" s="7" t="str">
        <f>'[1]TCE - ANEXO IV - Preencher'!I154</f>
        <v>N</v>
      </c>
      <c r="H145" s="7" t="str">
        <f>'[1]TCE - ANEXO IV - Preencher'!J154</f>
        <v>00001638</v>
      </c>
      <c r="I145" s="8">
        <f>IF('[1]TCE - ANEXO IV - Preencher'!K154="","",'[1]TCE - ANEXO IV - Preencher'!K154)</f>
        <v>45223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26 -  P</v>
      </c>
      <c r="L145" s="9">
        <f>'[1]TCE - ANEXO IV - Preencher'!N154</f>
        <v>6510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3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5.2 - Serviços Técnicos Profissionais</v>
      </c>
      <c r="D146" s="4">
        <f>'[1]TCE - ANEXO IV - Preencher'!F155</f>
        <v>1545203000126</v>
      </c>
      <c r="E146" s="6" t="str">
        <f>'[1]TCE - ANEXO IV - Preencher'!G155</f>
        <v>ENAE EMPPRESA NACIONAL DE ESTERILIZACAO EIRELI</v>
      </c>
      <c r="F146" s="6" t="str">
        <f>'[1]TCE - ANEXO IV - Preencher'!H155</f>
        <v>S</v>
      </c>
      <c r="G146" s="7" t="str">
        <f>'[1]TCE - ANEXO IV - Preencher'!I155</f>
        <v>N</v>
      </c>
      <c r="H146" s="7" t="str">
        <f>'[1]TCE - ANEXO IV - Preencher'!J155</f>
        <v>00014386</v>
      </c>
      <c r="I146" s="8">
        <f>IF('[1]TCE - ANEXO IV - Preencher'!K155="","",'[1]TCE - ANEXO IV - Preencher'!K155)</f>
        <v>45231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9">
        <f>'[1]TCE - ANEXO IV - Preencher'!N155</f>
        <v>12283.36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3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5.2 - Serviços Técnicos Profissionais</v>
      </c>
      <c r="D147" s="4">
        <f>'[1]TCE - ANEXO IV - Preencher'!F156</f>
        <v>10816775000274</v>
      </c>
      <c r="E147" s="6" t="str">
        <f>'[1]TCE - ANEXO IV - Preencher'!G156</f>
        <v>INSPETORIA SALESIANA DO NORDESTE DO BRASIL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00018680</v>
      </c>
      <c r="I147" s="8">
        <f>IF('[1]TCE - ANEXO IV - Preencher'!K156="","",'[1]TCE - ANEXO IV - Preencher'!K156)</f>
        <v>45201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9">
        <f>'[1]TCE - ANEXO IV - Preencher'!N156</f>
        <v>540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3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5.2 - Serviços Técnicos Profissionais</v>
      </c>
      <c r="D148" s="4">
        <f>'[1]TCE - ANEXO IV - Preencher'!F157</f>
        <v>26081685000131</v>
      </c>
      <c r="E148" s="6" t="str">
        <f>'[1]TCE - ANEXO IV - Preencher'!G157</f>
        <v>CG REFRIGERAÇÕES LTDA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00001401</v>
      </c>
      <c r="I148" s="8">
        <f>IF('[1]TCE - ANEXO IV - Preencher'!K157="","",'[1]TCE - ANEXO IV - Preencher'!K157)</f>
        <v>45246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9">
        <f>'[1]TCE - ANEXO IV - Preencher'!N157</f>
        <v>2410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3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5.10 - Detetização/Tratamento de Resíduos e Afins</v>
      </c>
      <c r="D149" s="4">
        <f>'[1]TCE - ANEXO IV - Preencher'!F158</f>
        <v>10333266000100</v>
      </c>
      <c r="E149" s="6" t="str">
        <f>'[1]TCE - ANEXO IV - Preencher'!G158</f>
        <v>CARLOS ANTONIO DE OLIVEIRA MILET JUNIOR ME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00010579</v>
      </c>
      <c r="I149" s="8">
        <f>IF('[1]TCE - ANEXO IV - Preencher'!K158="","",'[1]TCE - ANEXO IV - Preencher'!K158)</f>
        <v>45229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180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3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5.23 - Limpeza e Conservação</v>
      </c>
      <c r="D150" s="4">
        <f>'[1]TCE - ANEXO IV - Preencher'!F159</f>
        <v>36481763000149</v>
      </c>
      <c r="E150" s="6" t="str">
        <f>'[1]TCE - ANEXO IV - Preencher'!G159</f>
        <v>THL SOLUÇOES E SERVIÇOS LTDA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00000206</v>
      </c>
      <c r="I150" s="8">
        <f>IF('[1]TCE - ANEXO IV - Preencher'!K159="","",'[1]TCE - ANEXO IV - Preencher'!K159)</f>
        <v>45231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9">
        <f>'[1]TCE - ANEXO IV - Preencher'!N159</f>
        <v>42927.38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3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5.99 - Outros Serviços de Terceiros Pessoa Jurídica</v>
      </c>
      <c r="D151" s="4">
        <f>'[1]TCE - ANEXO IV - Preencher'!F160</f>
        <v>14543772000184</v>
      </c>
      <c r="E151" s="6" t="str">
        <f>'[1]TCE - ANEXO IV - Preencher'!G160</f>
        <v>BRAVO LOCAÇAO DE MAQUINAS E EQUIPAMENTOS LTDA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9788</v>
      </c>
      <c r="I151" s="8">
        <f>IF('[1]TCE - ANEXO IV - Preencher'!K160="","",'[1]TCE - ANEXO IV - Preencher'!K160)</f>
        <v>45231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9">
        <f>'[1]TCE - ANEXO IV - Preencher'!N160</f>
        <v>2000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3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5.5 - Reparo e Manutenção de Máquinas e Equipamentos</v>
      </c>
      <c r="D152" s="4">
        <f>'[1]TCE - ANEXO IV - Preencher'!F161</f>
        <v>38406337000176</v>
      </c>
      <c r="E152" s="6" t="str">
        <f>'[1]TCE - ANEXO IV - Preencher'!G161</f>
        <v>MVS COMERCIO E SERVIÇOS HOSPITALAR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1529</v>
      </c>
      <c r="I152" s="8">
        <f>IF('[1]TCE - ANEXO IV - Preencher'!K161="","",'[1]TCE - ANEXO IV - Preencher'!K161)</f>
        <v>45231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9">
        <f>'[1]TCE - ANEXO IV - Preencher'!N161</f>
        <v>5000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3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5.4 - Reparo e Manutenção de Bens Imóveis</v>
      </c>
      <c r="D153" s="4">
        <f>'[1]TCE - ANEXO IV - Preencher'!F162</f>
        <v>12682965000190</v>
      </c>
      <c r="E153" s="6" t="str">
        <f>'[1]TCE - ANEXO IV - Preencher'!G162</f>
        <v>CARDOSO SERVIÇO DE JARDINAGENS LTDA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000003095</v>
      </c>
      <c r="I153" s="8">
        <f>IF('[1]TCE - ANEXO IV - Preencher'!K162="","",'[1]TCE - ANEXO IV - Preencher'!K162)</f>
        <v>45203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882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3">
      <c r="A154" s="4" t="str">
        <f>IFERROR(VLOOKUP(B154,'[1]DADOS (OCULTAR)'!$Q$3:$S$135,3,0),"")</f>
        <v/>
      </c>
      <c r="B154" s="5">
        <f>'[1]TCE - ANEXO IV - Preencher'!C163</f>
        <v>0</v>
      </c>
      <c r="C154" s="5">
        <f>'[1]TCE - ANEXO IV - Preencher'!E163</f>
        <v>0</v>
      </c>
      <c r="D154" s="4">
        <f>'[1]TCE - ANEXO IV - Preencher'!F163</f>
        <v>0</v>
      </c>
      <c r="E154" s="6">
        <f>'[1]TCE - ANEXO IV - Preencher'!G163</f>
        <v>0</v>
      </c>
      <c r="F154" s="6">
        <f>'[1]TCE - ANEXO IV - Preencher'!H163</f>
        <v>0</v>
      </c>
      <c r="G154" s="7">
        <f>'[1]TCE - ANEXO IV - Preencher'!I163</f>
        <v>0</v>
      </c>
      <c r="H154" s="7">
        <f>'[1]TCE - ANEXO IV - Preencher'!J163</f>
        <v>0</v>
      </c>
      <c r="I154" s="8" t="str">
        <f>IF('[1]TCE - ANEXO IV - Preencher'!K163="","",'[1]TCE - ANEXO IV - Preencher'!K163)</f>
        <v/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/>
      </c>
      <c r="L154" s="9">
        <f>'[1]TCE - ANEXO IV - Preencher'!N163</f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3">
      <c r="A155" s="4" t="str">
        <f>IFERROR(VLOOKUP(B155,'[1]DADOS (OCULTAR)'!$Q$3:$S$135,3,0),"")</f>
        <v/>
      </c>
      <c r="B155" s="5">
        <f>'[1]TCE - ANEXO IV - Preencher'!C164</f>
        <v>0</v>
      </c>
      <c r="C155" s="5">
        <f>'[1]TCE - ANEXO IV - Preencher'!E164</f>
        <v>0</v>
      </c>
      <c r="D155" s="4">
        <f>'[1]TCE - ANEXO IV - Preencher'!F164</f>
        <v>0</v>
      </c>
      <c r="E155" s="6">
        <f>'[1]TCE - ANEXO IV - Preencher'!G164</f>
        <v>0</v>
      </c>
      <c r="F155" s="6">
        <f>'[1]TCE - ANEXO IV - Preencher'!H164</f>
        <v>0</v>
      </c>
      <c r="G155" s="7">
        <f>'[1]TCE - ANEXO IV - Preencher'!I164</f>
        <v>0</v>
      </c>
      <c r="H155" s="7">
        <f>'[1]TCE - ANEXO IV - Preencher'!J164</f>
        <v>0</v>
      </c>
      <c r="I155" s="8" t="str">
        <f>IF('[1]TCE - ANEXO IV - Preencher'!K164="","",'[1]TCE - ANEXO IV - Preencher'!K164)</f>
        <v/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/>
      </c>
      <c r="L155" s="9">
        <f>'[1]TCE - ANEXO IV - Preencher'!N164</f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3">
      <c r="A156" s="4" t="str">
        <f>IFERROR(VLOOKUP(B156,'[1]DADOS (OCULTAR)'!$Q$3:$S$135,3,0),"")</f>
        <v/>
      </c>
      <c r="B156" s="5">
        <f>'[1]TCE - ANEXO IV - Preencher'!C165</f>
        <v>0</v>
      </c>
      <c r="C156" s="5">
        <f>'[1]TCE - ANEXO IV - Preencher'!E165</f>
        <v>0</v>
      </c>
      <c r="D156" s="4">
        <f>'[1]TCE - ANEXO IV - Preencher'!F165</f>
        <v>0</v>
      </c>
      <c r="E156" s="6">
        <f>'[1]TCE - ANEXO IV - Preencher'!G165</f>
        <v>0</v>
      </c>
      <c r="F156" s="6">
        <f>'[1]TCE - ANEXO IV - Preencher'!H165</f>
        <v>0</v>
      </c>
      <c r="G156" s="7">
        <f>'[1]TCE - ANEXO IV - Preencher'!I165</f>
        <v>0</v>
      </c>
      <c r="H156" s="7">
        <f>'[1]TCE - ANEXO IV - Preencher'!J165</f>
        <v>0</v>
      </c>
      <c r="I156" s="8" t="str">
        <f>IF('[1]TCE - ANEXO IV - Preencher'!K165="","",'[1]TCE - ANEXO IV - Preencher'!K165)</f>
        <v/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/>
      </c>
      <c r="L156" s="9">
        <f>'[1]TCE - ANEXO IV - Preencher'!N165</f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3">
      <c r="A157" s="4" t="str">
        <f>IFERROR(VLOOKUP(B157,'[1]DADOS (OCULTAR)'!$Q$3:$S$135,3,0),"")</f>
        <v/>
      </c>
      <c r="B157" s="5">
        <f>'[1]TCE - ANEXO IV - Preencher'!C166</f>
        <v>0</v>
      </c>
      <c r="C157" s="5">
        <f>'[1]TCE - ANEXO IV - Preencher'!E166</f>
        <v>0</v>
      </c>
      <c r="D157" s="4">
        <f>'[1]TCE - ANEXO IV - Preencher'!F166</f>
        <v>0</v>
      </c>
      <c r="E157" s="6">
        <f>'[1]TCE - ANEXO IV - Preencher'!G166</f>
        <v>0</v>
      </c>
      <c r="F157" s="6">
        <f>'[1]TCE - ANEXO IV - Preencher'!H166</f>
        <v>0</v>
      </c>
      <c r="G157" s="7">
        <f>'[1]TCE - ANEXO IV - Preencher'!I166</f>
        <v>0</v>
      </c>
      <c r="H157" s="7">
        <f>'[1]TCE - ANEXO IV - Preencher'!J166</f>
        <v>0</v>
      </c>
      <c r="I157" s="8" t="str">
        <f>IF('[1]TCE - ANEXO IV - Preencher'!K166="","",'[1]TCE - ANEXO IV - Preencher'!K166)</f>
        <v/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/>
      </c>
      <c r="L157" s="9">
        <f>'[1]TCE - ANEXO IV - Preencher'!N166</f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3">
      <c r="A158" s="4" t="str">
        <f>IFERROR(VLOOKUP(B158,'[1]DADOS (OCULTAR)'!$Q$3:$S$135,3,0),"")</f>
        <v/>
      </c>
      <c r="B158" s="5">
        <f>'[1]TCE - ANEXO IV - Preencher'!C167</f>
        <v>0</v>
      </c>
      <c r="C158" s="5">
        <f>'[1]TCE - ANEXO IV - Preencher'!E167</f>
        <v>0</v>
      </c>
      <c r="D158" s="4">
        <f>'[1]TCE - ANEXO IV - Preencher'!F167</f>
        <v>0</v>
      </c>
      <c r="E158" s="6">
        <f>'[1]TCE - ANEXO IV - Preencher'!G167</f>
        <v>0</v>
      </c>
      <c r="F158" s="6">
        <f>'[1]TCE - ANEXO IV - Preencher'!H167</f>
        <v>0</v>
      </c>
      <c r="G158" s="7">
        <f>'[1]TCE - ANEXO IV - Preencher'!I167</f>
        <v>0</v>
      </c>
      <c r="H158" s="7">
        <f>'[1]TCE - ANEXO IV - Preencher'!J167</f>
        <v>0</v>
      </c>
      <c r="I158" s="8" t="str">
        <f>IF('[1]TCE - ANEXO IV - Preencher'!K167="","",'[1]TCE - ANEXO IV - Preencher'!K167)</f>
        <v/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/>
      </c>
      <c r="L158" s="9">
        <f>'[1]TCE - ANEXO IV - Preencher'!N167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3">
      <c r="A159" s="4" t="str">
        <f>IFERROR(VLOOKUP(B159,'[1]DADOS (OCULTAR)'!$Q$3:$S$135,3,0),"")</f>
        <v/>
      </c>
      <c r="B159" s="5">
        <f>'[1]TCE - ANEXO IV - Preencher'!C168</f>
        <v>0</v>
      </c>
      <c r="C159" s="5" t="str">
        <f>'[1]TCE - ANEXO IV - Preencher'!E168</f>
        <v/>
      </c>
      <c r="D159" s="4">
        <f>'[1]TCE - ANEXO IV - Preencher'!F168</f>
        <v>0</v>
      </c>
      <c r="E159" s="6">
        <f>'[1]TCE - ANEXO IV - Preencher'!G168</f>
        <v>0</v>
      </c>
      <c r="F159" s="6">
        <f>'[1]TCE - ANEXO IV - Preencher'!H168</f>
        <v>0</v>
      </c>
      <c r="G159" s="7">
        <f>'[1]TCE - ANEXO IV - Preencher'!I168</f>
        <v>0</v>
      </c>
      <c r="H159" s="7">
        <f>'[1]TCE - ANEXO IV - Preencher'!J168</f>
        <v>0</v>
      </c>
      <c r="I159" s="8" t="str">
        <f>IF('[1]TCE - ANEXO IV - Preencher'!K168="","",'[1]TCE - ANEXO IV - Preencher'!K168)</f>
        <v/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/>
      </c>
      <c r="L159" s="9">
        <f>'[1]TCE - ANEXO IV - Preencher'!N168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3">
      <c r="A160" s="4" t="str">
        <f>IFERROR(VLOOKUP(B160,'[1]DADOS (OCULTAR)'!$Q$3:$S$135,3,0),"")</f>
        <v/>
      </c>
      <c r="B160" s="5">
        <f>'[1]TCE - ANEXO IV - Preencher'!C169</f>
        <v>0</v>
      </c>
      <c r="C160" s="5" t="str">
        <f>'[1]TCE - ANEXO IV - Preencher'!E169</f>
        <v/>
      </c>
      <c r="D160" s="4">
        <f>'[1]TCE - ANEXO IV - Preencher'!F169</f>
        <v>0</v>
      </c>
      <c r="E160" s="6">
        <f>'[1]TCE - ANEXO IV - Preencher'!G169</f>
        <v>0</v>
      </c>
      <c r="F160" s="6">
        <f>'[1]TCE - ANEXO IV - Preencher'!H169</f>
        <v>0</v>
      </c>
      <c r="G160" s="7">
        <f>'[1]TCE - ANEXO IV - Preencher'!I169</f>
        <v>0</v>
      </c>
      <c r="H160" s="7">
        <f>'[1]TCE - ANEXO IV - Preencher'!J169</f>
        <v>0</v>
      </c>
      <c r="I160" s="8" t="str">
        <f>IF('[1]TCE - ANEXO IV - Preencher'!K169="","",'[1]TCE - ANEXO IV - Preencher'!K169)</f>
        <v/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/>
      </c>
      <c r="L160" s="9">
        <f>'[1]TCE - ANEXO IV - Preencher'!N169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3">
      <c r="A161" s="4" t="str">
        <f>IFERROR(VLOOKUP(B161,'[1]DADOS (OCULTAR)'!$Q$3:$S$135,3,0),"")</f>
        <v/>
      </c>
      <c r="B161" s="5">
        <f>'[1]TCE - ANEXO IV - Preencher'!C170</f>
        <v>0</v>
      </c>
      <c r="C161" s="5" t="str">
        <f>'[1]TCE - ANEXO IV - Preencher'!E170</f>
        <v/>
      </c>
      <c r="D161" s="4">
        <f>'[1]TCE - ANEXO IV - Preencher'!F170</f>
        <v>0</v>
      </c>
      <c r="E161" s="6">
        <f>'[1]TCE - ANEXO IV - Preencher'!G170</f>
        <v>0</v>
      </c>
      <c r="F161" s="6">
        <f>'[1]TCE - ANEXO IV - Preencher'!H170</f>
        <v>0</v>
      </c>
      <c r="G161" s="7">
        <f>'[1]TCE - ANEXO IV - Preencher'!I170</f>
        <v>0</v>
      </c>
      <c r="H161" s="7">
        <f>'[1]TCE - ANEXO IV - Preencher'!J170</f>
        <v>0</v>
      </c>
      <c r="I161" s="8" t="str">
        <f>IF('[1]TCE - ANEXO IV - Preencher'!K170="","",'[1]TCE - ANEXO IV - Preencher'!K170)</f>
        <v/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/>
      </c>
      <c r="L161" s="9">
        <f>'[1]TCE - ANEXO IV - Preencher'!N170</f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3">
      <c r="A162" s="4" t="str">
        <f>IFERROR(VLOOKUP(B162,'[1]DADOS (OCULTAR)'!$Q$3:$S$135,3,0),"")</f>
        <v/>
      </c>
      <c r="B162" s="5">
        <f>'[1]TCE - ANEXO IV - Preencher'!C171</f>
        <v>0</v>
      </c>
      <c r="C162" s="5" t="str">
        <f>'[1]TCE - ANEXO IV - Preencher'!E171</f>
        <v/>
      </c>
      <c r="D162" s="4">
        <f>'[1]TCE - ANEXO IV - Preencher'!F171</f>
        <v>0</v>
      </c>
      <c r="E162" s="6">
        <f>'[1]TCE - ANEXO IV - Preencher'!G171</f>
        <v>0</v>
      </c>
      <c r="F162" s="6">
        <f>'[1]TCE - ANEXO IV - Preencher'!H171</f>
        <v>0</v>
      </c>
      <c r="G162" s="7">
        <f>'[1]TCE - ANEXO IV - Preencher'!I171</f>
        <v>0</v>
      </c>
      <c r="H162" s="7">
        <f>'[1]TCE - ANEXO IV - Preencher'!J171</f>
        <v>0</v>
      </c>
      <c r="I162" s="8" t="str">
        <f>IF('[1]TCE - ANEXO IV - Preencher'!K171="","",'[1]TCE - ANEXO IV - Preencher'!K171)</f>
        <v/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/>
      </c>
      <c r="L162" s="9">
        <f>'[1]TCE - ANEXO IV - Preencher'!N171</f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3">
      <c r="A163" s="4" t="str">
        <f>IFERROR(VLOOKUP(B163,'[1]DADOS (OCULTAR)'!$Q$3:$S$135,3,0),"")</f>
        <v/>
      </c>
      <c r="B163" s="5">
        <f>'[1]TCE - ANEXO IV - Preencher'!C172</f>
        <v>0</v>
      </c>
      <c r="C163" s="5" t="str">
        <f>'[1]TCE - ANEXO IV - Preencher'!E172</f>
        <v/>
      </c>
      <c r="D163" s="4">
        <f>'[1]TCE - ANEXO IV - Preencher'!F172</f>
        <v>0</v>
      </c>
      <c r="E163" s="6">
        <f>'[1]TCE - ANEXO IV - Preencher'!G172</f>
        <v>0</v>
      </c>
      <c r="F163" s="6">
        <f>'[1]TCE - ANEXO IV - Preencher'!H172</f>
        <v>0</v>
      </c>
      <c r="G163" s="7">
        <f>'[1]TCE - ANEXO IV - Preencher'!I172</f>
        <v>0</v>
      </c>
      <c r="H163" s="7">
        <f>'[1]TCE - ANEXO IV - Preencher'!J172</f>
        <v>0</v>
      </c>
      <c r="I163" s="8" t="str">
        <f>IF('[1]TCE - ANEXO IV - Preencher'!K172="","",'[1]TCE - ANEXO IV - Preencher'!K172)</f>
        <v/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/>
      </c>
      <c r="L163" s="9">
        <f>'[1]TCE - ANEXO IV - Preencher'!N172</f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3">
      <c r="A164" s="4" t="str">
        <f>IFERROR(VLOOKUP(B164,'[1]DADOS (OCULTAR)'!$Q$3:$S$135,3,0),"")</f>
        <v/>
      </c>
      <c r="B164" s="5">
        <f>'[1]TCE - ANEXO IV - Preencher'!C173</f>
        <v>0</v>
      </c>
      <c r="C164" s="5" t="str">
        <f>'[1]TCE - ANEXO IV - Preencher'!E173</f>
        <v/>
      </c>
      <c r="D164" s="4">
        <f>'[1]TCE - ANEXO IV - Preencher'!F173</f>
        <v>0</v>
      </c>
      <c r="E164" s="6">
        <f>'[1]TCE - ANEXO IV - Preencher'!G173</f>
        <v>0</v>
      </c>
      <c r="F164" s="6">
        <f>'[1]TCE - ANEXO IV - Preencher'!H173</f>
        <v>0</v>
      </c>
      <c r="G164" s="7">
        <f>'[1]TCE - ANEXO IV - Preencher'!I173</f>
        <v>0</v>
      </c>
      <c r="H164" s="7">
        <f>'[1]TCE - ANEXO IV - Preencher'!J173</f>
        <v>0</v>
      </c>
      <c r="I164" s="8" t="str">
        <f>IF('[1]TCE - ANEXO IV - Preencher'!K173="","",'[1]TCE - ANEXO IV - Preencher'!K173)</f>
        <v/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/>
      </c>
      <c r="L164" s="9">
        <f>'[1]TCE - ANEXO IV - Preencher'!N173</f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3">
      <c r="A165" s="4" t="str">
        <f>IFERROR(VLOOKUP(B165,'[1]DADOS (OCULTAR)'!$Q$3:$S$135,3,0),"")</f>
        <v/>
      </c>
      <c r="B165" s="5">
        <f>'[1]TCE - ANEXO IV - Preencher'!C174</f>
        <v>0</v>
      </c>
      <c r="C165" s="5" t="str">
        <f>'[1]TCE - ANEXO IV - Preencher'!E174</f>
        <v/>
      </c>
      <c r="D165" s="4">
        <f>'[1]TCE - ANEXO IV - Preencher'!F174</f>
        <v>0</v>
      </c>
      <c r="E165" s="6">
        <f>'[1]TCE - ANEXO IV - Preencher'!G174</f>
        <v>0</v>
      </c>
      <c r="F165" s="6">
        <f>'[1]TCE - ANEXO IV - Preencher'!H174</f>
        <v>0</v>
      </c>
      <c r="G165" s="7">
        <f>'[1]TCE - ANEXO IV - Preencher'!I174</f>
        <v>0</v>
      </c>
      <c r="H165" s="7">
        <f>'[1]TCE - ANEXO IV - Preencher'!J174</f>
        <v>0</v>
      </c>
      <c r="I165" s="8" t="str">
        <f>IF('[1]TCE - ANEXO IV - Preencher'!K174="","",'[1]TCE - ANEXO IV - Preencher'!K174)</f>
        <v/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/>
      </c>
      <c r="L165" s="9">
        <f>'[1]TCE - ANEXO IV - Preencher'!N174</f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3">
      <c r="A166" s="4" t="str">
        <f>IFERROR(VLOOKUP(B166,'[1]DADOS (OCULTAR)'!$Q$3:$S$135,3,0),"")</f>
        <v/>
      </c>
      <c r="B166" s="5">
        <f>'[1]TCE - ANEXO IV - Preencher'!C175</f>
        <v>0</v>
      </c>
      <c r="C166" s="5" t="str">
        <f>'[1]TCE - ANEXO IV - Preencher'!E175</f>
        <v/>
      </c>
      <c r="D166" s="4">
        <f>'[1]TCE - ANEXO IV - Preencher'!F175</f>
        <v>0</v>
      </c>
      <c r="E166" s="6">
        <f>'[1]TCE - ANEXO IV - Preencher'!G175</f>
        <v>0</v>
      </c>
      <c r="F166" s="6">
        <f>'[1]TCE - ANEXO IV - Preencher'!H175</f>
        <v>0</v>
      </c>
      <c r="G166" s="7">
        <f>'[1]TCE - ANEXO IV - Preencher'!I175</f>
        <v>0</v>
      </c>
      <c r="H166" s="7">
        <f>'[1]TCE - ANEXO IV - Preencher'!J175</f>
        <v>0</v>
      </c>
      <c r="I166" s="8" t="str">
        <f>IF('[1]TCE - ANEXO IV - Preencher'!K175="","",'[1]TCE - ANEXO IV - Preencher'!K175)</f>
        <v/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/>
      </c>
      <c r="L166" s="9">
        <f>'[1]TCE - ANEXO IV - Preencher'!N175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3">
      <c r="A167" s="4" t="str">
        <f>IFERROR(VLOOKUP(B167,'[1]DADOS (OCULTAR)'!$Q$3:$S$135,3,0),"")</f>
        <v/>
      </c>
      <c r="B167" s="5">
        <f>'[1]TCE - ANEXO IV - Preencher'!C176</f>
        <v>0</v>
      </c>
      <c r="C167" s="5" t="str">
        <f>'[1]TCE - ANEXO IV - Preencher'!E176</f>
        <v/>
      </c>
      <c r="D167" s="4">
        <f>'[1]TCE - ANEXO IV - Preencher'!F176</f>
        <v>0</v>
      </c>
      <c r="E167" s="6">
        <f>'[1]TCE - ANEXO IV - Preencher'!G176</f>
        <v>0</v>
      </c>
      <c r="F167" s="6">
        <f>'[1]TCE - ANEXO IV - Preencher'!H176</f>
        <v>0</v>
      </c>
      <c r="G167" s="7">
        <f>'[1]TCE - ANEXO IV - Preencher'!I176</f>
        <v>0</v>
      </c>
      <c r="H167" s="7">
        <f>'[1]TCE - ANEXO IV - Preencher'!J176</f>
        <v>0</v>
      </c>
      <c r="I167" s="8" t="str">
        <f>IF('[1]TCE - ANEXO IV - Preencher'!K176="","",'[1]TCE - ANEXO IV - Preencher'!K176)</f>
        <v/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/>
      </c>
      <c r="L167" s="9">
        <f>'[1]TCE - ANEXO IV - Preencher'!N176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3">
      <c r="A168" s="4" t="str">
        <f>IFERROR(VLOOKUP(B168,'[1]DADOS (OCULTAR)'!$Q$3:$S$135,3,0),"")</f>
        <v/>
      </c>
      <c r="B168" s="5">
        <f>'[1]TCE - ANEXO IV - Preencher'!C177</f>
        <v>0</v>
      </c>
      <c r="C168" s="5" t="str">
        <f>'[1]TCE - ANEXO IV - Preencher'!E177</f>
        <v/>
      </c>
      <c r="D168" s="4">
        <f>'[1]TCE - ANEXO IV - Preencher'!F177</f>
        <v>0</v>
      </c>
      <c r="E168" s="6">
        <f>'[1]TCE - ANEXO IV - Preencher'!G177</f>
        <v>0</v>
      </c>
      <c r="F168" s="6">
        <f>'[1]TCE - ANEXO IV - Preencher'!H177</f>
        <v>0</v>
      </c>
      <c r="G168" s="7">
        <f>'[1]TCE - ANEXO IV - Preencher'!I177</f>
        <v>0</v>
      </c>
      <c r="H168" s="7">
        <f>'[1]TCE - ANEXO IV - Preencher'!J177</f>
        <v>0</v>
      </c>
      <c r="I168" s="8" t="str">
        <f>IF('[1]TCE - ANEXO IV - Preencher'!K177="","",'[1]TCE - ANEXO IV - Preencher'!K177)</f>
        <v/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/>
      </c>
      <c r="L168" s="9">
        <f>'[1]TCE - ANEXO IV - Preencher'!N177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3">
      <c r="A169" s="4" t="str">
        <f>IFERROR(VLOOKUP(B169,'[1]DADOS (OCULTAR)'!$Q$3:$S$135,3,0),"")</f>
        <v/>
      </c>
      <c r="B169" s="5">
        <f>'[1]TCE - ANEXO IV - Preencher'!C178</f>
        <v>0</v>
      </c>
      <c r="C169" s="5" t="str">
        <f>'[1]TCE - ANEXO IV - Preencher'!E178</f>
        <v/>
      </c>
      <c r="D169" s="4">
        <f>'[1]TCE - ANEXO IV - Preencher'!F178</f>
        <v>0</v>
      </c>
      <c r="E169" s="6">
        <f>'[1]TCE - ANEXO IV - Preencher'!G178</f>
        <v>0</v>
      </c>
      <c r="F169" s="6">
        <f>'[1]TCE - ANEXO IV - Preencher'!H178</f>
        <v>0</v>
      </c>
      <c r="G169" s="7">
        <f>'[1]TCE - ANEXO IV - Preencher'!I178</f>
        <v>0</v>
      </c>
      <c r="H169" s="7">
        <f>'[1]TCE - ANEXO IV - Preencher'!J178</f>
        <v>0</v>
      </c>
      <c r="I169" s="8" t="str">
        <f>IF('[1]TCE - ANEXO IV - Preencher'!K178="","",'[1]TCE - ANEXO IV - Preencher'!K178)</f>
        <v/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/>
      </c>
      <c r="L169" s="9">
        <f>'[1]TCE - ANEXO IV - Preencher'!N178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3">
      <c r="A170" s="4" t="str">
        <f>IFERROR(VLOOKUP(B170,'[1]DADOS (OCULTAR)'!$Q$3:$S$135,3,0),"")</f>
        <v/>
      </c>
      <c r="B170" s="5">
        <f>'[1]TCE - ANEXO IV - Preencher'!C179</f>
        <v>0</v>
      </c>
      <c r="C170" s="5" t="str">
        <f>'[1]TCE - ANEXO IV - Preencher'!E179</f>
        <v/>
      </c>
      <c r="D170" s="4">
        <f>'[1]TCE - ANEXO IV - Preencher'!F179</f>
        <v>0</v>
      </c>
      <c r="E170" s="6">
        <f>'[1]TCE - ANEXO IV - Preencher'!G179</f>
        <v>0</v>
      </c>
      <c r="F170" s="6">
        <f>'[1]TCE - ANEXO IV - Preencher'!H179</f>
        <v>0</v>
      </c>
      <c r="G170" s="7">
        <f>'[1]TCE - ANEXO IV - Preencher'!I179</f>
        <v>0</v>
      </c>
      <c r="H170" s="7">
        <f>'[1]TCE - ANEXO IV - Preencher'!J179</f>
        <v>0</v>
      </c>
      <c r="I170" s="8" t="str">
        <f>IF('[1]TCE - ANEXO IV - Preencher'!K179="","",'[1]TCE - ANEXO IV - Preencher'!K179)</f>
        <v/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/>
      </c>
      <c r="L170" s="9">
        <f>'[1]TCE - ANEXO IV - Preencher'!N179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3">
      <c r="A171" s="4" t="str">
        <f>IFERROR(VLOOKUP(B171,'[1]DADOS (OCULTAR)'!$Q$3:$S$135,3,0),"")</f>
        <v/>
      </c>
      <c r="B171" s="5">
        <f>'[1]TCE - ANEXO IV - Preencher'!C180</f>
        <v>0</v>
      </c>
      <c r="C171" s="5" t="str">
        <f>'[1]TCE - ANEXO IV - Preencher'!E180</f>
        <v/>
      </c>
      <c r="D171" s="4">
        <f>'[1]TCE - ANEXO IV - Preencher'!F180</f>
        <v>0</v>
      </c>
      <c r="E171" s="6">
        <f>'[1]TCE - ANEXO IV - Preencher'!G180</f>
        <v>0</v>
      </c>
      <c r="F171" s="6">
        <f>'[1]TCE - ANEXO IV - Preencher'!H180</f>
        <v>0</v>
      </c>
      <c r="G171" s="7">
        <f>'[1]TCE - ANEXO IV - Preencher'!I180</f>
        <v>0</v>
      </c>
      <c r="H171" s="7">
        <f>'[1]TCE - ANEXO IV - Preencher'!J180</f>
        <v>0</v>
      </c>
      <c r="I171" s="8" t="str">
        <f>IF('[1]TCE - ANEXO IV - Preencher'!K180="","",'[1]TCE - ANEXO IV - Preencher'!K180)</f>
        <v/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/>
      </c>
      <c r="L171" s="9">
        <f>'[1]TCE - ANEXO IV - Preencher'!N180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3">
      <c r="A172" s="4" t="str">
        <f>IFERROR(VLOOKUP(B172,'[1]DADOS (OCULTAR)'!$Q$3:$S$135,3,0),"")</f>
        <v/>
      </c>
      <c r="B172" s="5">
        <f>'[1]TCE - ANEXO IV - Preencher'!C181</f>
        <v>0</v>
      </c>
      <c r="C172" s="5" t="str">
        <f>'[1]TCE - ANEXO IV - Preencher'!E181</f>
        <v/>
      </c>
      <c r="D172" s="4">
        <f>'[1]TCE - ANEXO IV - Preencher'!F181</f>
        <v>0</v>
      </c>
      <c r="E172" s="6">
        <f>'[1]TCE - ANEXO IV - Preencher'!G181</f>
        <v>0</v>
      </c>
      <c r="F172" s="6">
        <f>'[1]TCE - ANEXO IV - Preencher'!H181</f>
        <v>0</v>
      </c>
      <c r="G172" s="7">
        <f>'[1]TCE - ANEXO IV - Preencher'!I181</f>
        <v>0</v>
      </c>
      <c r="H172" s="7">
        <f>'[1]TCE - ANEXO IV - Preencher'!J181</f>
        <v>0</v>
      </c>
      <c r="I172" s="8" t="str">
        <f>IF('[1]TCE - ANEXO IV - Preencher'!K181="","",'[1]TCE - ANEXO IV - Preencher'!K181)</f>
        <v/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/>
      </c>
      <c r="L172" s="9">
        <f>'[1]TCE - ANEXO IV - Preencher'!N181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3">
      <c r="A173" s="4" t="str">
        <f>IFERROR(VLOOKUP(B173,'[1]DADOS (OCULTAR)'!$Q$3:$S$135,3,0),"")</f>
        <v/>
      </c>
      <c r="B173" s="5">
        <f>'[1]TCE - ANEXO IV - Preencher'!C182</f>
        <v>0</v>
      </c>
      <c r="C173" s="5" t="str">
        <f>'[1]TCE - ANEXO IV - Preencher'!E182</f>
        <v/>
      </c>
      <c r="D173" s="4">
        <f>'[1]TCE - ANEXO IV - Preencher'!F182</f>
        <v>0</v>
      </c>
      <c r="E173" s="6">
        <f>'[1]TCE - ANEXO IV - Preencher'!G182</f>
        <v>0</v>
      </c>
      <c r="F173" s="6">
        <f>'[1]TCE - ANEXO IV - Preencher'!H182</f>
        <v>0</v>
      </c>
      <c r="G173" s="7">
        <f>'[1]TCE - ANEXO IV - Preencher'!I182</f>
        <v>0</v>
      </c>
      <c r="H173" s="7">
        <f>'[1]TCE - ANEXO IV - Preencher'!J182</f>
        <v>0</v>
      </c>
      <c r="I173" s="8" t="str">
        <f>IF('[1]TCE - ANEXO IV - Preencher'!K182="","",'[1]TCE - ANEXO IV - Preencher'!K182)</f>
        <v/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/>
      </c>
      <c r="L173" s="9">
        <f>'[1]TCE - ANEXO IV - Preencher'!N182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3">
      <c r="A174" s="4" t="str">
        <f>IFERROR(VLOOKUP(B174,'[1]DADOS (OCULTAR)'!$Q$3:$S$135,3,0),"")</f>
        <v/>
      </c>
      <c r="B174" s="5">
        <f>'[1]TCE - ANEXO IV - Preencher'!C183</f>
        <v>0</v>
      </c>
      <c r="C174" s="5" t="str">
        <f>'[1]TCE - ANEXO IV - Preencher'!E183</f>
        <v/>
      </c>
      <c r="D174" s="4">
        <f>'[1]TCE - ANEXO IV - Preencher'!F183</f>
        <v>0</v>
      </c>
      <c r="E174" s="6">
        <f>'[1]TCE - ANEXO IV - Preencher'!G183</f>
        <v>0</v>
      </c>
      <c r="F174" s="6">
        <f>'[1]TCE - ANEXO IV - Preencher'!H183</f>
        <v>0</v>
      </c>
      <c r="G174" s="7">
        <f>'[1]TCE - ANEXO IV - Preencher'!I183</f>
        <v>0</v>
      </c>
      <c r="H174" s="7">
        <f>'[1]TCE - ANEXO IV - Preencher'!J183</f>
        <v>0</v>
      </c>
      <c r="I174" s="8" t="str">
        <f>IF('[1]TCE - ANEXO IV - Preencher'!K183="","",'[1]TCE - ANEXO IV - Preencher'!K183)</f>
        <v/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/>
      </c>
      <c r="L174" s="9">
        <f>'[1]TCE - ANEXO IV - Preencher'!N183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3">
      <c r="A175" s="4" t="str">
        <f>IFERROR(VLOOKUP(B175,'[1]DADOS (OCULTAR)'!$Q$3:$S$135,3,0),"")</f>
        <v/>
      </c>
      <c r="B175" s="5">
        <f>'[1]TCE - ANEXO IV - Preencher'!C184</f>
        <v>0</v>
      </c>
      <c r="C175" s="5" t="str">
        <f>'[1]TCE - ANEXO IV - Preencher'!E184</f>
        <v/>
      </c>
      <c r="D175" s="4">
        <f>'[1]TCE - ANEXO IV - Preencher'!F184</f>
        <v>0</v>
      </c>
      <c r="E175" s="6">
        <f>'[1]TCE - ANEXO IV - Preencher'!G184</f>
        <v>0</v>
      </c>
      <c r="F175" s="6">
        <f>'[1]TCE - ANEXO IV - Preencher'!H184</f>
        <v>0</v>
      </c>
      <c r="G175" s="7">
        <f>'[1]TCE - ANEXO IV - Preencher'!I184</f>
        <v>0</v>
      </c>
      <c r="H175" s="7">
        <f>'[1]TCE - ANEXO IV - Preencher'!J184</f>
        <v>0</v>
      </c>
      <c r="I175" s="8" t="str">
        <f>IF('[1]TCE - ANEXO IV - Preencher'!K184="","",'[1]TCE - ANEXO IV - Preencher'!K184)</f>
        <v/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/>
      </c>
      <c r="L175" s="9">
        <f>'[1]TCE - ANEXO IV - Preencher'!N184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3">
      <c r="A176" s="4" t="str">
        <f>IFERROR(VLOOKUP(B176,'[1]DADOS (OCULTAR)'!$Q$3:$S$135,3,0),"")</f>
        <v/>
      </c>
      <c r="B176" s="5">
        <f>'[1]TCE - ANEXO IV - Preencher'!C185</f>
        <v>0</v>
      </c>
      <c r="C176" s="5" t="str">
        <f>'[1]TCE - ANEXO IV - Preencher'!E185</f>
        <v/>
      </c>
      <c r="D176" s="4">
        <f>'[1]TCE - ANEXO IV - Preencher'!F185</f>
        <v>0</v>
      </c>
      <c r="E176" s="6">
        <f>'[1]TCE - ANEXO IV - Preencher'!G185</f>
        <v>0</v>
      </c>
      <c r="F176" s="6">
        <f>'[1]TCE - ANEXO IV - Preencher'!H185</f>
        <v>0</v>
      </c>
      <c r="G176" s="7">
        <f>'[1]TCE - ANEXO IV - Preencher'!I185</f>
        <v>0</v>
      </c>
      <c r="H176" s="7">
        <f>'[1]TCE - ANEXO IV - Preencher'!J185</f>
        <v>0</v>
      </c>
      <c r="I176" s="8" t="str">
        <f>IF('[1]TCE - ANEXO IV - Preencher'!K185="","",'[1]TCE - ANEXO IV - Preencher'!K185)</f>
        <v/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/>
      </c>
      <c r="L176" s="9">
        <f>'[1]TCE - ANEXO IV - Preencher'!N185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3">
      <c r="A177" s="4" t="str">
        <f>IFERROR(VLOOKUP(B177,'[1]DADOS (OCULTAR)'!$Q$3:$S$135,3,0),"")</f>
        <v/>
      </c>
      <c r="B177" s="5">
        <f>'[1]TCE - ANEXO IV - Preencher'!C186</f>
        <v>0</v>
      </c>
      <c r="C177" s="5" t="str">
        <f>'[1]TCE - ANEXO IV - Preencher'!E186</f>
        <v/>
      </c>
      <c r="D177" s="4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7">
        <f>'[1]TCE - ANEXO IV - Preencher'!I186</f>
        <v>0</v>
      </c>
      <c r="H177" s="7">
        <f>'[1]TCE - ANEXO IV - Preencher'!J186</f>
        <v>0</v>
      </c>
      <c r="I177" s="8" t="str">
        <f>IF('[1]TCE - ANEXO IV - Preencher'!K186="","",'[1]TCE - ANEXO IV - Preencher'!K186)</f>
        <v/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9">
        <f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3">
      <c r="A178" s="4" t="str">
        <f>IFERROR(VLOOKUP(B178,'[1]DADOS (OCULTAR)'!$Q$3:$S$135,3,0),"")</f>
        <v/>
      </c>
      <c r="B178" s="5">
        <f>'[1]TCE - ANEXO IV - Preencher'!C187</f>
        <v>0</v>
      </c>
      <c r="C178" s="5" t="str">
        <f>'[1]TCE - ANEXO IV - Preencher'!E187</f>
        <v/>
      </c>
      <c r="D178" s="4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7">
        <f>'[1]TCE - ANEXO IV - Preencher'!I187</f>
        <v>0</v>
      </c>
      <c r="H178" s="7">
        <f>'[1]TCE - ANEXO IV - Preencher'!J187</f>
        <v>0</v>
      </c>
      <c r="I178" s="8" t="str">
        <f>IF('[1]TCE - ANEXO IV - Preencher'!K187="","",'[1]TCE - ANEXO IV - Preencher'!K187)</f>
        <v/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9">
        <f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3">
      <c r="A179" s="4" t="str">
        <f>IFERROR(VLOOKUP(B179,'[1]DADOS (OCULTAR)'!$Q$3:$S$135,3,0),"")</f>
        <v/>
      </c>
      <c r="B179" s="5">
        <f>'[1]TCE - ANEXO IV - Preencher'!C188</f>
        <v>0</v>
      </c>
      <c r="C179" s="5" t="str">
        <f>'[1]TCE - ANEXO IV - Preencher'!E188</f>
        <v/>
      </c>
      <c r="D179" s="4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7">
        <f>'[1]TCE - ANEXO IV - Preencher'!I188</f>
        <v>0</v>
      </c>
      <c r="H179" s="7">
        <f>'[1]TCE - ANEXO IV - Preencher'!J188</f>
        <v>0</v>
      </c>
      <c r="I179" s="8" t="str">
        <f>IF('[1]TCE - ANEXO IV - Preencher'!K188="","",'[1]TCE - ANEXO IV - Preencher'!K188)</f>
        <v/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9">
        <f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3">
      <c r="A180" s="4" t="str">
        <f>IFERROR(VLOOKUP(B180,'[1]DADOS (OCULTAR)'!$Q$3:$S$135,3,0),"")</f>
        <v/>
      </c>
      <c r="B180" s="5">
        <f>'[1]TCE - ANEXO IV - Preencher'!C189</f>
        <v>0</v>
      </c>
      <c r="C180" s="5" t="str">
        <f>'[1]TCE - ANEXO IV - Preencher'!E189</f>
        <v/>
      </c>
      <c r="D180" s="4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7">
        <f>'[1]TCE - ANEXO IV - Preencher'!I189</f>
        <v>0</v>
      </c>
      <c r="H180" s="7">
        <f>'[1]TCE - ANEXO IV - Preencher'!J189</f>
        <v>0</v>
      </c>
      <c r="I180" s="8" t="str">
        <f>IF('[1]TCE - ANEXO IV - Preencher'!K189="","",'[1]TCE - ANEXO IV - Preencher'!K189)</f>
        <v/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9">
        <f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3">
      <c r="A181" s="4" t="str">
        <f>IFERROR(VLOOKUP(B181,'[1]DADOS (OCULTAR)'!$Q$3:$S$135,3,0),"")</f>
        <v/>
      </c>
      <c r="B181" s="5">
        <f>'[1]TCE - ANEXO IV - Preencher'!C190</f>
        <v>0</v>
      </c>
      <c r="C181" s="5" t="str">
        <f>'[1]TCE - ANEXO IV - Preencher'!E190</f>
        <v/>
      </c>
      <c r="D181" s="4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7">
        <f>'[1]TCE - ANEXO IV - Preencher'!I190</f>
        <v>0</v>
      </c>
      <c r="H181" s="7">
        <f>'[1]TCE - ANEXO IV - Preencher'!J190</f>
        <v>0</v>
      </c>
      <c r="I181" s="8" t="str">
        <f>IF('[1]TCE - ANEXO IV - Preencher'!K190="","",'[1]TCE - ANEXO IV - Preencher'!K190)</f>
        <v/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9">
        <f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3">
      <c r="A182" s="4" t="str">
        <f>IFERROR(VLOOKUP(B182,'[1]DADOS (OCULTAR)'!$Q$3:$S$135,3,0),"")</f>
        <v/>
      </c>
      <c r="B182" s="5">
        <f>'[1]TCE - ANEXO IV - Preencher'!C191</f>
        <v>0</v>
      </c>
      <c r="C182" s="5" t="str">
        <f>'[1]TCE - ANEXO IV - Preencher'!E191</f>
        <v/>
      </c>
      <c r="D182" s="4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7">
        <f>'[1]TCE - ANEXO IV - Preencher'!I191</f>
        <v>0</v>
      </c>
      <c r="H182" s="7">
        <f>'[1]TCE - ANEXO IV - Preencher'!J191</f>
        <v>0</v>
      </c>
      <c r="I182" s="8" t="str">
        <f>IF('[1]TCE - ANEXO IV - Preencher'!K191="","",'[1]TCE - ANEXO IV - Preencher'!K191)</f>
        <v/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9">
        <f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3">
      <c r="A183" s="4" t="str">
        <f>IFERROR(VLOOKUP(B183,'[1]DADOS (OCULTAR)'!$Q$3:$S$135,3,0),"")</f>
        <v/>
      </c>
      <c r="B183" s="5">
        <f>'[1]TCE - ANEXO IV - Preencher'!C192</f>
        <v>0</v>
      </c>
      <c r="C183" s="5" t="str">
        <f>'[1]TCE - ANEXO IV - Preencher'!E192</f>
        <v/>
      </c>
      <c r="D183" s="4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7">
        <f>'[1]TCE - ANEXO IV - Preencher'!I192</f>
        <v>0</v>
      </c>
      <c r="H183" s="7">
        <f>'[1]TCE - ANEXO IV - Preencher'!J192</f>
        <v>0</v>
      </c>
      <c r="I183" s="8" t="str">
        <f>IF('[1]TCE - ANEXO IV - Preencher'!K192="","",'[1]TCE - ANEXO IV - Preencher'!K192)</f>
        <v/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9">
        <f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3">
      <c r="A184" s="4" t="str">
        <f>IFERROR(VLOOKUP(B184,'[1]DADOS (OCULTAR)'!$Q$3:$S$135,3,0),"")</f>
        <v/>
      </c>
      <c r="B184" s="5">
        <f>'[1]TCE - ANEXO IV - Preencher'!C193</f>
        <v>0</v>
      </c>
      <c r="C184" s="5" t="str">
        <f>'[1]TCE - ANEXO IV - Preencher'!E193</f>
        <v/>
      </c>
      <c r="D184" s="4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7">
        <f>'[1]TCE - ANEXO IV - Preencher'!I193</f>
        <v>0</v>
      </c>
      <c r="H184" s="7">
        <f>'[1]TCE - ANEXO IV - Preencher'!J193</f>
        <v>0</v>
      </c>
      <c r="I184" s="8" t="str">
        <f>IF('[1]TCE - ANEXO IV - Preencher'!K193="","",'[1]TCE - ANEXO IV - Preencher'!K193)</f>
        <v/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9">
        <f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3">
      <c r="A185" s="4" t="str">
        <f>IFERROR(VLOOKUP(B185,'[1]DADOS (OCULTAR)'!$Q$3:$S$135,3,0),"")</f>
        <v/>
      </c>
      <c r="B185" s="5">
        <f>'[1]TCE - ANEXO IV - Preencher'!C194</f>
        <v>0</v>
      </c>
      <c r="C185" s="5" t="str">
        <f>'[1]TCE - ANEXO IV - Preencher'!E194</f>
        <v/>
      </c>
      <c r="D185" s="4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7">
        <f>'[1]TCE - ANEXO IV - Preencher'!I194</f>
        <v>0</v>
      </c>
      <c r="H185" s="7">
        <f>'[1]TCE - ANEXO IV - Preencher'!J194</f>
        <v>0</v>
      </c>
      <c r="I185" s="8" t="str">
        <f>IF('[1]TCE - ANEXO IV - Preencher'!K194="","",'[1]TCE - ANEXO IV - Preencher'!K194)</f>
        <v/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9">
        <f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3">
      <c r="A186" s="4" t="str">
        <f>IFERROR(VLOOKUP(B186,'[1]DADOS (OCULTAR)'!$Q$3:$S$135,3,0),"")</f>
        <v/>
      </c>
      <c r="B186" s="5">
        <f>'[1]TCE - ANEXO IV - Preencher'!C195</f>
        <v>0</v>
      </c>
      <c r="C186" s="5" t="str">
        <f>'[1]TCE - ANEXO IV - Preencher'!E195</f>
        <v/>
      </c>
      <c r="D186" s="4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7">
        <f>'[1]TCE - ANEXO IV - Preencher'!I195</f>
        <v>0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9">
        <f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3">
      <c r="A187" s="4" t="str">
        <f>IFERROR(VLOOKUP(B187,'[1]DADOS (OCULTAR)'!$Q$3:$S$135,3,0),"")</f>
        <v/>
      </c>
      <c r="B187" s="5">
        <f>'[1]TCE - ANEXO IV - Preencher'!C196</f>
        <v>0</v>
      </c>
      <c r="C187" s="5" t="str">
        <f>'[1]TCE - ANEXO IV - Preencher'!E196</f>
        <v/>
      </c>
      <c r="D187" s="4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7">
        <f>'[1]TCE - ANEXO IV - Preencher'!I196</f>
        <v>0</v>
      </c>
      <c r="H187" s="7">
        <f>'[1]TCE - ANEXO IV - Preencher'!J196</f>
        <v>0</v>
      </c>
      <c r="I187" s="8" t="str">
        <f>IF('[1]TCE - ANEXO IV - Preencher'!K196="","",'[1]TCE - ANEXO IV - Preencher'!K196)</f>
        <v/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9">
        <f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3">
      <c r="A188" s="4" t="str">
        <f>IFERROR(VLOOKUP(B188,'[1]DADOS (OCULTAR)'!$Q$3:$S$135,3,0),"")</f>
        <v/>
      </c>
      <c r="B188" s="5">
        <f>'[1]TCE - ANEXO IV - Preencher'!C197</f>
        <v>0</v>
      </c>
      <c r="C188" s="5" t="str">
        <f>'[1]TCE - ANEXO IV - Preencher'!E197</f>
        <v/>
      </c>
      <c r="D188" s="4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7">
        <f>'[1]TCE - ANEXO IV - Preencher'!I197</f>
        <v>0</v>
      </c>
      <c r="H188" s="7">
        <f>'[1]TCE - ANEXO IV - Preencher'!J197</f>
        <v>0</v>
      </c>
      <c r="I188" s="8" t="str">
        <f>IF('[1]TCE - ANEXO IV - Preencher'!K197="","",'[1]TCE - ANEXO IV - Preencher'!K197)</f>
        <v/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9">
        <f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3">
      <c r="A189" s="4" t="str">
        <f>IFERROR(VLOOKUP(B189,'[1]DADOS (OCULTAR)'!$Q$3:$S$135,3,0),"")</f>
        <v/>
      </c>
      <c r="B189" s="5">
        <f>'[1]TCE - ANEXO IV - Preencher'!C198</f>
        <v>0</v>
      </c>
      <c r="C189" s="5" t="str">
        <f>'[1]TCE - ANEXO IV - Preencher'!E198</f>
        <v/>
      </c>
      <c r="D189" s="4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7">
        <f>'[1]TCE - ANEXO IV - Preencher'!I198</f>
        <v>0</v>
      </c>
      <c r="H189" s="7">
        <f>'[1]TCE - ANEXO IV - Preencher'!J198</f>
        <v>0</v>
      </c>
      <c r="I189" s="8" t="str">
        <f>IF('[1]TCE - ANEXO IV - Preencher'!K198="","",'[1]TCE - ANEXO IV - Preencher'!K198)</f>
        <v/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9">
        <f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3">
      <c r="A190" s="4" t="str">
        <f>IFERROR(VLOOKUP(B190,'[1]DADOS (OCULTAR)'!$Q$3:$S$135,3,0),"")</f>
        <v/>
      </c>
      <c r="B190" s="5">
        <f>'[1]TCE - ANEXO IV - Preencher'!C199</f>
        <v>0</v>
      </c>
      <c r="C190" s="5" t="str">
        <f>'[1]TCE - ANEXO IV - Preencher'!E199</f>
        <v/>
      </c>
      <c r="D190" s="4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7">
        <f>'[1]TCE - ANEXO IV - Preencher'!I199</f>
        <v>0</v>
      </c>
      <c r="H190" s="7">
        <f>'[1]TCE - ANEXO IV - Preencher'!J199</f>
        <v>0</v>
      </c>
      <c r="I190" s="8" t="str">
        <f>IF('[1]TCE - ANEXO IV - Preencher'!K199="","",'[1]TCE - ANEXO IV - Preencher'!K199)</f>
        <v/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9">
        <f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3">
      <c r="A191" s="4" t="str">
        <f>IFERROR(VLOOKUP(B191,'[1]DADOS (OCULTAR)'!$Q$3:$S$135,3,0),"")</f>
        <v/>
      </c>
      <c r="B191" s="5">
        <f>'[1]TCE - ANEXO IV - Preencher'!C200</f>
        <v>0</v>
      </c>
      <c r="C191" s="5" t="str">
        <f>'[1]TCE - ANEXO IV - Preencher'!E200</f>
        <v/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7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3">
      <c r="A192" s="4" t="str">
        <f>IFERROR(VLOOKUP(B192,'[1]DADOS (OCULTAR)'!$Q$3:$S$135,3,0),"")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3">
      <c r="A193" s="4" t="str">
        <f>IFERROR(VLOOKUP(B193,'[1]DADOS (OCULTAR)'!$Q$3:$S$135,3,0),"")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3">
      <c r="A194" s="4" t="str">
        <f>IFERROR(VLOOKUP(B194,'[1]DADOS (OCULTAR)'!$Q$3:$S$135,3,0),"")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3">
      <c r="A195" s="4" t="str">
        <f>IFERROR(VLOOKUP(B195,'[1]DADOS (OCULTAR)'!$Q$3:$S$135,3,0),"")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3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3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3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3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3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3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3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3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3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3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3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3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3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3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3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3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3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3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3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3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3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3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3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3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3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3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3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3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3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3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3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3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3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3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3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3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3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3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3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3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3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3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3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3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3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3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3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3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3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3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3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3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3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3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3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3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3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3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3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3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3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3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3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3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3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3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3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3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3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3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3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3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3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3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3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3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3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3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3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3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3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3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3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3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3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3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3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3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3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3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3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3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3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3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3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3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3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3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3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3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3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3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3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3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3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3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3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3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3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3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3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3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3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3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3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3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3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3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3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3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3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3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3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3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3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3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3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3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3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3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3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3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3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3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3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3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3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3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3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3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3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3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3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3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3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3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3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3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3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3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3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3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3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3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3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3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3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3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3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3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3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3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3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3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3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3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3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3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3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3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3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3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3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3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3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3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3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3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3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3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3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3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3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3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3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3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3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3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3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3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3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3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3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3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3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3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3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3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3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3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3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3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3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3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3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3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3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3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3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3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3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3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3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3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3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3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3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3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3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3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3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3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3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3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3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3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3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3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3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3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3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3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3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3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3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3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3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3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3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3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3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3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3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3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3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3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3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3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3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3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3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3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3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3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3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3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3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3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3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3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3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3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3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3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3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3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3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3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3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3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3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3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3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3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3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3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3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3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3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3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3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3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3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3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3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3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3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3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3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3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3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3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3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3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3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3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3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3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3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3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3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3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3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3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3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3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3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3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3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3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3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3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3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3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3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3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3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3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3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3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3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3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3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3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3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3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3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3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3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3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3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3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3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3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3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3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3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3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3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3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3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3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3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3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3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3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3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3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3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3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3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3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3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3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3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3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3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3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3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3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3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3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3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3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3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3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3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3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3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3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3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3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3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3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3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3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3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3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3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3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3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3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3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3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3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3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3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3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3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3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3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3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3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3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3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3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3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3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3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3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3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3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3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3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3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3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3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3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3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3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3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3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3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3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3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3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3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3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3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3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3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3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3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3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3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3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3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3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3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3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3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3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3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3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3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3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3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3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3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3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3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3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3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3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3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3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3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3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3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3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3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3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3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3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3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3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3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3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3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3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3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3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3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3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3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3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3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3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3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3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3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3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3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3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3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3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3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3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3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3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3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3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3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3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3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3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3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3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3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3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3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3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3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3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3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3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3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3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3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3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3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3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3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3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3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3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3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3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3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3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3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3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3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3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3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3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3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3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3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3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3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3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3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3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3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3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3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3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3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3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3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3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3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3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3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3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3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3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3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3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3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3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3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3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3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3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3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3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3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3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3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3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3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3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3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3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3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3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3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3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3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3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3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3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3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3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3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3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3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3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3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3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3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3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3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3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3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3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3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3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3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3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3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3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3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3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3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3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3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3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3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3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3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3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3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3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3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3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3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3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3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3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3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3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3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3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3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3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3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3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3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3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3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3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3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3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3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3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3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3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3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3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3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3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3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3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3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3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3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3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3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3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3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3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3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3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3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3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3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3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3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3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3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3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3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3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3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3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3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3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3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3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3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3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3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3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3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3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3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3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3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3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3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3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3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3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3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3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3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3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3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3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3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3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3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3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3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3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3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3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3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3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3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3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3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3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3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3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3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3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3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3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3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3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3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3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3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3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3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3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3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3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3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3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3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3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3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3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3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3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3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3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3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3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3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3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3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3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3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3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3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3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3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3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3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3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3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3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3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3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3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3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3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3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3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3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3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3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3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3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3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3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3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3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3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3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3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3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3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3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3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3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3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3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3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3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3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3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3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3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3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3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3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3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3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3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3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3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3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3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3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3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3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3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3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3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3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3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3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3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3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3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3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3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3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3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3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3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3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3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3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3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3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 x14ac:dyDescent="0.3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 x14ac:dyDescent="0.3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 x14ac:dyDescent="0.3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 x14ac:dyDescent="0.3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 x14ac:dyDescent="0.3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 x14ac:dyDescent="0.3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 x14ac:dyDescent="0.3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 x14ac:dyDescent="0.3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 x14ac:dyDescent="0.3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 x14ac:dyDescent="0.3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 x14ac:dyDescent="0.3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 x14ac:dyDescent="0.3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 x14ac:dyDescent="0.3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 x14ac:dyDescent="0.3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 x14ac:dyDescent="0.3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 x14ac:dyDescent="0.3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 x14ac:dyDescent="0.3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 x14ac:dyDescent="0.3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 x14ac:dyDescent="0.3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 x14ac:dyDescent="0.3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 x14ac:dyDescent="0.3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 x14ac:dyDescent="0.3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 x14ac:dyDescent="0.3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 x14ac:dyDescent="0.3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 x14ac:dyDescent="0.3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 x14ac:dyDescent="0.3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 x14ac:dyDescent="0.3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 x14ac:dyDescent="0.3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 x14ac:dyDescent="0.3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 x14ac:dyDescent="0.3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 x14ac:dyDescent="0.3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 x14ac:dyDescent="0.3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 x14ac:dyDescent="0.3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 x14ac:dyDescent="0.3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 x14ac:dyDescent="0.3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 x14ac:dyDescent="0.3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 x14ac:dyDescent="0.3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 x14ac:dyDescent="0.3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 x14ac:dyDescent="0.3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 x14ac:dyDescent="0.3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 x14ac:dyDescent="0.3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 x14ac:dyDescent="0.3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 x14ac:dyDescent="0.3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 x14ac:dyDescent="0.3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 x14ac:dyDescent="0.3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 x14ac:dyDescent="0.3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 x14ac:dyDescent="0.3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 x14ac:dyDescent="0.3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 x14ac:dyDescent="0.3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 x14ac:dyDescent="0.3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 x14ac:dyDescent="0.3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 x14ac:dyDescent="0.3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 x14ac:dyDescent="0.3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 x14ac:dyDescent="0.3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 x14ac:dyDescent="0.3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 x14ac:dyDescent="0.3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 x14ac:dyDescent="0.3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 x14ac:dyDescent="0.3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 x14ac:dyDescent="0.3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 x14ac:dyDescent="0.3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 x14ac:dyDescent="0.3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 x14ac:dyDescent="0.3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 x14ac:dyDescent="0.3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 x14ac:dyDescent="0.3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 x14ac:dyDescent="0.3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 x14ac:dyDescent="0.3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 x14ac:dyDescent="0.3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 x14ac:dyDescent="0.3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 x14ac:dyDescent="0.3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 x14ac:dyDescent="0.3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 x14ac:dyDescent="0.3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 x14ac:dyDescent="0.3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 x14ac:dyDescent="0.3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 x14ac:dyDescent="0.3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 x14ac:dyDescent="0.3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 x14ac:dyDescent="0.3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 x14ac:dyDescent="0.3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 x14ac:dyDescent="0.3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 x14ac:dyDescent="0.3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 x14ac:dyDescent="0.3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 x14ac:dyDescent="0.3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 x14ac:dyDescent="0.3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 x14ac:dyDescent="0.3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 x14ac:dyDescent="0.3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 x14ac:dyDescent="0.3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 x14ac:dyDescent="0.3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 x14ac:dyDescent="0.3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 x14ac:dyDescent="0.3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 x14ac:dyDescent="0.3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 x14ac:dyDescent="0.3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 x14ac:dyDescent="0.3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 x14ac:dyDescent="0.3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 x14ac:dyDescent="0.3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 x14ac:dyDescent="0.3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 x14ac:dyDescent="0.3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 x14ac:dyDescent="0.3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 x14ac:dyDescent="0.3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 x14ac:dyDescent="0.3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 x14ac:dyDescent="0.3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 x14ac:dyDescent="0.3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 x14ac:dyDescent="0.3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 x14ac:dyDescent="0.3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 x14ac:dyDescent="0.3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 x14ac:dyDescent="0.3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 x14ac:dyDescent="0.3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 x14ac:dyDescent="0.3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 x14ac:dyDescent="0.3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 x14ac:dyDescent="0.3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 x14ac:dyDescent="0.3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 x14ac:dyDescent="0.3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 x14ac:dyDescent="0.3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 x14ac:dyDescent="0.3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 x14ac:dyDescent="0.3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 x14ac:dyDescent="0.3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 x14ac:dyDescent="0.3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 x14ac:dyDescent="0.3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 x14ac:dyDescent="0.3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 x14ac:dyDescent="0.3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 x14ac:dyDescent="0.3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 x14ac:dyDescent="0.3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 x14ac:dyDescent="0.3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 x14ac:dyDescent="0.3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 x14ac:dyDescent="0.3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 x14ac:dyDescent="0.3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 x14ac:dyDescent="0.3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 x14ac:dyDescent="0.3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 x14ac:dyDescent="0.3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 x14ac:dyDescent="0.3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 x14ac:dyDescent="0.3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 x14ac:dyDescent="0.3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 x14ac:dyDescent="0.3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 x14ac:dyDescent="0.3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 x14ac:dyDescent="0.3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 x14ac:dyDescent="0.3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 x14ac:dyDescent="0.3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 x14ac:dyDescent="0.3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 x14ac:dyDescent="0.3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 x14ac:dyDescent="0.3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 x14ac:dyDescent="0.3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 x14ac:dyDescent="0.3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 x14ac:dyDescent="0.3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 x14ac:dyDescent="0.3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 x14ac:dyDescent="0.3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 x14ac:dyDescent="0.3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 x14ac:dyDescent="0.3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 x14ac:dyDescent="0.3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 x14ac:dyDescent="0.3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 x14ac:dyDescent="0.3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 x14ac:dyDescent="0.3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 x14ac:dyDescent="0.3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 x14ac:dyDescent="0.3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 x14ac:dyDescent="0.3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 x14ac:dyDescent="0.3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 x14ac:dyDescent="0.3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 x14ac:dyDescent="0.3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 x14ac:dyDescent="0.3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 x14ac:dyDescent="0.3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 x14ac:dyDescent="0.3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 x14ac:dyDescent="0.3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 x14ac:dyDescent="0.3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 x14ac:dyDescent="0.3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 x14ac:dyDescent="0.3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 x14ac:dyDescent="0.3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 x14ac:dyDescent="0.3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 x14ac:dyDescent="0.3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 x14ac:dyDescent="0.3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 x14ac:dyDescent="0.3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 x14ac:dyDescent="0.3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 x14ac:dyDescent="0.3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 x14ac:dyDescent="0.3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 x14ac:dyDescent="0.3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 x14ac:dyDescent="0.3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 x14ac:dyDescent="0.3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 x14ac:dyDescent="0.3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 x14ac:dyDescent="0.3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 x14ac:dyDescent="0.3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 x14ac:dyDescent="0.3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 x14ac:dyDescent="0.3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 x14ac:dyDescent="0.3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 x14ac:dyDescent="0.3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 x14ac:dyDescent="0.3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 x14ac:dyDescent="0.3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 x14ac:dyDescent="0.3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 x14ac:dyDescent="0.3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 x14ac:dyDescent="0.3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 x14ac:dyDescent="0.3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 x14ac:dyDescent="0.3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 x14ac:dyDescent="0.3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 x14ac:dyDescent="0.3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 x14ac:dyDescent="0.3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 x14ac:dyDescent="0.3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 x14ac:dyDescent="0.3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 x14ac:dyDescent="0.3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 x14ac:dyDescent="0.3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 x14ac:dyDescent="0.3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 x14ac:dyDescent="0.3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 x14ac:dyDescent="0.3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 x14ac:dyDescent="0.3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 x14ac:dyDescent="0.3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 x14ac:dyDescent="0.3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 x14ac:dyDescent="0.3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 x14ac:dyDescent="0.3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 x14ac:dyDescent="0.3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 x14ac:dyDescent="0.3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 x14ac:dyDescent="0.3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 x14ac:dyDescent="0.3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 x14ac:dyDescent="0.3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 x14ac:dyDescent="0.3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 x14ac:dyDescent="0.3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 x14ac:dyDescent="0.3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 x14ac:dyDescent="0.3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 x14ac:dyDescent="0.3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 x14ac:dyDescent="0.3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 x14ac:dyDescent="0.3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 x14ac:dyDescent="0.3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 x14ac:dyDescent="0.3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 x14ac:dyDescent="0.3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 x14ac:dyDescent="0.3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 x14ac:dyDescent="0.3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 x14ac:dyDescent="0.3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 x14ac:dyDescent="0.3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 x14ac:dyDescent="0.3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 x14ac:dyDescent="0.3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 x14ac:dyDescent="0.3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 x14ac:dyDescent="0.3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 x14ac:dyDescent="0.3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 x14ac:dyDescent="0.3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 x14ac:dyDescent="0.3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 x14ac:dyDescent="0.3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 x14ac:dyDescent="0.3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 x14ac:dyDescent="0.3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 x14ac:dyDescent="0.3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 x14ac:dyDescent="0.3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 x14ac:dyDescent="0.3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 x14ac:dyDescent="0.3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 x14ac:dyDescent="0.3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 x14ac:dyDescent="0.3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 x14ac:dyDescent="0.3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 x14ac:dyDescent="0.3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 x14ac:dyDescent="0.3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 x14ac:dyDescent="0.3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 x14ac:dyDescent="0.3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 x14ac:dyDescent="0.3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 x14ac:dyDescent="0.3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 x14ac:dyDescent="0.3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 x14ac:dyDescent="0.3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 x14ac:dyDescent="0.3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 x14ac:dyDescent="0.3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 x14ac:dyDescent="0.3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 x14ac:dyDescent="0.3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 x14ac:dyDescent="0.3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 x14ac:dyDescent="0.3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 x14ac:dyDescent="0.3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 x14ac:dyDescent="0.3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 x14ac:dyDescent="0.3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 x14ac:dyDescent="0.3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 x14ac:dyDescent="0.3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 x14ac:dyDescent="0.3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 x14ac:dyDescent="0.3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 x14ac:dyDescent="0.3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 x14ac:dyDescent="0.3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 x14ac:dyDescent="0.3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 x14ac:dyDescent="0.3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 x14ac:dyDescent="0.3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 x14ac:dyDescent="0.3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 x14ac:dyDescent="0.3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 x14ac:dyDescent="0.3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 x14ac:dyDescent="0.3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 x14ac:dyDescent="0.3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 x14ac:dyDescent="0.3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 x14ac:dyDescent="0.3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 x14ac:dyDescent="0.3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 x14ac:dyDescent="0.3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 x14ac:dyDescent="0.3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 x14ac:dyDescent="0.3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 x14ac:dyDescent="0.3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 x14ac:dyDescent="0.3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 x14ac:dyDescent="0.3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 x14ac:dyDescent="0.3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 x14ac:dyDescent="0.3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 x14ac:dyDescent="0.3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 x14ac:dyDescent="0.3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 x14ac:dyDescent="0.3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 x14ac:dyDescent="0.3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 x14ac:dyDescent="0.3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 x14ac:dyDescent="0.3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 x14ac:dyDescent="0.3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 x14ac:dyDescent="0.3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 x14ac:dyDescent="0.3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 x14ac:dyDescent="0.3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 x14ac:dyDescent="0.3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 x14ac:dyDescent="0.3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 x14ac:dyDescent="0.3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 x14ac:dyDescent="0.3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 x14ac:dyDescent="0.3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 x14ac:dyDescent="0.3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 x14ac:dyDescent="0.3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 x14ac:dyDescent="0.3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 x14ac:dyDescent="0.3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 x14ac:dyDescent="0.3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 x14ac:dyDescent="0.3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 x14ac:dyDescent="0.3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 x14ac:dyDescent="0.3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 x14ac:dyDescent="0.3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 x14ac:dyDescent="0.3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 x14ac:dyDescent="0.3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 x14ac:dyDescent="0.3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 x14ac:dyDescent="0.3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 x14ac:dyDescent="0.3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 x14ac:dyDescent="0.3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 x14ac:dyDescent="0.3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 x14ac:dyDescent="0.3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 x14ac:dyDescent="0.3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 x14ac:dyDescent="0.3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 x14ac:dyDescent="0.3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 x14ac:dyDescent="0.3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 x14ac:dyDescent="0.3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 x14ac:dyDescent="0.3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 x14ac:dyDescent="0.3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 x14ac:dyDescent="0.3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 x14ac:dyDescent="0.3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 x14ac:dyDescent="0.3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 x14ac:dyDescent="0.3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 x14ac:dyDescent="0.3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 x14ac:dyDescent="0.3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 x14ac:dyDescent="0.3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 x14ac:dyDescent="0.3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 x14ac:dyDescent="0.3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 x14ac:dyDescent="0.3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 x14ac:dyDescent="0.3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 x14ac:dyDescent="0.3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 x14ac:dyDescent="0.3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 x14ac:dyDescent="0.3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 x14ac:dyDescent="0.3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 x14ac:dyDescent="0.3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 x14ac:dyDescent="0.3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 x14ac:dyDescent="0.3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 x14ac:dyDescent="0.3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 x14ac:dyDescent="0.3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 x14ac:dyDescent="0.3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 x14ac:dyDescent="0.3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 x14ac:dyDescent="0.3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 x14ac:dyDescent="0.3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 x14ac:dyDescent="0.3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 x14ac:dyDescent="0.3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 x14ac:dyDescent="0.3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 x14ac:dyDescent="0.3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 x14ac:dyDescent="0.3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 x14ac:dyDescent="0.3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 x14ac:dyDescent="0.3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 x14ac:dyDescent="0.3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 x14ac:dyDescent="0.3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 x14ac:dyDescent="0.3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 x14ac:dyDescent="0.3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 x14ac:dyDescent="0.3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 x14ac:dyDescent="0.3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 x14ac:dyDescent="0.3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 x14ac:dyDescent="0.3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 x14ac:dyDescent="0.3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 x14ac:dyDescent="0.3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 x14ac:dyDescent="0.3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 x14ac:dyDescent="0.3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 x14ac:dyDescent="0.3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 x14ac:dyDescent="0.3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 x14ac:dyDescent="0.3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 x14ac:dyDescent="0.3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 x14ac:dyDescent="0.3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 x14ac:dyDescent="0.3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 x14ac:dyDescent="0.3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 x14ac:dyDescent="0.3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 x14ac:dyDescent="0.3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 x14ac:dyDescent="0.3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 x14ac:dyDescent="0.3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 x14ac:dyDescent="0.3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 x14ac:dyDescent="0.3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 x14ac:dyDescent="0.3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 x14ac:dyDescent="0.3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 x14ac:dyDescent="0.3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 x14ac:dyDescent="0.3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 x14ac:dyDescent="0.3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 x14ac:dyDescent="0.3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 x14ac:dyDescent="0.3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 x14ac:dyDescent="0.3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 x14ac:dyDescent="0.3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 x14ac:dyDescent="0.3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 x14ac:dyDescent="0.3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 x14ac:dyDescent="0.3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 x14ac:dyDescent="0.3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 x14ac:dyDescent="0.3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 x14ac:dyDescent="0.3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 x14ac:dyDescent="0.3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 x14ac:dyDescent="0.3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 x14ac:dyDescent="0.3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 x14ac:dyDescent="0.3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 x14ac:dyDescent="0.3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 x14ac:dyDescent="0.3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 x14ac:dyDescent="0.3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 x14ac:dyDescent="0.3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 x14ac:dyDescent="0.3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 x14ac:dyDescent="0.3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 x14ac:dyDescent="0.3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 x14ac:dyDescent="0.3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 x14ac:dyDescent="0.3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 x14ac:dyDescent="0.3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 x14ac:dyDescent="0.3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 x14ac:dyDescent="0.3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 x14ac:dyDescent="0.3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 x14ac:dyDescent="0.3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 x14ac:dyDescent="0.3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 x14ac:dyDescent="0.3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 x14ac:dyDescent="0.3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 x14ac:dyDescent="0.3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 x14ac:dyDescent="0.3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 x14ac:dyDescent="0.3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 x14ac:dyDescent="0.3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 x14ac:dyDescent="0.3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 x14ac:dyDescent="0.3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 x14ac:dyDescent="0.3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 x14ac:dyDescent="0.3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 x14ac:dyDescent="0.3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 x14ac:dyDescent="0.3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 x14ac:dyDescent="0.3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 x14ac:dyDescent="0.3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 x14ac:dyDescent="0.3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 x14ac:dyDescent="0.3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 x14ac:dyDescent="0.3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 x14ac:dyDescent="0.3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 x14ac:dyDescent="0.3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 x14ac:dyDescent="0.3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 x14ac:dyDescent="0.3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 x14ac:dyDescent="0.3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 x14ac:dyDescent="0.3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 x14ac:dyDescent="0.3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 x14ac:dyDescent="0.3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 x14ac:dyDescent="0.3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 x14ac:dyDescent="0.3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 x14ac:dyDescent="0.3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 x14ac:dyDescent="0.3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 x14ac:dyDescent="0.3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 x14ac:dyDescent="0.3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 x14ac:dyDescent="0.3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 x14ac:dyDescent="0.3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 x14ac:dyDescent="0.3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 x14ac:dyDescent="0.3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 x14ac:dyDescent="0.3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 x14ac:dyDescent="0.3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 x14ac:dyDescent="0.3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 x14ac:dyDescent="0.3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 x14ac:dyDescent="0.3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 x14ac:dyDescent="0.3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 x14ac:dyDescent="0.3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 x14ac:dyDescent="0.3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 x14ac:dyDescent="0.3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 x14ac:dyDescent="0.3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 x14ac:dyDescent="0.3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 x14ac:dyDescent="0.3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 x14ac:dyDescent="0.3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 x14ac:dyDescent="0.3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 x14ac:dyDescent="0.3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 x14ac:dyDescent="0.3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 x14ac:dyDescent="0.3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 x14ac:dyDescent="0.3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 x14ac:dyDescent="0.3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 x14ac:dyDescent="0.3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 x14ac:dyDescent="0.3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 x14ac:dyDescent="0.3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 x14ac:dyDescent="0.3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 x14ac:dyDescent="0.3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 x14ac:dyDescent="0.3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 x14ac:dyDescent="0.3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 x14ac:dyDescent="0.3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 x14ac:dyDescent="0.3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 x14ac:dyDescent="0.3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 x14ac:dyDescent="0.3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 x14ac:dyDescent="0.3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 x14ac:dyDescent="0.3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 x14ac:dyDescent="0.3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 x14ac:dyDescent="0.3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 x14ac:dyDescent="0.3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 x14ac:dyDescent="0.3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 x14ac:dyDescent="0.3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 x14ac:dyDescent="0.3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 x14ac:dyDescent="0.3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 x14ac:dyDescent="0.3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 x14ac:dyDescent="0.3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 x14ac:dyDescent="0.3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 x14ac:dyDescent="0.3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 x14ac:dyDescent="0.3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 x14ac:dyDescent="0.3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 x14ac:dyDescent="0.3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 x14ac:dyDescent="0.3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 x14ac:dyDescent="0.3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 x14ac:dyDescent="0.3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 x14ac:dyDescent="0.3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 x14ac:dyDescent="0.3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 x14ac:dyDescent="0.3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 x14ac:dyDescent="0.3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 x14ac:dyDescent="0.3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 x14ac:dyDescent="0.3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 x14ac:dyDescent="0.3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 x14ac:dyDescent="0.3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 x14ac:dyDescent="0.3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 x14ac:dyDescent="0.3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 x14ac:dyDescent="0.3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 x14ac:dyDescent="0.3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 x14ac:dyDescent="0.3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 x14ac:dyDescent="0.3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 x14ac:dyDescent="0.3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 x14ac:dyDescent="0.3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 x14ac:dyDescent="0.3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 x14ac:dyDescent="0.3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 x14ac:dyDescent="0.3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 x14ac:dyDescent="0.3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 x14ac:dyDescent="0.3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 x14ac:dyDescent="0.3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 x14ac:dyDescent="0.3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 x14ac:dyDescent="0.3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 x14ac:dyDescent="0.3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 x14ac:dyDescent="0.3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 x14ac:dyDescent="0.3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 x14ac:dyDescent="0.3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 x14ac:dyDescent="0.3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 x14ac:dyDescent="0.3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 x14ac:dyDescent="0.3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 x14ac:dyDescent="0.3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 x14ac:dyDescent="0.3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 x14ac:dyDescent="0.3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 x14ac:dyDescent="0.3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 x14ac:dyDescent="0.3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 x14ac:dyDescent="0.3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 x14ac:dyDescent="0.3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 x14ac:dyDescent="0.3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 x14ac:dyDescent="0.3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 x14ac:dyDescent="0.3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 x14ac:dyDescent="0.3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 x14ac:dyDescent="0.3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 x14ac:dyDescent="0.3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 x14ac:dyDescent="0.3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 x14ac:dyDescent="0.3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 x14ac:dyDescent="0.3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 x14ac:dyDescent="0.3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 x14ac:dyDescent="0.3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 x14ac:dyDescent="0.3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 x14ac:dyDescent="0.3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 x14ac:dyDescent="0.3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 x14ac:dyDescent="0.3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 x14ac:dyDescent="0.3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 x14ac:dyDescent="0.3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 x14ac:dyDescent="0.3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 x14ac:dyDescent="0.3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 x14ac:dyDescent="0.3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 x14ac:dyDescent="0.3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 x14ac:dyDescent="0.3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 x14ac:dyDescent="0.3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 x14ac:dyDescent="0.3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 x14ac:dyDescent="0.3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 x14ac:dyDescent="0.3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 x14ac:dyDescent="0.3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 x14ac:dyDescent="0.3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 x14ac:dyDescent="0.3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 x14ac:dyDescent="0.3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 x14ac:dyDescent="0.3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 x14ac:dyDescent="0.3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 x14ac:dyDescent="0.3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 x14ac:dyDescent="0.3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 x14ac:dyDescent="0.3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 x14ac:dyDescent="0.3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 x14ac:dyDescent="0.3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 x14ac:dyDescent="0.3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 x14ac:dyDescent="0.3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 x14ac:dyDescent="0.3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 x14ac:dyDescent="0.3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 x14ac:dyDescent="0.3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 x14ac:dyDescent="0.3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 x14ac:dyDescent="0.3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 x14ac:dyDescent="0.3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 x14ac:dyDescent="0.3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 x14ac:dyDescent="0.3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 x14ac:dyDescent="0.3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 x14ac:dyDescent="0.3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 x14ac:dyDescent="0.3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 x14ac:dyDescent="0.3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 x14ac:dyDescent="0.3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 x14ac:dyDescent="0.3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 x14ac:dyDescent="0.3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 x14ac:dyDescent="0.3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 x14ac:dyDescent="0.3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 x14ac:dyDescent="0.3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 x14ac:dyDescent="0.3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 x14ac:dyDescent="0.3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 x14ac:dyDescent="0.3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 x14ac:dyDescent="0.3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 x14ac:dyDescent="0.3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 x14ac:dyDescent="0.3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 x14ac:dyDescent="0.3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 x14ac:dyDescent="0.3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 x14ac:dyDescent="0.3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 x14ac:dyDescent="0.3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 x14ac:dyDescent="0.3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 x14ac:dyDescent="0.3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 x14ac:dyDescent="0.3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 x14ac:dyDescent="0.3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 x14ac:dyDescent="0.3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 x14ac:dyDescent="0.3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 x14ac:dyDescent="0.3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 x14ac:dyDescent="0.3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 x14ac:dyDescent="0.3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 x14ac:dyDescent="0.3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 x14ac:dyDescent="0.3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 x14ac:dyDescent="0.3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 x14ac:dyDescent="0.3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 x14ac:dyDescent="0.3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 x14ac:dyDescent="0.3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 x14ac:dyDescent="0.3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 x14ac:dyDescent="0.3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 x14ac:dyDescent="0.3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 x14ac:dyDescent="0.3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 x14ac:dyDescent="0.3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 x14ac:dyDescent="0.3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 x14ac:dyDescent="0.3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 x14ac:dyDescent="0.3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 x14ac:dyDescent="0.3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 x14ac:dyDescent="0.3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 x14ac:dyDescent="0.3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 x14ac:dyDescent="0.3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 x14ac:dyDescent="0.3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 x14ac:dyDescent="0.3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 x14ac:dyDescent="0.3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 x14ac:dyDescent="0.3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 x14ac:dyDescent="0.3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 x14ac:dyDescent="0.3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 x14ac:dyDescent="0.3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 x14ac:dyDescent="0.3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 x14ac:dyDescent="0.3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 x14ac:dyDescent="0.3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 x14ac:dyDescent="0.3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 x14ac:dyDescent="0.3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 x14ac:dyDescent="0.3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 x14ac:dyDescent="0.3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 x14ac:dyDescent="0.3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 x14ac:dyDescent="0.3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 x14ac:dyDescent="0.3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 x14ac:dyDescent="0.3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 x14ac:dyDescent="0.3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 x14ac:dyDescent="0.3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 x14ac:dyDescent="0.3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 x14ac:dyDescent="0.3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 x14ac:dyDescent="0.3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 x14ac:dyDescent="0.3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 x14ac:dyDescent="0.3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 x14ac:dyDescent="0.3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 x14ac:dyDescent="0.3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 x14ac:dyDescent="0.3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 x14ac:dyDescent="0.3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 x14ac:dyDescent="0.3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 x14ac:dyDescent="0.3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 x14ac:dyDescent="0.3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 x14ac:dyDescent="0.3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 x14ac:dyDescent="0.3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 x14ac:dyDescent="0.3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 x14ac:dyDescent="0.3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 x14ac:dyDescent="0.3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 x14ac:dyDescent="0.3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 x14ac:dyDescent="0.3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 x14ac:dyDescent="0.3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 x14ac:dyDescent="0.3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 x14ac:dyDescent="0.3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 x14ac:dyDescent="0.3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 x14ac:dyDescent="0.3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 x14ac:dyDescent="0.3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 x14ac:dyDescent="0.3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 x14ac:dyDescent="0.3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 x14ac:dyDescent="0.3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 x14ac:dyDescent="0.3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 x14ac:dyDescent="0.3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 x14ac:dyDescent="0.3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 x14ac:dyDescent="0.3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 x14ac:dyDescent="0.3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 x14ac:dyDescent="0.3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 x14ac:dyDescent="0.3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 x14ac:dyDescent="0.3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 x14ac:dyDescent="0.3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 x14ac:dyDescent="0.3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 x14ac:dyDescent="0.3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 x14ac:dyDescent="0.3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 x14ac:dyDescent="0.3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 x14ac:dyDescent="0.3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 x14ac:dyDescent="0.3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 x14ac:dyDescent="0.3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 x14ac:dyDescent="0.3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 x14ac:dyDescent="0.3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 x14ac:dyDescent="0.3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 x14ac:dyDescent="0.3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 x14ac:dyDescent="0.3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 x14ac:dyDescent="0.3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 x14ac:dyDescent="0.3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 x14ac:dyDescent="0.3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 x14ac:dyDescent="0.3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 x14ac:dyDescent="0.3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 x14ac:dyDescent="0.3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 x14ac:dyDescent="0.3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 x14ac:dyDescent="0.3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 x14ac:dyDescent="0.3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 x14ac:dyDescent="0.3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 x14ac:dyDescent="0.3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 x14ac:dyDescent="0.3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 x14ac:dyDescent="0.3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 x14ac:dyDescent="0.3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 x14ac:dyDescent="0.3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 x14ac:dyDescent="0.3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 x14ac:dyDescent="0.3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 x14ac:dyDescent="0.3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 x14ac:dyDescent="0.3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 x14ac:dyDescent="0.3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 x14ac:dyDescent="0.3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 x14ac:dyDescent="0.3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 x14ac:dyDescent="0.3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 x14ac:dyDescent="0.3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 x14ac:dyDescent="0.3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 x14ac:dyDescent="0.3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 x14ac:dyDescent="0.3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 x14ac:dyDescent="0.3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 x14ac:dyDescent="0.3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 x14ac:dyDescent="0.3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 x14ac:dyDescent="0.3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 x14ac:dyDescent="0.3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 x14ac:dyDescent="0.3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 x14ac:dyDescent="0.3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 x14ac:dyDescent="0.3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 x14ac:dyDescent="0.3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 x14ac:dyDescent="0.3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 x14ac:dyDescent="0.3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 x14ac:dyDescent="0.3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 x14ac:dyDescent="0.3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 x14ac:dyDescent="0.3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 x14ac:dyDescent="0.3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 x14ac:dyDescent="0.3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 x14ac:dyDescent="0.3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 x14ac:dyDescent="0.3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 x14ac:dyDescent="0.3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 x14ac:dyDescent="0.3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 x14ac:dyDescent="0.3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 x14ac:dyDescent="0.3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 x14ac:dyDescent="0.3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 x14ac:dyDescent="0.3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 x14ac:dyDescent="0.3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 x14ac:dyDescent="0.3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 x14ac:dyDescent="0.3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 x14ac:dyDescent="0.3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 x14ac:dyDescent="0.3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 x14ac:dyDescent="0.3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 x14ac:dyDescent="0.3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 x14ac:dyDescent="0.3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 x14ac:dyDescent="0.3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 x14ac:dyDescent="0.3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 x14ac:dyDescent="0.3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 x14ac:dyDescent="0.3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 x14ac:dyDescent="0.3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 x14ac:dyDescent="0.3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 x14ac:dyDescent="0.3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 x14ac:dyDescent="0.3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 x14ac:dyDescent="0.3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 x14ac:dyDescent="0.3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 x14ac:dyDescent="0.3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 x14ac:dyDescent="0.3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 x14ac:dyDescent="0.3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 x14ac:dyDescent="0.3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 x14ac:dyDescent="0.3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 x14ac:dyDescent="0.3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 x14ac:dyDescent="0.3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 x14ac:dyDescent="0.3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 x14ac:dyDescent="0.3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 x14ac:dyDescent="0.3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 x14ac:dyDescent="0.3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 x14ac:dyDescent="0.3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 x14ac:dyDescent="0.3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 x14ac:dyDescent="0.3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 x14ac:dyDescent="0.3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 x14ac:dyDescent="0.3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 x14ac:dyDescent="0.3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 x14ac:dyDescent="0.3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 x14ac:dyDescent="0.3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 x14ac:dyDescent="0.3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 x14ac:dyDescent="0.3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 x14ac:dyDescent="0.3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 x14ac:dyDescent="0.3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 x14ac:dyDescent="0.3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 x14ac:dyDescent="0.3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 x14ac:dyDescent="0.3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 x14ac:dyDescent="0.3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 x14ac:dyDescent="0.3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 x14ac:dyDescent="0.3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 x14ac:dyDescent="0.3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 x14ac:dyDescent="0.3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 x14ac:dyDescent="0.3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 x14ac:dyDescent="0.3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 x14ac:dyDescent="0.3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 x14ac:dyDescent="0.3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 x14ac:dyDescent="0.3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 x14ac:dyDescent="0.3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 x14ac:dyDescent="0.3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 x14ac:dyDescent="0.3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 x14ac:dyDescent="0.3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 x14ac:dyDescent="0.3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 x14ac:dyDescent="0.3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 x14ac:dyDescent="0.3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 x14ac:dyDescent="0.3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 x14ac:dyDescent="0.3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 x14ac:dyDescent="0.3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 x14ac:dyDescent="0.3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 x14ac:dyDescent="0.3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 x14ac:dyDescent="0.3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 x14ac:dyDescent="0.3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 x14ac:dyDescent="0.3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 x14ac:dyDescent="0.3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 x14ac:dyDescent="0.3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 x14ac:dyDescent="0.3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 x14ac:dyDescent="0.3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 x14ac:dyDescent="0.3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 x14ac:dyDescent="0.3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 x14ac:dyDescent="0.3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 x14ac:dyDescent="0.3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 x14ac:dyDescent="0.3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 x14ac:dyDescent="0.3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 x14ac:dyDescent="0.3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 x14ac:dyDescent="0.3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 x14ac:dyDescent="0.3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 x14ac:dyDescent="0.3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 x14ac:dyDescent="0.3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 x14ac:dyDescent="0.3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 x14ac:dyDescent="0.3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 x14ac:dyDescent="0.3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 x14ac:dyDescent="0.3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 x14ac:dyDescent="0.3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 x14ac:dyDescent="0.3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 x14ac:dyDescent="0.3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 x14ac:dyDescent="0.3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 x14ac:dyDescent="0.3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 x14ac:dyDescent="0.3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 x14ac:dyDescent="0.3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 x14ac:dyDescent="0.3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 x14ac:dyDescent="0.3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 x14ac:dyDescent="0.3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 x14ac:dyDescent="0.3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 x14ac:dyDescent="0.3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 x14ac:dyDescent="0.3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 x14ac:dyDescent="0.3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 x14ac:dyDescent="0.3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 x14ac:dyDescent="0.3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 x14ac:dyDescent="0.3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 x14ac:dyDescent="0.3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 x14ac:dyDescent="0.3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 x14ac:dyDescent="0.3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 x14ac:dyDescent="0.3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 x14ac:dyDescent="0.3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 x14ac:dyDescent="0.3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 x14ac:dyDescent="0.3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 x14ac:dyDescent="0.3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 x14ac:dyDescent="0.3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 x14ac:dyDescent="0.3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 x14ac:dyDescent="0.3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 x14ac:dyDescent="0.3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 x14ac:dyDescent="0.3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 x14ac:dyDescent="0.3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 x14ac:dyDescent="0.3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 x14ac:dyDescent="0.3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 x14ac:dyDescent="0.3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 x14ac:dyDescent="0.3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 x14ac:dyDescent="0.3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 x14ac:dyDescent="0.3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 x14ac:dyDescent="0.3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 x14ac:dyDescent="0.3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 x14ac:dyDescent="0.3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 x14ac:dyDescent="0.3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 x14ac:dyDescent="0.3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 x14ac:dyDescent="0.3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 x14ac:dyDescent="0.3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 x14ac:dyDescent="0.3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 x14ac:dyDescent="0.3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 x14ac:dyDescent="0.3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 x14ac:dyDescent="0.3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 x14ac:dyDescent="0.3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 x14ac:dyDescent="0.3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 x14ac:dyDescent="0.3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 x14ac:dyDescent="0.3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 x14ac:dyDescent="0.3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 x14ac:dyDescent="0.3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 x14ac:dyDescent="0.3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 x14ac:dyDescent="0.3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 x14ac:dyDescent="0.3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 x14ac:dyDescent="0.3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 x14ac:dyDescent="0.3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 x14ac:dyDescent="0.3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 x14ac:dyDescent="0.3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 x14ac:dyDescent="0.3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 x14ac:dyDescent="0.3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 x14ac:dyDescent="0.3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 x14ac:dyDescent="0.3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 x14ac:dyDescent="0.3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 x14ac:dyDescent="0.3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 x14ac:dyDescent="0.3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 x14ac:dyDescent="0.3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 x14ac:dyDescent="0.3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 x14ac:dyDescent="0.3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 x14ac:dyDescent="0.3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 x14ac:dyDescent="0.3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 x14ac:dyDescent="0.3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 x14ac:dyDescent="0.3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 x14ac:dyDescent="0.3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 x14ac:dyDescent="0.3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 x14ac:dyDescent="0.3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 x14ac:dyDescent="0.3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 x14ac:dyDescent="0.3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 x14ac:dyDescent="0.3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 x14ac:dyDescent="0.3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 x14ac:dyDescent="0.3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 x14ac:dyDescent="0.3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 x14ac:dyDescent="0.3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 x14ac:dyDescent="0.3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 x14ac:dyDescent="0.3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 x14ac:dyDescent="0.3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 x14ac:dyDescent="0.3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 x14ac:dyDescent="0.3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 x14ac:dyDescent="0.3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 x14ac:dyDescent="0.3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 x14ac:dyDescent="0.3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 x14ac:dyDescent="0.3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 x14ac:dyDescent="0.3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 x14ac:dyDescent="0.3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 x14ac:dyDescent="0.3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 x14ac:dyDescent="0.3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 x14ac:dyDescent="0.3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 x14ac:dyDescent="0.3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 x14ac:dyDescent="0.3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 x14ac:dyDescent="0.3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 x14ac:dyDescent="0.3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 x14ac:dyDescent="0.3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 x14ac:dyDescent="0.3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 x14ac:dyDescent="0.3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 x14ac:dyDescent="0.3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 x14ac:dyDescent="0.3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 x14ac:dyDescent="0.3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 x14ac:dyDescent="0.3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 x14ac:dyDescent="0.3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 x14ac:dyDescent="0.3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 x14ac:dyDescent="0.3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 x14ac:dyDescent="0.3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 x14ac:dyDescent="0.3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 x14ac:dyDescent="0.3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 x14ac:dyDescent="0.3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 x14ac:dyDescent="0.3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 x14ac:dyDescent="0.3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 x14ac:dyDescent="0.3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 x14ac:dyDescent="0.3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 x14ac:dyDescent="0.3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 x14ac:dyDescent="0.3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 x14ac:dyDescent="0.3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 x14ac:dyDescent="0.3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 x14ac:dyDescent="0.3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 x14ac:dyDescent="0.3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 x14ac:dyDescent="0.3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 x14ac:dyDescent="0.3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 x14ac:dyDescent="0.3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 x14ac:dyDescent="0.3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 x14ac:dyDescent="0.3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 x14ac:dyDescent="0.3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 x14ac:dyDescent="0.3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 x14ac:dyDescent="0.3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 x14ac:dyDescent="0.3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 x14ac:dyDescent="0.3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 x14ac:dyDescent="0.3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 x14ac:dyDescent="0.3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 x14ac:dyDescent="0.3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 x14ac:dyDescent="0.3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 x14ac:dyDescent="0.3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 x14ac:dyDescent="0.3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 x14ac:dyDescent="0.3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 x14ac:dyDescent="0.3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 x14ac:dyDescent="0.3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 x14ac:dyDescent="0.3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 x14ac:dyDescent="0.3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 x14ac:dyDescent="0.3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 x14ac:dyDescent="0.3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 x14ac:dyDescent="0.3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 x14ac:dyDescent="0.3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 x14ac:dyDescent="0.3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 x14ac:dyDescent="0.3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 x14ac:dyDescent="0.3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 x14ac:dyDescent="0.3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 x14ac:dyDescent="0.3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 x14ac:dyDescent="0.3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 x14ac:dyDescent="0.3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 x14ac:dyDescent="0.3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 x14ac:dyDescent="0.3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 x14ac:dyDescent="0.3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 x14ac:dyDescent="0.3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 x14ac:dyDescent="0.3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 x14ac:dyDescent="0.3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 x14ac:dyDescent="0.3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 x14ac:dyDescent="0.3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 x14ac:dyDescent="0.3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 x14ac:dyDescent="0.3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 x14ac:dyDescent="0.3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2023-11-22T01:28:55Z</dcterms:created>
  <dcterms:modified xsi:type="dcterms:W3CDTF">2023-11-22T01:29:08Z</dcterms:modified>
</cp:coreProperties>
</file>