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E7C5AD47-C027-4828-8CCA-FF1001383A62}" xr6:coauthVersionLast="47" xr6:coauthVersionMax="47" xr10:uidLastSave="{00000000-0000-0000-0000-000000000000}"/>
  <bookViews>
    <workbookView xWindow="-108" yWindow="-108" windowWidth="23256" windowHeight="12456" xr2:uid="{4D573E27-FFC0-4EA4-9AE9-D1ADA41BBB4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<sst xmlns="http://schemas.openxmlformats.org/spreadsheetml/2006/main" count="8" uniqueCount="8">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</sst>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2024NE000150</v>
          </cell>
          <cell r="G10">
            <v>45293</v>
          </cell>
          <cell r="H10">
            <v>3207664.6</v>
          </cell>
          <cell r="I10" t="str">
            <v>2024OB022302</v>
          </cell>
          <cell r="J10">
            <v>45420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2024NE000151</v>
          </cell>
          <cell r="G11">
            <v>45293</v>
          </cell>
          <cell r="H11">
            <v>2000000</v>
          </cell>
          <cell r="I11" t="str">
            <v>2024OB022015</v>
          </cell>
          <cell r="J11">
            <v>45418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2024NE003119</v>
          </cell>
          <cell r="G12">
            <v>45323</v>
          </cell>
          <cell r="H12">
            <v>635468.27</v>
          </cell>
          <cell r="I12" t="str">
            <v>2024OB027817</v>
          </cell>
          <cell r="J12">
            <v>45428</v>
          </cell>
          <cell r="N12">
            <v>168250.31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2024NE008032</v>
          </cell>
          <cell r="G13">
            <v>45414</v>
          </cell>
          <cell r="H13">
            <v>223628.76</v>
          </cell>
          <cell r="I13" t="str">
            <v>2024OB028949</v>
          </cell>
          <cell r="J13">
            <v>45435</v>
          </cell>
          <cell r="N13">
            <v>74542.92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2024NE001137</v>
          </cell>
          <cell r="G14">
            <v>45293</v>
          </cell>
          <cell r="H14">
            <v>88000</v>
          </cell>
          <cell r="I14" t="str">
            <v>2024OB026587</v>
          </cell>
          <cell r="J14">
            <v>45429</v>
          </cell>
          <cell r="N14">
            <v>22000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EB77-A508-44B6-9BAB-BBEE4D3775EF}">
  <sheetPr>
    <tabColor rgb="FF92D050"/>
  </sheetPr>
  <dimension ref="A1:H991"/>
  <sheetViews>
    <sheetView showGridLines="0" tabSelected="1" zoomScale="90" zoomScaleNormal="90" workbookViewId="0">
      <selection activeCell="D6" sqref="D6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2024NE000150</v>
      </c>
      <c r="D2" s="4">
        <f>IF('[1]TCE - ANEXO V - REC. Preencher'!G10="","",'[1]TCE - ANEXO V - REC. Preencher'!G10)</f>
        <v>45293</v>
      </c>
      <c r="E2" s="5">
        <f>'[1]TCE - ANEXO V - REC. Preencher'!H10</f>
        <v>3207664.6</v>
      </c>
      <c r="F2" s="3" t="str">
        <f>'[1]TCE - ANEXO V - REC. Preencher'!I10</f>
        <v>2024OB022302</v>
      </c>
      <c r="G2" s="4">
        <f>IF('[1]TCE - ANEXO V - REC. Preencher'!J10="","",'[1]TCE - ANEXO V - REC. Preencher'!J10)</f>
        <v>45420</v>
      </c>
      <c r="H2" s="5">
        <f>'[1]TCE - ANEXO V - REC. Preencher'!N10</f>
        <v>801916.15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2024NE000151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2024OB022015</v>
      </c>
      <c r="G3" s="4">
        <f>IF('[1]TCE - ANEXO V - REC. Preencher'!J11="","",'[1]TCE - ANEXO V - REC. Preencher'!J11)</f>
        <v>45418</v>
      </c>
      <c r="H3" s="5">
        <f>'[1]TCE - ANEXO V - REC. Preencher'!N11</f>
        <v>500000</v>
      </c>
    </row>
    <row r="4" spans="1:8" ht="24" customHeight="1" x14ac:dyDescent="0.25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2024NE003119</v>
      </c>
      <c r="D4" s="4">
        <f>IF('[1]TCE - ANEXO V - REC. Preencher'!G12="","",'[1]TCE - ANEXO V - REC. Preencher'!G12)</f>
        <v>45323</v>
      </c>
      <c r="E4" s="5">
        <f>'[1]TCE - ANEXO V - REC. Preencher'!H12</f>
        <v>635468.27</v>
      </c>
      <c r="F4" s="3" t="str">
        <f>'[1]TCE - ANEXO V - REC. Preencher'!I12</f>
        <v>2024OB027817</v>
      </c>
      <c r="G4" s="4">
        <f>IF('[1]TCE - ANEXO V - REC. Preencher'!J12="","",'[1]TCE - ANEXO V - REC. Preencher'!J12)</f>
        <v>45428</v>
      </c>
      <c r="H4" s="5">
        <f>'[1]TCE - ANEXO V - REC. Preencher'!N12</f>
        <v>168250.31</v>
      </c>
    </row>
    <row r="5" spans="1:8" ht="24" customHeight="1" x14ac:dyDescent="0.25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2024NE008032</v>
      </c>
      <c r="D5" s="4">
        <f>IF('[1]TCE - ANEXO V - REC. Preencher'!G13="","",'[1]TCE - ANEXO V - REC. Preencher'!G13)</f>
        <v>45414</v>
      </c>
      <c r="E5" s="5">
        <f>'[1]TCE - ANEXO V - REC. Preencher'!H13</f>
        <v>223628.76</v>
      </c>
      <c r="F5" s="3" t="str">
        <f>'[1]TCE - ANEXO V - REC. Preencher'!I13</f>
        <v>2024OB028949</v>
      </c>
      <c r="G5" s="4">
        <f>IF('[1]TCE - ANEXO V - REC. Preencher'!J13="","",'[1]TCE - ANEXO V - REC. Preencher'!J13)</f>
        <v>45435</v>
      </c>
      <c r="H5" s="5">
        <f>'[1]TCE - ANEXO V - REC. Preencher'!N13</f>
        <v>74542.92</v>
      </c>
    </row>
    <row r="6" spans="1:8" ht="24" customHeight="1" x14ac:dyDescent="0.25">
      <c r="A6" s="2">
        <f>'[1]TCE - ANEXO V - REC. Preencher'!B14</f>
        <v>10739225002242</v>
      </c>
      <c r="B6" s="3" t="str">
        <f>'[1]TCE - ANEXO V - REC. Preencher'!C14</f>
        <v>UPA BARRA DE JANGADA - C.G 005/2022</v>
      </c>
      <c r="C6" s="3" t="str">
        <f>'[1]TCE - ANEXO V - REC. Preencher'!F14</f>
        <v>2024NE001137</v>
      </c>
      <c r="D6" s="4">
        <f>IF('[1]TCE - ANEXO V - REC. Preencher'!G14="","",'[1]TCE - ANEXO V - REC. Preencher'!G14)</f>
        <v>45293</v>
      </c>
      <c r="E6" s="5">
        <f>'[1]TCE - ANEXO V - REC. Preencher'!H14</f>
        <v>88000</v>
      </c>
      <c r="F6" s="3" t="str">
        <f>'[1]TCE - ANEXO V - REC. Preencher'!I14</f>
        <v>2024OB026587</v>
      </c>
      <c r="G6" s="4">
        <f>IF('[1]TCE - ANEXO V - REC. Preencher'!J14="","",'[1]TCE - ANEXO V - REC. Preencher'!J14)</f>
        <v>45429</v>
      </c>
      <c r="H6" s="5">
        <f>'[1]TCE - ANEXO V - REC. Preencher'!N14</f>
        <v>22000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2024-06-21T01:18:32Z</dcterms:created>
  <dcterms:modified xsi:type="dcterms:W3CDTF">2024-06-21T01:18:53Z</dcterms:modified>
</cp:coreProperties>
</file>