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8 Agosto\TCE\Arquivos Excel DGMMAS\"/>
    </mc:Choice>
  </mc:AlternateContent>
  <xr:revisionPtr revIDLastSave="0" documentId="8_{F98968B8-F087-4613-9AB6-F4926EBC33EF}" xr6:coauthVersionLast="47" xr6:coauthVersionMax="47" xr10:uidLastSave="{00000000-0000-0000-0000-000000000000}"/>
  <bookViews>
    <workbookView xWindow="-120" yWindow="-120" windowWidth="20730" windowHeight="11160" xr2:uid="{37262824-F11B-4F58-90A5-776F662AF777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<sst xmlns="http://schemas.openxmlformats.org/spreadsheetml/2006/main" count="505" uniqueCount="253">
  <si>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</si>
  <si>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</si>
  <si>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</si>
  <si>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</si>
  <si>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</si>
  <si>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</si>
  <si>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</si>
  <si>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</si>
  <si>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</si>
  <si>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</si>
  <si>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</si>
  <si>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</si>
  <si>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1º</t>
  </si>
  <si>
    <t>https://ismep.org.br/wp-content/uploads/2022/04/PRIMEIRO-TERMO-ADITIVO-BRUNO-COSMO.pdf</t>
  </si>
  <si>
    <t>2º</t>
  </si>
  <si>
    <t>https://ismep.org.br/wp-content/uploads/2022/06/SEGUNDO-TERMO-ADITIVO-BRUNO-COSMO.pdf</t>
  </si>
  <si>
    <t>PALAS INFORMATICA LTDA</t>
  </si>
  <si>
    <t>https://ismep.org.br/wp-content/uploads/2022/07/PRIMEIRO-TERMO-ADITIVO-PALAS-BARRA.pdf</t>
  </si>
  <si>
    <t>02.751.464/0001-65</t>
  </si>
  <si>
    <t>ODONTOGROUP SISTEMA DE SAUDE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</si>
  <si>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</si>
  <si>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</si>
  <si>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</si>
  <si>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</si>
  <si>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</si>
  <si>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</si>
  <si>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</si>
  <si>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</si>
  <si>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</si>
  <si>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</si>
  <si>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</si>
  <si>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</si>
  <si>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</si>
  <si>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</si>
  <si>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</si>
  <si>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</si>
  <si>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</si>
  <si>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</si>
  <si>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</si>
  <si>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</si>
  <si>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</si>
  <si>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</si>
  <si>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</si>
  <si>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</si>
  <si>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</si>
  <si>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</si>
  <si>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</si>
  <si>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</si>
  <si>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</si>
  <si>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</si>
  <si>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</si>
  <si>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</si>
  <si>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</si>
  <si>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</si>
  <si>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</si>
  <si>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</si>
  <si>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</si>
  <si>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</si>
  <si>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</si>
  <si>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</si>
  <si>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</si>
  <si>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</si>
  <si>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</si>
  <si>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</si>
  <si>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</si>
  <si>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</si>
  <si>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</si>
  <si>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</si>
  <si>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</si>
  <si>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</si>
  <si>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</si>
  <si>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</si>
  <si>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</si>
  <si>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</si>
  <si>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</si>
  <si>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</si>
  <si>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</si>
  <si>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</si>
  <si>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</si>
  <si>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</si>
  <si>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</si>
  <si>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</si>
  <si>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</si>
  <si>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</si>
  <si>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</si>
  <si>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</si>
  <si>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</si>
  <si>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</si>
  <si>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</si>
  <si>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</si>
  <si>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</si>
  <si>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</si>
  <si>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</si>
  <si>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</si>
  <si>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</si>
  <si>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</si>
  <si>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</si>
  <si>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</si>
  <si>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</si>
  <si>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</si>
  <si>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</si>
  <si>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</si>
  <si>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</si>
  <si>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</si>
  <si>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</si>
  <si>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</si>
  <si>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</si>
  <si>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</si>
  <si>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</si>
  <si>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</si>
  <si>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</si>
  <si>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</si>
  <si>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</si>
  <si>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</si>
  <si>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</si>
  <si>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</si>
  <si>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</si>
  <si>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</si>
  <si>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</si>
  <si>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</si>
  <si>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</si>
  <si>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</si>
  <si>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</si>
  <si>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</si>
  <si>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</si>
  <si>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</si>
  <si>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</si>
  <si>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</si>
  <si>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</si>
  <si>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</si>
  <si>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</si>
  <si>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</si>
  <si>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</si>
  <si>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</si>
  <si>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</si>
  <si>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</si>
  <si>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</si>
  <si>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</si>
  <si>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</si>
  <si>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</si>
  <si>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</si>
  <si>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</si>
  <si>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</si>
  <si>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</si>
  <si>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</si>
  <si>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</si>
  <si>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</si>
  <si>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</si>
  <si>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</si>
  <si>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</si>
  <si>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</si>
  <si>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</si>
  <si>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</si>
  <si>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</si>
  <si>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</si>
  <si>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</si>
  <si>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</si>
  <si>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</si>
  <si>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TERAPEUTICA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</si>
  <si>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</si>
  <si>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</si>
  <si>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</si>
  <si>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</si>
  <si>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</si>
  <si>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</si>
  <si>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</si>
  <si>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</si>
  <si>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</si>
  <si>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</si>
  <si>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</si>
  <si>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</si>
  <si>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</si>
  <si>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</si>
  <si>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</si>
  <si>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</si>
  <si>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</si>
  <si>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</si>
  <si>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</si>
  <si>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</si>
  <si>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</si>
  <si>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</si>
  <si>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</si>
  <si>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</si>
  <si>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</si>
  <si>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</si>
  <si>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</si>
  <si>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</si>
  <si>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</si>
  <si>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</si>
  <si>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</si>
  <si>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</si>
  <si>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</si>
  <si>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</si>
  <si>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</si>
  <si>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</si>
  <si>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</si>
  <si>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</si>
  <si>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</si>
  <si>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</si>
  <si>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NOBREAKS</t>
  </si>
  <si>
    <t>45.237.924/0001-44</t>
  </si>
  <si>
    <t xml:space="preserve">MEDCENTER 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</si>
  <si>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</si>
  <si>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</si>
  <si>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</si>
  <si>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</si>
  <si>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</si>
  <si>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</si>
  <si>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</si>
  <si>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</si>
  <si>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</si>
  <si>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</si>
  <si>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</si>
  <si>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</si>
  <si>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</si>
  <si>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</si>
  <si>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</si>
  <si>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</si>
  <si>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</si>
  <si>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</si>
  <si>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</si>
  <si>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</si>
  <si>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</si>
  <si>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48966558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</si>
  <si>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</si>
  <si>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</si>
  <si>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</si>
  <si>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</si>
  <si>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</si>
  <si>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</si>
  <si>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</si>
  <si>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</si>
  <si>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</si>
  <si>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</si>
  <si>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</si>
  <si>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</si>
  <si>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</si>
  <si>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</si>
  <si>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ATIVIDADES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</si>
  <si>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</si>
  <si>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</si>
  <si>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</si>
  <si>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</si>
  <si>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</si>
  <si>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</si>
  <si>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</si>
  <si>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</si>
  <si>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</si>
  <si>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</si>
  <si>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</si>
  <si>
    <t>87.389.086/0001-74</t>
  </si>
  <si>
    <t>PRO RAD CONSULTORES EM RADIOPROTEÇÃO S/S</t>
  </si>
  <si>
    <t>https://ismep.org.br/wp-content/uploads/2024/08/CONTRATO-PRO-RAD-CONSULTORES-EM-RADIOPROTECAO-SS-LTDA.pdf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</si>
</sst>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8%20Agosto\13.2%20PCF%20em%20Excel%20Cinthya%20AGOSTO.xlsx" TargetMode="External"/><Relationship Id="rId1" Type="http://schemas.openxmlformats.org/officeDocument/2006/relationships/externalLinkPath" Target="/PCF/1%20UPA%20Barra%20de%20Jangada/2024/8%20Agosto/13.2%20PCF%20em%20Excel%20Cinthya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3/03/PRIMEIRO-TERMO-ADITIVO-PH-CONTABILIDADE.pdf" TargetMode="External"/><Relationship Id="rId21" Type="http://schemas.openxmlformats.org/officeDocument/2006/relationships/hyperlink" Target="https://ismep.org.br/wp-content/uploads/2023/04/SEGUNDO-TERMO-ADITIVO-GLOBALMED.pdf" TargetMode="External"/><Relationship Id="rId4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47" Type="http://schemas.openxmlformats.org/officeDocument/2006/relationships/hyperlink" Target="https://ismep.org.br/wp-content/uploads/2022/09/2%C2%B0-ADITIVO-ISMEP-Clicksign.pdf" TargetMode="External"/><Relationship Id="rId63" Type="http://schemas.openxmlformats.org/officeDocument/2006/relationships/hyperlink" Target="https://ismep.org.br/wp-content/uploads/2023/12/PRIMEIRO-TERMO-ADITIVO-MARIA-EDUARDA-NASCIMENTO-E-SILVA-LTDA-ME.pdf" TargetMode="External"/><Relationship Id="rId68" Type="http://schemas.openxmlformats.org/officeDocument/2006/relationships/hyperlink" Target="https://ismep.org.br/wp-content/uploads/2024/02/SEGUNDO-TERMO-ADITIVO-BRASCON-GESTAO.pdf" TargetMode="External"/><Relationship Id="rId84" Type="http://schemas.openxmlformats.org/officeDocument/2006/relationships/hyperlink" Target="https://ismep.org.br/wp-content/uploads/2023/12/PRIMEIRO-TERMO-ADITIVO-RC-TP-SERVICOS-MEDICOS-LTDA.pdf" TargetMode="External"/><Relationship Id="rId89" Type="http://schemas.openxmlformats.org/officeDocument/2006/relationships/hyperlink" Target="https://ismep.org.br/wp-content/uploads/2024/01/CONTRATO-TSA-SERVICOS-MEDICOS-LTDA-ME.pdf" TargetMode="External"/><Relationship Id="rId16" Type="http://schemas.openxmlformats.org/officeDocument/2006/relationships/hyperlink" Target="https://ismep.org.br/wp-content/uploads/2023/04/PRIMEIRO-TERMO-ADITIVO-MEDMAIS.pdf" TargetMode="External"/><Relationship Id="rId11" Type="http://schemas.openxmlformats.org/officeDocument/2006/relationships/hyperlink" Target="https://ismep.org.br/wp-content/uploads/2023/05/PRIMEIRO-TERMO-ADITIVO-JGOF.pdf" TargetMode="External"/><Relationship Id="rId32" Type="http://schemas.openxmlformats.org/officeDocument/2006/relationships/hyperlink" Target="https://ismep.org.br/wp-content/uploads/2023/03/PRIMEIRO-TERMO-ADITIVO-JF-TECNOLOGIA.pdf" TargetMode="External"/><Relationship Id="rId37" Type="http://schemas.openxmlformats.org/officeDocument/2006/relationships/hyperlink" Target="https://ismep.org.br/wp-content/uploads/2023/02/TERMO-ADITIVO-AO-CONTRATO-AS-INFORMATICA-X-UPA-BARRA-JANGADA.pdf" TargetMode="External"/><Relationship Id="rId53" Type="http://schemas.openxmlformats.org/officeDocument/2006/relationships/hyperlink" Target="https://ismep.org.br/wp-content/uploads/2022/04/PRIMEIRO-TERMO-ADITIVO-BRUNO-COSMO.pdf" TargetMode="External"/><Relationship Id="rId58" Type="http://schemas.openxmlformats.org/officeDocument/2006/relationships/hyperlink" Target="https://ismep.org.br/wp-content/uploads/2023/11/QUINTO-TERMO-ADITIVO-BRUNO-COSMO-DA-COSTA-COMERCIO-E-SERVICOS-ME_signed.pdf" TargetMode="External"/><Relationship Id="rId74" Type="http://schemas.openxmlformats.org/officeDocument/2006/relationships/hyperlink" Target="https://ismep.org.br/wp-content/uploads/2024/02/SEGUNDO-TERMO-ADITIVO-MEDCALL-COMERCIO-E-SERVICOS-DE-EQUIPAMENTOS-MEDICOS-LTDA-ME.pdf" TargetMode="External"/><Relationship Id="rId79" Type="http://schemas.openxmlformats.org/officeDocument/2006/relationships/hyperlink" Target="https://ismep.org.br/wp-content/uploads/2024/01/PRIMEIRO-TERMO-ADITIVO-M.E.-MEDICINA-LTDA-ME.pdf" TargetMode="External"/><Relationship Id="rId5" Type="http://schemas.openxmlformats.org/officeDocument/2006/relationships/hyperlink" Target="https://ismep.org.br/wp-content/uploads/2023/09/PRIMEIRO-TERMO-ADITIVO-VICTOR-A-PEREIRA-ME.pdf" TargetMode="External"/><Relationship Id="rId90" Type="http://schemas.openxmlformats.org/officeDocument/2006/relationships/hyperlink" Target="https://ismep.org.br/wp-content/uploads/2024/01/CONTRATO-48.966.558-LTDA-KEDMA-SOARES.pdf" TargetMode="External"/><Relationship Id="rId95" Type="http://schemas.openxmlformats.org/officeDocument/2006/relationships/hyperlink" Target="https://ismep.org.br/wp-content/uploads/2024/01/PRIMEIRO-TERMO-ADITIVO-CENTRALMED-ATIVIDADES-MEDICAS-LTDA-ME.pdf" TargetMode="External"/><Relationship Id="rId22" Type="http://schemas.openxmlformats.org/officeDocument/2006/relationships/hyperlink" Target="https://ismep.org.br/wp-content/uploads/2023/04/PRIMEIRO-TERMO-ADITIVO-GLOBALMED.pdf" TargetMode="External"/><Relationship Id="rId27" Type="http://schemas.openxmlformats.org/officeDocument/2006/relationships/hyperlink" Target="https://ismep.org.br/wp-content/uploads/2023/04/PRIMEIRO-TERMO-ADITIVO-MVS-COMERCIO.pdf" TargetMode="External"/><Relationship Id="rId43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48" Type="http://schemas.openxmlformats.org/officeDocument/2006/relationships/hyperlink" Target="https://ismep.org.br/wp-content/uploads/2022/11/PRIMEIRO-TERMO-ADITIVO-HM-NOBREAKS-1.pdf" TargetMode="External"/><Relationship Id="rId64" Type="http://schemas.openxmlformats.org/officeDocument/2006/relationships/hyperlink" Target="https://ismep.org.br/wp-content/uploads/2023/12/PRIMEIRO-TERMO-ADITIVO-INFANTE-ROCHA-SERVICOS-DIAGNOSTICOS-LTDA.pdf" TargetMode="External"/><Relationship Id="rId69" Type="http://schemas.openxmlformats.org/officeDocument/2006/relationships/hyperlink" Target="https://ismep.org.br/wp-content/uploads/2024/02/SEGUNDO-TERMO-ADITIVO-CONSULT-LAB-LABORATORIO-DE-ANALISES-CLINICAS-LTDA.pdf" TargetMode="External"/><Relationship Id="rId80" Type="http://schemas.openxmlformats.org/officeDocument/2006/relationships/hyperlink" Target="https://ismep.org.br/wp-content/uploads/2024/01/SEGUNDO-TERMO-ADITIVO-M.E.-DIAS-MEDICINA-LTDA-ME.pdf" TargetMode="External"/><Relationship Id="rId85" Type="http://schemas.openxmlformats.org/officeDocument/2006/relationships/hyperlink" Target="https://ismep.org.br/wp-content/uploads/2023/12/PRIMEIRO-TERMO-ADITIVO-STARMED-ATIVIDADES-MEDICAS-LTDA-ME.pdf" TargetMode="External"/><Relationship Id="rId3" Type="http://schemas.openxmlformats.org/officeDocument/2006/relationships/hyperlink" Target="https://ismep.org.br/wp-content/uploads/2023/09/PRIMEIRO-TERMO-ADITIVO-MAISMED-ATIVIDADES-MEDICAS-LTDA-EPP.pdf" TargetMode="External"/><Relationship Id="rId12" Type="http://schemas.openxmlformats.org/officeDocument/2006/relationships/hyperlink" Target="https://ismep.org.br/wp-content/uploads/2023/07/PRIMEIRO-TERMO-ADITIVO-PODIUMED.pdf" TargetMode="External"/><Relationship Id="rId17" Type="http://schemas.openxmlformats.org/officeDocument/2006/relationships/hyperlink" Target="https://ismep.org.br/wp-content/uploads/2023/02/PRIMEIRO-TERMO-ADITIVO-AO-CONTRATO-RC-CONSULTORIA-MED-1-LTDA-EPP-X-UPA-BARRA-JANGADA.pdf" TargetMode="External"/><Relationship Id="rId25" Type="http://schemas.openxmlformats.org/officeDocument/2006/relationships/hyperlink" Target="https://ismep.org.br/wp-content/uploads/2023/04/PRIMEIRO-TERMO-ADITIVO-CARDOSO-SERVICOS-DE-JARDINAGEM.pdf" TargetMode="External"/><Relationship Id="rId33" Type="http://schemas.openxmlformats.org/officeDocument/2006/relationships/hyperlink" Target="https://ismep.org.br/wp-content/uploads/2023/03/PRIMEIRO-TERMO-ADITIVO-BRAVO.pdf" TargetMode="External"/><Relationship Id="rId38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46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59" Type="http://schemas.openxmlformats.org/officeDocument/2006/relationships/hyperlink" Target="https://ismep.org.br/wp-content/uploads/2023/11/QUARTO-TERMO-ADITIVO-BRUNO-COSMO-DA-COSTA-COMERCIO-E-SERVICOS-ME_signed.pdf" TargetMode="External"/><Relationship Id="rId67" Type="http://schemas.openxmlformats.org/officeDocument/2006/relationships/hyperlink" Target="https://ismep.org.br/wp-content/uploads/2024/02/SEGUNDO-TERMO-ADITIVO-COELHO-PEDROSA-ADVOGADOS-ASSOCIADOS.pdf" TargetMode="External"/><Relationship Id="rId20" Type="http://schemas.openxmlformats.org/officeDocument/2006/relationships/hyperlink" Target="https://ismep.org.br/wp-content/uploads/2023/04/PRIMEIRO-TERMO-ADITIVO-B1011.pdf" TargetMode="External"/><Relationship Id="rId41" Type="http://schemas.openxmlformats.org/officeDocument/2006/relationships/hyperlink" Target="https://ismep.org.br/wp-content/uploads/2023/02/PRIMEIRO-TERMO-ADITIVO-AO-CONTRATO-JL-GRUPOS-GERADORES-LTDA-ME-X-UPA-BARRA-JANGADA.pdf" TargetMode="External"/><Relationship Id="rId54" Type="http://schemas.openxmlformats.org/officeDocument/2006/relationships/hyperlink" Target="https://ismep.org.br/wp-content/uploads/2023/10/PRIMEIRO-TERMO-ADITIVO-LINUS-LOG-LTDA.pdf" TargetMode="External"/><Relationship Id="rId62" Type="http://schemas.openxmlformats.org/officeDocument/2006/relationships/hyperlink" Target="https://ismep.org.br/wp-content/uploads/2023/10/PRIMEIRO-TERMO-ADITIVO-ACESS-PLUS-MANUTENCAO-LTDA-ME.pdf" TargetMode="External"/><Relationship Id="rId70" Type="http://schemas.openxmlformats.org/officeDocument/2006/relationships/hyperlink" Target="https://ismep.org.br/wp-content/uploads/2024/02/SEGUNDO-TERMO-ADITIVO-JL-GRUPOS-GERADORES-LTDA-ME.pdf" TargetMode="External"/><Relationship Id="rId75" Type="http://schemas.openxmlformats.org/officeDocument/2006/relationships/hyperlink" Target="https://ismep.org.br/wp-content/uploads/2024/02/SEGUNDO-TERMO-ADITIVO-PH-CONTABILIDADE-SOCIEDADE-SIMPLES-LTDA.pdf" TargetMode="External"/><Relationship Id="rId83" Type="http://schemas.openxmlformats.org/officeDocument/2006/relationships/hyperlink" Target="https://ismep.org.br/wp-content/uploads/2023/11/PRIMEIRO-TERMO-ADITIVO-DEBORA-REGUEIRA-FIOR-SERVICOS-MEDICOS-LTDA-ME.pdf" TargetMode="External"/><Relationship Id="rId88" Type="http://schemas.openxmlformats.org/officeDocument/2006/relationships/hyperlink" Target="https://ismep.org.br/wp-content/uploads/2023/12/PRIMEIRO-TERMO-ADITIVO-DR-DIOGENES-SERVICOS-EM-SAUDE-LTDA-EPP.pdf" TargetMode="External"/><Relationship Id="rId91" Type="http://schemas.openxmlformats.org/officeDocument/2006/relationships/hyperlink" Target="https://ismep.org.br/wp-content/uploads/2023/12/PRIMEIRO-TERMO-ADITIVO-RICARDO-MARINHO-COUTINHO-FALCAAO-SERVICOS-MEDICOS-LTDA-ME.pdf" TargetMode="External"/><Relationship Id="rId96" Type="http://schemas.openxmlformats.org/officeDocument/2006/relationships/hyperlink" Target="https://ismep.org.br/wp-content/uploads/2024/01/Apolice-VG-2023-2024.pdf" TargetMode="External"/><Relationship Id="rId1" Type="http://schemas.openxmlformats.org/officeDocument/2006/relationships/hyperlink" Target="https://ismep.org.br/wp-content/uploads/2023/09/PRIMEIRO-TERMO-ADITIVO-JOSE-PAULO-C-DA-SILVA-ME.pdf" TargetMode="External"/><Relationship Id="rId6" Type="http://schemas.openxmlformats.org/officeDocument/2006/relationships/hyperlink" Target="https://ismep.org.br/wp-content/uploads/2023/09/TERCEIRO-TERMO-ADITIVO-CG-REFRIGERACOES-LTDA-ME.pdf" TargetMode="External"/><Relationship Id="rId15" Type="http://schemas.openxmlformats.org/officeDocument/2006/relationships/hyperlink" Target="https://ismep.org.br/wp-content/uploads/2023/06/PRIMEIRO-TERMO-ADITIVO-CG-MAN.pdf" TargetMode="External"/><Relationship Id="rId23" Type="http://schemas.openxmlformats.org/officeDocument/2006/relationships/hyperlink" Target="https://ismep.org.br/wp-content/uploads/2023/04/SEGUNDO-TERMO-ADITIVO-PERFILMED.pdf" TargetMode="External"/><Relationship Id="rId28" Type="http://schemas.openxmlformats.org/officeDocument/2006/relationships/hyperlink" Target="https://ismep.org.br/wp-content/uploads/2023/04/PRIMEIRO-TERMO-ADITIVO-AIRLIQUIDE.pdf" TargetMode="External"/><Relationship Id="rId36" Type="http://schemas.openxmlformats.org/officeDocument/2006/relationships/hyperlink" Target="https://ismep.org.br/wp-content/uploads/2023/02/PRIMEIRO-TERMO-ADITIVO-AO-CONTRATO-RC-CONSULTORIA-MED-1-LTDA-EPP-X-UPA-BARRA-JANGADA.pdf" TargetMode="External"/><Relationship Id="rId49" Type="http://schemas.openxmlformats.org/officeDocument/2006/relationships/hyperlink" Target="https://ismep.org.br/wp-content/uploads/2022/11/PRIMEIRO-TERMO-ADITIVO-ALEA-JACTA-2.pdf" TargetMode="External"/><Relationship Id="rId57" Type="http://schemas.openxmlformats.org/officeDocument/2006/relationships/hyperlink" Target="https://ismep.org.br/wp-content/uploads/2023/10/PRIMEIRO-TERMO-ONLINE-SOLUCOES.pdf" TargetMode="External"/><Relationship Id="rId10" Type="http://schemas.openxmlformats.org/officeDocument/2006/relationships/hyperlink" Target="https://ismep.org.br/wp-content/uploads/2023/09/SEGUNDO-TERMO-ADITIVO-PP-SERVICOS-MEDICOS-LTDA-ME.pdf" TargetMode="External"/><Relationship Id="rId31" Type="http://schemas.openxmlformats.org/officeDocument/2006/relationships/hyperlink" Target="https://ismep.org.br/wp-content/uploads/2023/04/PRIMEIRO-TERMO-ADITIVO-QUALIAGUA.pdf" TargetMode="External"/><Relationship Id="rId44" Type="http://schemas.openxmlformats.org/officeDocument/2006/relationships/hyperlink" Target="https://ismep.org.br/wp-content/uploads/2023/03/PRIMEIRO-TERMO-ADITIVO-AO-CONTRATO-BRASCON-GESTAO-AMBIENTAL-LTDA-X-UPA-BARRA-JANGADA.pdf" TargetMode="External"/><Relationship Id="rId52" Type="http://schemas.openxmlformats.org/officeDocument/2006/relationships/hyperlink" Target="https://ismep.org.br/wp-content/uploads/2022/06/SEGUNDO-TERMO-ADITIVO-BRUNO-COSMO.pdf" TargetMode="External"/><Relationship Id="rId60" Type="http://schemas.openxmlformats.org/officeDocument/2006/relationships/hyperlink" Target="https://ismep.org.br/wp-content/uploads/2023/11/TERCEIRO-TERMO-ADITIVO-BRUNO-COSMO-DA-COSTA-COMERCIO-E-SERVICOS-ME_signed.pdf" TargetMode="External"/><Relationship Id="rId65" Type="http://schemas.openxmlformats.org/officeDocument/2006/relationships/hyperlink" Target="https://ismep.org.br/wp-content/uploads/2023/11/Santo-Expedito-Termo-Aditivo.pdf" TargetMode="External"/><Relationship Id="rId73" Type="http://schemas.openxmlformats.org/officeDocument/2006/relationships/hyperlink" Target="https://ismep.org.br/wp-content/uploads/2024/02/PRIMEIRO-TERMO-ADITIVO-MEDICAL-MERCANTIL-DE-APARELHAGEM-MEDICA-LTDA.pdf" TargetMode="External"/><Relationship Id="rId78" Type="http://schemas.openxmlformats.org/officeDocument/2006/relationships/hyperlink" Target="https://ismep.org.br/wp-content/uploads/2023/11/SEGUNDO-TERMO-ADITIVO-R.S.-SOLUCOES-EM-REFEICOES-EIRELI-ME.pdf" TargetMode="External"/><Relationship Id="rId81" Type="http://schemas.openxmlformats.org/officeDocument/2006/relationships/hyperlink" Target="https://ismep.org.br/wp-content/uploads/2022/11/PRIMEIRO-TERMO-ADITIVO-HM-NOBREAKS-1.pdf" TargetMode="External"/><Relationship Id="rId86" Type="http://schemas.openxmlformats.org/officeDocument/2006/relationships/hyperlink" Target="https://ismep.org.br/wp-content/uploads/2023/12/SEGUNDO-TERMO-ADITIVO-STARMED-ATIVIDADES-MEDICAS-LTDA-ME.pdf" TargetMode="External"/><Relationship Id="rId94" Type="http://schemas.openxmlformats.org/officeDocument/2006/relationships/hyperlink" Target="https://ismep.org.br/wp-content/uploads/2024/02/PRIMEIRO-TERMO-ADITIVO-DRA-ISABELLY-DE-MORAIS-LTDA-EPP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9/PRIMEIRO-TERMO-ADITIVO-MARIA-CLARA-SOUZA-DE-ANDRADE-LTDA-ME.pdf" TargetMode="External"/><Relationship Id="rId9" Type="http://schemas.openxmlformats.org/officeDocument/2006/relationships/hyperlink" Target="https://ismep.org.br/wp-content/uploads/2023/09/PRIMEIRO-TERMO-ADITIVO-CAROLINA-CARLSSON-DELAMBERT.pdf" TargetMode="External"/><Relationship Id="rId13" Type="http://schemas.openxmlformats.org/officeDocument/2006/relationships/hyperlink" Target="https://ismep.org.br/wp-content/uploads/2023/06/PRIMEIRO-TERMO-ADITIVO-BRUNO-MAIA.pdf" TargetMode="External"/><Relationship Id="rId18" Type="http://schemas.openxmlformats.org/officeDocument/2006/relationships/hyperlink" Target="https://ismep.org.br/wp-content/uploads/2023/04/PRIMEIRO-TERMO-ADITIVO-POSITIVAMED.pdf" TargetMode="External"/><Relationship Id="rId39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34" Type="http://schemas.openxmlformats.org/officeDocument/2006/relationships/hyperlink" Target="https://ismep.org.br/wp-content/uploads/2022/11/PRIMEIRO-TERMO-ADITIVO-EBOLI-SERVICOS-1.pdf" TargetMode="External"/><Relationship Id="rId50" Type="http://schemas.openxmlformats.org/officeDocument/2006/relationships/hyperlink" Target="https://ismep.org.br/wp-content/uploads/2022/09/2%C2%B0-ADITIVO-ISMEP-Clicksign.pdf" TargetMode="External"/><Relationship Id="rId55" Type="http://schemas.openxmlformats.org/officeDocument/2006/relationships/hyperlink" Target="https://ismep.org.br/wp-content/uploads/2023/10/PRIMEIRO-TERMO-ADITIVO-CARDIOMAIS.pdf" TargetMode="External"/><Relationship Id="rId76" Type="http://schemas.openxmlformats.org/officeDocument/2006/relationships/hyperlink" Target="https://ismep.org.br/wp-content/uploads/2023/11/1%C2%B0-aditivo-Upa-Barra-de-Jangada-autenticado.pdf" TargetMode="External"/><Relationship Id="rId97" Type="http://schemas.openxmlformats.org/officeDocument/2006/relationships/hyperlink" Target="https://ismep.org.br/wp-content/uploads/2024/01/PRIMEIRO-TERMO-ADITIVO-SBC-CONSULTORIO-LTDA-ME.pdf" TargetMode="External"/><Relationship Id="rId7" Type="http://schemas.openxmlformats.org/officeDocument/2006/relationships/hyperlink" Target="https://ismep.org.br/wp-content/uploads/2023/09/QUARTO-TERMO-ADITIVO-CG-REFRIGERACOES-LTDA-ME-1.pdf" TargetMode="External"/><Relationship Id="rId71" Type="http://schemas.openxmlformats.org/officeDocument/2006/relationships/hyperlink" Target="https://ismep.org.br/wp-content/uploads/2023/11/PRIMEIRO-TERMO-ADITIVO-INTERCLEAN-ADMINISTRACAO-LTDA-ME.pdf" TargetMode="External"/><Relationship Id="rId92" Type="http://schemas.openxmlformats.org/officeDocument/2006/relationships/hyperlink" Target="https://ismep.org.br/wp-content/uploads/2024/01/PRIMEIRO-TERMO-ADITIVO-SUPREMA-L.-LIMA-SOLUCOES-E-LOCACOES-LTDA-ME.pdf" TargetMode="External"/><Relationship Id="rId2" Type="http://schemas.openxmlformats.org/officeDocument/2006/relationships/hyperlink" Target="https://ismep.org.br/wp-content/uploads/2023/10/PRIMEIRO-TERMO-ADITIVO-ALONETEC-IMPORTACAO-E-SERVICOS-DE-EQUIPAMENTO-DE-INFORMATICA-LTDA.pdf" TargetMode="External"/><Relationship Id="rId29" Type="http://schemas.openxmlformats.org/officeDocument/2006/relationships/hyperlink" Target="https://ismep.org.br/wp-content/uploads/2023/03/SEGUNDO-TERMO-ADITIVO-PALAS.pdf" TargetMode="External"/><Relationship Id="rId24" Type="http://schemas.openxmlformats.org/officeDocument/2006/relationships/hyperlink" Target="https://ismep.org.br/wp-content/uploads/2023/04/PRIMEIRO-TERMO-ADITIVO-PERFILMED.pdf" TargetMode="External"/><Relationship Id="rId40" Type="http://schemas.openxmlformats.org/officeDocument/2006/relationships/hyperlink" Target="https://ismep.org.br/wp-content/uploads/2023/02/PRIMEIRO-TERMO-ADITIVO-AO-CONTRATO-JG-LOCACAO-DE-VEICULOS-EIRELI-EPP-X-UPA-BARRA-JANGADA.pdf" TargetMode="External"/><Relationship Id="rId45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66" Type="http://schemas.openxmlformats.org/officeDocument/2006/relationships/hyperlink" Target="https://ismep.org.br/wp-content/uploads/2023/12/SEGUNDO-TERMO-ADITIVO-INFANTE-ROCHA-SERVICOS-DIAGNOSTICOS-LTDA.pdf" TargetMode="External"/><Relationship Id="rId87" Type="http://schemas.openxmlformats.org/officeDocument/2006/relationships/hyperlink" Target="https://ismep.org.br/wp-content/uploads/2024/02/PRIMEIRO-TERMO-ADITIVO-MARIA-EDUARDA-DELGADO-XAVIER-SERVICOS-MEDICOS-LTDA-ME.pdf" TargetMode="External"/><Relationship Id="rId61" Type="http://schemas.openxmlformats.org/officeDocument/2006/relationships/hyperlink" Target="https://ismep.org.br/wp-content/uploads/2023/11/SEGUNDO-TERMO-ADITIVO-CARDIOMAIS-CARDIOLOGIA-DIAGNOSTICA-E-TEREPAEUTICA-LTDA.pdf" TargetMode="External"/><Relationship Id="rId82" Type="http://schemas.openxmlformats.org/officeDocument/2006/relationships/hyperlink" Target="https://ismep.org.br/wp-content/uploads/2023/12/PRIMEIRO-TERMO-ADITIVO-MEDCENTER-ATIVIDADES-MEDICAS-LTDA-EPP.pdf" TargetMode="External"/><Relationship Id="rId19" Type="http://schemas.openxmlformats.org/officeDocument/2006/relationships/hyperlink" Target="https://ismep.org.br/wp-content/uploads/2023/04/PRIMEIRO-TERMO-ADITIVO-QUALITY.pdf" TargetMode="External"/><Relationship Id="rId14" Type="http://schemas.openxmlformats.org/officeDocument/2006/relationships/hyperlink" Target="https://ismep.org.br/wp-content/uploads/2023/06/SEGUNDO-TERMO-ADITIVO-CG.pdf" TargetMode="External"/><Relationship Id="rId30" Type="http://schemas.openxmlformats.org/officeDocument/2006/relationships/hyperlink" Target="https://ismep.org.br/wp-content/uploads/2023/03/PRIMEIRO-TERMO-ADITIVO-RGRAPH.pdf" TargetMode="External"/><Relationship Id="rId35" Type="http://schemas.openxmlformats.org/officeDocument/2006/relationships/hyperlink" Target="https://ismep.org.br/wp-content/uploads/2022/11/PRIMEIRO-TERMO-ADITIVO-PP-SERVICOS-1.pdf" TargetMode="External"/><Relationship Id="rId56" Type="http://schemas.openxmlformats.org/officeDocument/2006/relationships/hyperlink" Target="https://ismep.org.br/wp-content/uploads/2023/09/PRIMEIRO-TERMO-ADITIVO-MEDICALMED-ATIVIDADES-MEDICAS-LTDA-ME.pdf" TargetMode="External"/><Relationship Id="rId77" Type="http://schemas.openxmlformats.org/officeDocument/2006/relationships/hyperlink" Target="https://ismep.org.br/wp-content/uploads/2023/11/PRIMEIRO-TERMO-ADITIVO-R.S.-SOLUCOES-EM-REFEICOES-EIRELI-ME.pdf" TargetMode="External"/><Relationship Id="rId8" Type="http://schemas.openxmlformats.org/officeDocument/2006/relationships/hyperlink" Target="https://ismep.org.br/wp-content/uploads/2023/09/PRIMEIRO-TERMO-ADITIVO-SEMEAR-SERVICOS-DE-SAUDE-LTDA.pdf" TargetMode="External"/><Relationship Id="rId51" Type="http://schemas.openxmlformats.org/officeDocument/2006/relationships/hyperlink" Target="https://ismep.org.br/wp-content/uploads/2022/07/PRIMEIRO-TERMO-ADITIVO-PALAS-BARRA.pdf" TargetMode="External"/><Relationship Id="rId72" Type="http://schemas.openxmlformats.org/officeDocument/2006/relationships/hyperlink" Target="https://ismep.org.br/wp-content/uploads/2024/03/SEGUNDO-TERMO-ADITIVO-QUALIAGUA-LABORATORIO-E-CONSULTORIA-LTDA.pdf" TargetMode="External"/><Relationship Id="rId93" Type="http://schemas.openxmlformats.org/officeDocument/2006/relationships/hyperlink" Target="https://ismep.org.br/wp-content/uploads/2024/02/PRIMEIRO-TERMO-ADITIVO-SOUTO-MAIOR-MEDICINA-E-PSICOLOGIA-LTDA-ME.pdf" TargetMode="External"/><Relationship Id="rId98" Type="http://schemas.openxmlformats.org/officeDocument/2006/relationships/hyperlink" Target="https://ismep.org.br/wp-content/uploads/2024/01/PRIMEIRO-TERMO-ADITIVO-SBC-CONSULTORI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5D1FD-0C37-4B5F-8BDE-E90CD4E6EE2A}">
  <sheetPr>
    <tabColor indexed="13"/>
  </sheetPr>
  <dimension ref="A1:I991"/>
  <sheetViews>
    <sheetView showGridLines="0" tabSelected="1" zoomScale="90" zoomScaleNormal="90" workbookViewId="0">
      <selection activeCell="D97" sqref="D97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10739225002242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44609</v>
      </c>
      <c r="G2" s="7">
        <v>44974</v>
      </c>
      <c r="H2" s="8">
        <v>2388</v>
      </c>
      <c r="I2" s="5" t="s">
        <v>13</v>
      </c>
    </row>
    <row r="3" spans="1:9" ht="21" customHeight="1" x14ac:dyDescent="0.2">
      <c r="A3" s="2">
        <f>IFERROR(VLOOKUP(B3,'[1]DADOS (OCULTAR)'!$Q$3:$S$136,3,0),"")</f>
        <v>10739225002242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44713</v>
      </c>
      <c r="G3" s="7">
        <v>45081</v>
      </c>
      <c r="H3" s="8">
        <v>2985</v>
      </c>
      <c r="I3" s="5" t="s">
        <v>15</v>
      </c>
    </row>
    <row r="4" spans="1:9" ht="21" customHeight="1" x14ac:dyDescent="0.2">
      <c r="A4" s="2">
        <f>IFERROR(VLOOKUP(B4,'[1]DADOS (OCULTAR)'!$Q$3:$S$136,3,0),"")</f>
        <v>10739225002242</v>
      </c>
      <c r="B4" s="3" t="s">
        <v>9</v>
      </c>
      <c r="C4" s="4">
        <v>84485728404</v>
      </c>
      <c r="D4" s="5" t="s">
        <v>16</v>
      </c>
      <c r="E4" s="6" t="s">
        <v>12</v>
      </c>
      <c r="F4" s="7">
        <v>44682</v>
      </c>
      <c r="G4" s="7">
        <v>44774</v>
      </c>
      <c r="H4" s="8">
        <v>507.2</v>
      </c>
      <c r="I4" s="5" t="s">
        <v>17</v>
      </c>
    </row>
    <row r="5" spans="1:9" ht="21" customHeight="1" x14ac:dyDescent="0.2">
      <c r="A5" s="2">
        <f>IFERROR(VLOOKUP(B5,'[1]DADOS (OCULTAR)'!$Q$3:$S$136,3,0),"")</f>
        <v>10739225002242</v>
      </c>
      <c r="B5" s="3" t="s">
        <v>9</v>
      </c>
      <c r="C5" s="4" t="s">
        <v>18</v>
      </c>
      <c r="D5" s="5" t="s">
        <v>19</v>
      </c>
      <c r="E5" s="6" t="s">
        <v>14</v>
      </c>
      <c r="F5" s="7">
        <v>44743</v>
      </c>
      <c r="G5" s="7">
        <v>45107</v>
      </c>
      <c r="H5" s="8">
        <v>1928</v>
      </c>
      <c r="I5" s="5" t="s">
        <v>20</v>
      </c>
    </row>
    <row r="6" spans="1:9" ht="21" customHeight="1" x14ac:dyDescent="0.2">
      <c r="A6" s="2">
        <f>IFERROR(VLOOKUP(B6,'[1]DADOS (OCULTAR)'!$Q$3:$S$136,3,0),"")</f>
        <v>10739225002242</v>
      </c>
      <c r="B6" s="3" t="s">
        <v>9</v>
      </c>
      <c r="C6" s="4" t="s">
        <v>21</v>
      </c>
      <c r="D6" s="5" t="s">
        <v>22</v>
      </c>
      <c r="E6" s="6" t="s">
        <v>12</v>
      </c>
      <c r="F6" s="7">
        <v>44849</v>
      </c>
      <c r="G6" s="7">
        <v>45213</v>
      </c>
      <c r="H6" s="8">
        <v>15000</v>
      </c>
      <c r="I6" s="5" t="s">
        <v>23</v>
      </c>
    </row>
    <row r="7" spans="1:9" ht="21" customHeight="1" x14ac:dyDescent="0.2">
      <c r="A7" s="2">
        <f>IFERROR(VLOOKUP(B7,'[1]DADOS (OCULTAR)'!$Q$3:$S$136,3,0),"")</f>
        <v>10739225002242</v>
      </c>
      <c r="B7" s="3" t="s">
        <v>9</v>
      </c>
      <c r="C7" s="4">
        <v>36405607000107</v>
      </c>
      <c r="D7" s="5" t="s">
        <v>24</v>
      </c>
      <c r="E7" s="6" t="s">
        <v>12</v>
      </c>
      <c r="F7" s="7">
        <v>44827</v>
      </c>
      <c r="G7" s="7">
        <v>45191</v>
      </c>
      <c r="H7" s="8">
        <v>10200</v>
      </c>
      <c r="I7" s="5" t="s">
        <v>25</v>
      </c>
    </row>
    <row r="8" spans="1:9" ht="21" customHeight="1" x14ac:dyDescent="0.2">
      <c r="A8" s="2">
        <f>IFERROR(VLOOKUP(B8,'[1]DADOS (OCULTAR)'!$Q$3:$S$136,3,0),"")</f>
        <v>10739225002242</v>
      </c>
      <c r="B8" s="3" t="s">
        <v>9</v>
      </c>
      <c r="C8" s="4" t="s">
        <v>18</v>
      </c>
      <c r="D8" s="5" t="s">
        <v>19</v>
      </c>
      <c r="E8" s="6" t="s">
        <v>12</v>
      </c>
      <c r="F8" s="7">
        <v>44743</v>
      </c>
      <c r="G8" s="7">
        <v>45107</v>
      </c>
      <c r="H8" s="8">
        <v>21600</v>
      </c>
      <c r="I8" s="5" t="s">
        <v>20</v>
      </c>
    </row>
    <row r="9" spans="1:9" ht="21" customHeight="1" x14ac:dyDescent="0.2">
      <c r="A9" s="2">
        <f>IFERROR(VLOOKUP(B9,'[1]DADOS (OCULTAR)'!$Q$3:$S$136,3,0),"")</f>
        <v>10739225002242</v>
      </c>
      <c r="B9" s="3" t="s">
        <v>9</v>
      </c>
      <c r="C9" s="4" t="s">
        <v>26</v>
      </c>
      <c r="D9" s="5" t="s">
        <v>27</v>
      </c>
      <c r="E9" s="6" t="s">
        <v>12</v>
      </c>
      <c r="F9" s="7">
        <v>44958</v>
      </c>
      <c r="G9" s="7">
        <v>45322</v>
      </c>
      <c r="H9" s="8">
        <v>6000</v>
      </c>
      <c r="I9" s="5" t="s">
        <v>28</v>
      </c>
    </row>
    <row r="10" spans="1:9" ht="21" customHeight="1" x14ac:dyDescent="0.2">
      <c r="A10" s="2">
        <f>IFERROR(VLOOKUP(B10,'[1]DADOS (OCULTAR)'!$Q$3:$S$136,3,0),"")</f>
        <v>10739225002242</v>
      </c>
      <c r="B10" s="3" t="s">
        <v>9</v>
      </c>
      <c r="C10" s="4" t="s">
        <v>29</v>
      </c>
      <c r="D10" s="5" t="s">
        <v>30</v>
      </c>
      <c r="E10" s="6" t="s">
        <v>12</v>
      </c>
      <c r="F10" s="7">
        <v>44958</v>
      </c>
      <c r="G10" s="7">
        <v>45322</v>
      </c>
      <c r="H10" s="8">
        <v>72720</v>
      </c>
      <c r="I10" s="5" t="s">
        <v>31</v>
      </c>
    </row>
    <row r="11" spans="1:9" ht="21" customHeight="1" x14ac:dyDescent="0.2">
      <c r="A11" s="2">
        <f>IFERROR(VLOOKUP(B11,'[1]DADOS (OCULTAR)'!$Q$3:$S$136,3,0),"")</f>
        <v>10739225002242</v>
      </c>
      <c r="B11" s="3" t="s">
        <v>9</v>
      </c>
      <c r="C11" s="4" t="s">
        <v>32</v>
      </c>
      <c r="D11" s="5" t="s">
        <v>33</v>
      </c>
      <c r="E11" s="6" t="s">
        <v>12</v>
      </c>
      <c r="F11" s="7">
        <v>44958</v>
      </c>
      <c r="G11" s="7">
        <v>45322</v>
      </c>
      <c r="H11" s="8">
        <v>34840</v>
      </c>
      <c r="I11" s="5" t="s">
        <v>34</v>
      </c>
    </row>
    <row r="12" spans="1:9" ht="21" customHeight="1" x14ac:dyDescent="0.2">
      <c r="A12" s="2">
        <f>IFERROR(VLOOKUP(B12,'[1]DADOS (OCULTAR)'!$Q$3:$S$136,3,0),"")</f>
        <v>10739225002242</v>
      </c>
      <c r="B12" s="3" t="s">
        <v>9</v>
      </c>
      <c r="C12" s="4" t="s">
        <v>35</v>
      </c>
      <c r="D12" s="5" t="s">
        <v>36</v>
      </c>
      <c r="E12" s="6" t="s">
        <v>12</v>
      </c>
      <c r="F12" s="7">
        <v>44958</v>
      </c>
      <c r="G12" s="7">
        <v>45322</v>
      </c>
      <c r="H12" s="8">
        <v>30739.41</v>
      </c>
      <c r="I12" s="5" t="s">
        <v>37</v>
      </c>
    </row>
    <row r="13" spans="1:9" ht="21" customHeight="1" x14ac:dyDescent="0.2">
      <c r="A13" s="2">
        <f>IFERROR(VLOOKUP(B13,'[1]DADOS (OCULTAR)'!$Q$3:$S$136,3,0),"")</f>
        <v>10739225002242</v>
      </c>
      <c r="B13" s="3" t="s">
        <v>9</v>
      </c>
      <c r="C13" s="4" t="s">
        <v>38</v>
      </c>
      <c r="D13" s="5" t="s">
        <v>39</v>
      </c>
      <c r="E13" s="6" t="s">
        <v>12</v>
      </c>
      <c r="F13" s="7">
        <v>44965</v>
      </c>
      <c r="G13" s="7">
        <v>45329</v>
      </c>
      <c r="H13" s="8">
        <v>150396</v>
      </c>
      <c r="I13" s="5" t="s">
        <v>40</v>
      </c>
    </row>
    <row r="14" spans="1:9" ht="21" customHeight="1" x14ac:dyDescent="0.2">
      <c r="A14" s="2">
        <f>IFERROR(VLOOKUP(B14,'[1]DADOS (OCULTAR)'!$Q$3:$S$136,3,0),"")</f>
        <v>10739225002242</v>
      </c>
      <c r="B14" s="3" t="s">
        <v>9</v>
      </c>
      <c r="C14" s="4" t="s">
        <v>41</v>
      </c>
      <c r="D14" s="5" t="s">
        <v>42</v>
      </c>
      <c r="E14" s="6" t="s">
        <v>12</v>
      </c>
      <c r="F14" s="7">
        <v>44958</v>
      </c>
      <c r="G14" s="7">
        <v>45322</v>
      </c>
      <c r="H14" s="8">
        <v>4200</v>
      </c>
      <c r="I14" s="5" t="s">
        <v>43</v>
      </c>
    </row>
    <row r="15" spans="1:9" ht="21" customHeight="1" x14ac:dyDescent="0.2">
      <c r="A15" s="2">
        <f>IFERROR(VLOOKUP(B15,'[1]DADOS (OCULTAR)'!$Q$3:$S$136,3,0),"")</f>
        <v>10739225002242</v>
      </c>
      <c r="B15" s="3" t="s">
        <v>9</v>
      </c>
      <c r="C15" s="4" t="s">
        <v>44</v>
      </c>
      <c r="D15" s="5" t="s">
        <v>45</v>
      </c>
      <c r="E15" s="6" t="s">
        <v>12</v>
      </c>
      <c r="F15" s="7">
        <v>44965</v>
      </c>
      <c r="G15" s="7">
        <v>45329</v>
      </c>
      <c r="H15" s="8">
        <v>23760</v>
      </c>
      <c r="I15" s="5" t="s">
        <v>46</v>
      </c>
    </row>
    <row r="16" spans="1:9" ht="21" customHeight="1" x14ac:dyDescent="0.2">
      <c r="A16" s="2">
        <f>IFERROR(VLOOKUP(B16,'[1]DADOS (OCULTAR)'!$Q$3:$S$136,3,0),"")</f>
        <v>10739225002242</v>
      </c>
      <c r="B16" s="3" t="s">
        <v>9</v>
      </c>
      <c r="C16" s="4">
        <v>1141468000169</v>
      </c>
      <c r="D16" s="5" t="s">
        <v>47</v>
      </c>
      <c r="E16" s="6" t="s">
        <v>12</v>
      </c>
      <c r="F16" s="7">
        <v>44958</v>
      </c>
      <c r="G16" s="7">
        <v>45322</v>
      </c>
      <c r="H16" s="8">
        <v>38400</v>
      </c>
      <c r="I16" s="5" t="s">
        <v>48</v>
      </c>
    </row>
    <row r="17" spans="1:9" ht="21" customHeight="1" x14ac:dyDescent="0.2">
      <c r="A17" s="2">
        <f>IFERROR(VLOOKUP(B17,'[1]DADOS (OCULTAR)'!$Q$3:$S$136,3,0),"")</f>
        <v>10739225002242</v>
      </c>
      <c r="B17" s="3" t="s">
        <v>9</v>
      </c>
      <c r="C17" s="4" t="s">
        <v>49</v>
      </c>
      <c r="D17" s="5" t="s">
        <v>50</v>
      </c>
      <c r="E17" s="6" t="s">
        <v>12</v>
      </c>
      <c r="F17" s="7">
        <v>44958</v>
      </c>
      <c r="G17" s="7">
        <v>45322</v>
      </c>
      <c r="H17" s="8">
        <v>52800</v>
      </c>
      <c r="I17" s="5" t="s">
        <v>51</v>
      </c>
    </row>
    <row r="18" spans="1:9" ht="21" customHeight="1" x14ac:dyDescent="0.2">
      <c r="A18" s="2">
        <f>IFERROR(VLOOKUP(B18,'[1]DADOS (OCULTAR)'!$Q$3:$S$136,3,0),"")</f>
        <v>10739225002242</v>
      </c>
      <c r="B18" s="3" t="s">
        <v>9</v>
      </c>
      <c r="C18" s="4">
        <v>44283333000574</v>
      </c>
      <c r="D18" s="5" t="s">
        <v>52</v>
      </c>
      <c r="E18" s="6" t="s">
        <v>12</v>
      </c>
      <c r="F18" s="7">
        <v>44940</v>
      </c>
      <c r="G18" s="7">
        <v>45335</v>
      </c>
      <c r="H18" s="8">
        <v>5280</v>
      </c>
      <c r="I18" s="5" t="s">
        <v>53</v>
      </c>
    </row>
    <row r="19" spans="1:9" ht="21" customHeight="1" x14ac:dyDescent="0.2">
      <c r="A19" s="2">
        <f>IFERROR(VLOOKUP(B19,'[1]DADOS (OCULTAR)'!$Q$3:$S$136,3,0),"")</f>
        <v>10739225002242</v>
      </c>
      <c r="B19" s="3" t="s">
        <v>9</v>
      </c>
      <c r="C19" s="4" t="s">
        <v>54</v>
      </c>
      <c r="D19" s="5" t="s">
        <v>55</v>
      </c>
      <c r="E19" s="6" t="s">
        <v>12</v>
      </c>
      <c r="F19" s="7">
        <v>44958</v>
      </c>
      <c r="G19" s="7">
        <v>45322</v>
      </c>
      <c r="H19" s="8">
        <v>15000</v>
      </c>
      <c r="I19" s="5" t="s">
        <v>56</v>
      </c>
    </row>
    <row r="20" spans="1:9" ht="21" customHeight="1" x14ac:dyDescent="0.2">
      <c r="A20" s="2">
        <f>IFERROR(VLOOKUP(B20,'[1]DADOS (OCULTAR)'!$Q$3:$S$136,3,0),"")</f>
        <v>10739225002242</v>
      </c>
      <c r="B20" s="3" t="s">
        <v>9</v>
      </c>
      <c r="C20" s="4" t="s">
        <v>57</v>
      </c>
      <c r="D20" s="5" t="s">
        <v>58</v>
      </c>
      <c r="E20" s="6" t="s">
        <v>12</v>
      </c>
      <c r="F20" s="7">
        <v>44849</v>
      </c>
      <c r="G20" s="7">
        <v>45213</v>
      </c>
      <c r="H20" s="8">
        <v>15000</v>
      </c>
      <c r="I20" s="5" t="s">
        <v>59</v>
      </c>
    </row>
    <row r="21" spans="1:9" ht="21" customHeight="1" x14ac:dyDescent="0.2">
      <c r="A21" s="2">
        <f>IFERROR(VLOOKUP(B21,'[1]DADOS (OCULTAR)'!$Q$3:$S$136,3,0),"")</f>
        <v>10739225002242</v>
      </c>
      <c r="B21" s="3" t="s">
        <v>9</v>
      </c>
      <c r="C21" s="4" t="s">
        <v>60</v>
      </c>
      <c r="D21" s="5" t="s">
        <v>61</v>
      </c>
      <c r="E21" s="6" t="s">
        <v>12</v>
      </c>
      <c r="F21" s="7">
        <v>44849</v>
      </c>
      <c r="G21" s="7">
        <v>45213</v>
      </c>
      <c r="H21" s="8">
        <v>15000</v>
      </c>
      <c r="I21" s="5" t="s">
        <v>62</v>
      </c>
    </row>
    <row r="22" spans="1:9" ht="21" customHeight="1" x14ac:dyDescent="0.2">
      <c r="A22" s="2">
        <f>IFERROR(VLOOKUP(B22,'[1]DADOS (OCULTAR)'!$Q$3:$S$136,3,0),"")</f>
        <v>10739225002242</v>
      </c>
      <c r="B22" s="3" t="s">
        <v>9</v>
      </c>
      <c r="C22" s="4" t="s">
        <v>63</v>
      </c>
      <c r="D22" s="5" t="s">
        <v>64</v>
      </c>
      <c r="E22" s="6" t="s">
        <v>12</v>
      </c>
      <c r="F22" s="7">
        <v>44958</v>
      </c>
      <c r="G22" s="7">
        <v>45322</v>
      </c>
      <c r="H22" s="8">
        <v>12000</v>
      </c>
      <c r="I22" s="5" t="s">
        <v>65</v>
      </c>
    </row>
    <row r="23" spans="1:9" ht="21" customHeight="1" x14ac:dyDescent="0.2">
      <c r="A23" s="2">
        <f>IFERROR(VLOOKUP(B23,'[1]DADOS (OCULTAR)'!$Q$3:$S$136,3,0),"")</f>
        <v>10739225002242</v>
      </c>
      <c r="B23" s="3" t="s">
        <v>9</v>
      </c>
      <c r="C23" s="4" t="s">
        <v>66</v>
      </c>
      <c r="D23" s="5" t="s">
        <v>67</v>
      </c>
      <c r="E23" s="6" t="s">
        <v>12</v>
      </c>
      <c r="F23" s="7">
        <v>44958</v>
      </c>
      <c r="G23" s="7">
        <v>45322</v>
      </c>
      <c r="H23" s="8">
        <v>30000</v>
      </c>
      <c r="I23" s="5" t="s">
        <v>68</v>
      </c>
    </row>
    <row r="24" spans="1:9" ht="21" customHeight="1" x14ac:dyDescent="0.2">
      <c r="A24" s="2">
        <f>IFERROR(VLOOKUP(B24,'[1]DADOS (OCULTAR)'!$Q$3:$S$136,3,0),"")</f>
        <v>10739225002242</v>
      </c>
      <c r="B24" s="3" t="s">
        <v>9</v>
      </c>
      <c r="C24" s="4" t="s">
        <v>69</v>
      </c>
      <c r="D24" s="5" t="s">
        <v>70</v>
      </c>
      <c r="E24" s="6" t="s">
        <v>12</v>
      </c>
      <c r="F24" s="7">
        <v>44958</v>
      </c>
      <c r="G24" s="7">
        <v>45322</v>
      </c>
      <c r="H24" s="8">
        <v>1536</v>
      </c>
      <c r="I24" s="5" t="s">
        <v>71</v>
      </c>
    </row>
    <row r="25" spans="1:9" ht="21" customHeight="1" x14ac:dyDescent="0.2">
      <c r="A25" s="2">
        <f>IFERROR(VLOOKUP(B25,'[1]DADOS (OCULTAR)'!$Q$3:$S$136,3,0),"")</f>
        <v>10739225002242</v>
      </c>
      <c r="B25" s="3" t="s">
        <v>9</v>
      </c>
      <c r="C25" s="4" t="s">
        <v>72</v>
      </c>
      <c r="D25" s="5" t="s">
        <v>73</v>
      </c>
      <c r="E25" s="6" t="s">
        <v>12</v>
      </c>
      <c r="F25" s="7">
        <v>44958</v>
      </c>
      <c r="G25" s="7">
        <v>45322</v>
      </c>
      <c r="H25" s="8">
        <v>30000</v>
      </c>
      <c r="I25" s="5" t="s">
        <v>74</v>
      </c>
    </row>
    <row r="26" spans="1:9" ht="21" customHeight="1" x14ac:dyDescent="0.2">
      <c r="A26" s="2">
        <f>IFERROR(VLOOKUP(B26,'[1]DADOS (OCULTAR)'!$Q$3:$S$136,3,0),"")</f>
        <v>10739225002242</v>
      </c>
      <c r="B26" s="3" t="s">
        <v>9</v>
      </c>
      <c r="C26" s="4" t="s">
        <v>75</v>
      </c>
      <c r="D26" s="5" t="s">
        <v>16</v>
      </c>
      <c r="E26" s="6" t="s">
        <v>14</v>
      </c>
      <c r="F26" s="7">
        <v>44958</v>
      </c>
      <c r="G26" s="7">
        <v>45322</v>
      </c>
      <c r="H26" s="8">
        <v>6414.6</v>
      </c>
      <c r="I26" s="5" t="s">
        <v>76</v>
      </c>
    </row>
    <row r="27" spans="1:9" ht="21" customHeight="1" x14ac:dyDescent="0.2">
      <c r="A27" s="2">
        <f>IFERROR(VLOOKUP(B27,'[1]DADOS (OCULTAR)'!$Q$3:$S$136,3,0),"")</f>
        <v>10739225002242</v>
      </c>
      <c r="B27" s="3" t="s">
        <v>9</v>
      </c>
      <c r="C27" s="4">
        <v>331788002405</v>
      </c>
      <c r="D27" s="5" t="s">
        <v>77</v>
      </c>
      <c r="E27" s="6" t="s">
        <v>12</v>
      </c>
      <c r="F27" s="7">
        <v>44958</v>
      </c>
      <c r="G27" s="7">
        <v>45322</v>
      </c>
      <c r="H27" s="8">
        <v>52053.72</v>
      </c>
      <c r="I27" s="5" t="s">
        <v>78</v>
      </c>
    </row>
    <row r="28" spans="1:9" ht="21" customHeight="1" x14ac:dyDescent="0.2">
      <c r="A28" s="2">
        <f>IFERROR(VLOOKUP(B28,'[1]DADOS (OCULTAR)'!$Q$3:$S$136,3,0),"")</f>
        <v>10739225002242</v>
      </c>
      <c r="B28" s="3" t="s">
        <v>9</v>
      </c>
      <c r="C28" s="4" t="s">
        <v>79</v>
      </c>
      <c r="D28" s="5" t="s">
        <v>80</v>
      </c>
      <c r="E28" s="6" t="s">
        <v>12</v>
      </c>
      <c r="F28" s="7">
        <v>45017</v>
      </c>
      <c r="G28" s="7">
        <v>45382</v>
      </c>
      <c r="H28" s="8">
        <v>60000</v>
      </c>
      <c r="I28" s="5" t="s">
        <v>81</v>
      </c>
    </row>
    <row r="29" spans="1:9" ht="21" customHeight="1" x14ac:dyDescent="0.2">
      <c r="A29" s="2">
        <f>IFERROR(VLOOKUP(B29,'[1]DADOS (OCULTAR)'!$Q$3:$S$136,3,0),"")</f>
        <v>10739225002242</v>
      </c>
      <c r="B29" s="3" t="s">
        <v>9</v>
      </c>
      <c r="C29" s="4" t="s">
        <v>82</v>
      </c>
      <c r="D29" s="5" t="s">
        <v>83</v>
      </c>
      <c r="E29" s="6" t="s">
        <v>12</v>
      </c>
      <c r="F29" s="7">
        <v>44958</v>
      </c>
      <c r="G29" s="7">
        <v>45322</v>
      </c>
      <c r="H29" s="8">
        <v>78120</v>
      </c>
      <c r="I29" s="5" t="s">
        <v>84</v>
      </c>
    </row>
    <row r="30" spans="1:9" ht="21" customHeight="1" x14ac:dyDescent="0.2">
      <c r="A30" s="2">
        <f>IFERROR(VLOOKUP(B30,'[1]DADOS (OCULTAR)'!$Q$3:$S$136,3,0),"")</f>
        <v>10739225002242</v>
      </c>
      <c r="B30" s="3" t="s">
        <v>9</v>
      </c>
      <c r="C30" s="4" t="s">
        <v>85</v>
      </c>
      <c r="D30" s="5" t="s">
        <v>86</v>
      </c>
      <c r="E30" s="6" t="s">
        <v>12</v>
      </c>
      <c r="F30" s="7">
        <v>45017</v>
      </c>
      <c r="G30" s="7">
        <v>45382</v>
      </c>
      <c r="H30" s="8">
        <v>9000</v>
      </c>
      <c r="I30" s="5" t="s">
        <v>87</v>
      </c>
    </row>
    <row r="31" spans="1:9" ht="21" customHeight="1" x14ac:dyDescent="0.2">
      <c r="A31" s="2">
        <f>IFERROR(VLOOKUP(B31,'[1]DADOS (OCULTAR)'!$Q$3:$S$136,3,0),"")</f>
        <v>10739225002242</v>
      </c>
      <c r="B31" s="3" t="s">
        <v>9</v>
      </c>
      <c r="C31" s="4" t="s">
        <v>88</v>
      </c>
      <c r="D31" s="5" t="s">
        <v>89</v>
      </c>
      <c r="E31" s="6" t="s">
        <v>12</v>
      </c>
      <c r="F31" s="7">
        <v>44849</v>
      </c>
      <c r="G31" s="7">
        <v>45213</v>
      </c>
      <c r="H31" s="8">
        <v>14400</v>
      </c>
      <c r="I31" s="5" t="s">
        <v>90</v>
      </c>
    </row>
    <row r="32" spans="1:9" ht="21" customHeight="1" x14ac:dyDescent="0.2">
      <c r="A32" s="2">
        <f>IFERROR(VLOOKUP(B32,'[1]DADOS (OCULTAR)'!$Q$3:$S$136,3,0),"")</f>
        <v>10739225002242</v>
      </c>
      <c r="B32" s="3" t="s">
        <v>9</v>
      </c>
      <c r="C32" s="4" t="s">
        <v>88</v>
      </c>
      <c r="D32" s="5" t="s">
        <v>89</v>
      </c>
      <c r="E32" s="6" t="s">
        <v>14</v>
      </c>
      <c r="F32" s="7">
        <v>44986</v>
      </c>
      <c r="G32" s="7">
        <v>45350</v>
      </c>
      <c r="H32" s="8">
        <v>15000</v>
      </c>
      <c r="I32" s="5" t="s">
        <v>91</v>
      </c>
    </row>
    <row r="33" spans="1:9" ht="21" customHeight="1" x14ac:dyDescent="0.2">
      <c r="A33" s="2">
        <f>IFERROR(VLOOKUP(B33,'[1]DADOS (OCULTAR)'!$Q$3:$S$136,3,0),"")</f>
        <v>10739225002242</v>
      </c>
      <c r="B33" s="3" t="s">
        <v>9</v>
      </c>
      <c r="C33" s="4">
        <v>45735127000197</v>
      </c>
      <c r="D33" s="5" t="s">
        <v>92</v>
      </c>
      <c r="E33" s="6" t="s">
        <v>12</v>
      </c>
      <c r="F33" s="7">
        <v>44849</v>
      </c>
      <c r="G33" s="7">
        <v>45579</v>
      </c>
      <c r="H33" s="8">
        <v>15000</v>
      </c>
      <c r="I33" s="5" t="s">
        <v>93</v>
      </c>
    </row>
    <row r="34" spans="1:9" ht="21" customHeight="1" x14ac:dyDescent="0.2">
      <c r="A34" s="2">
        <f>IFERROR(VLOOKUP(B34,'[1]DADOS (OCULTAR)'!$Q$3:$S$136,3,0),"")</f>
        <v>10739225002242</v>
      </c>
      <c r="B34" s="3" t="s">
        <v>9</v>
      </c>
      <c r="C34" s="4">
        <v>45735127000197</v>
      </c>
      <c r="D34" s="5" t="s">
        <v>92</v>
      </c>
      <c r="E34" s="6" t="s">
        <v>14</v>
      </c>
      <c r="F34" s="7">
        <v>44986</v>
      </c>
      <c r="G34" s="7">
        <v>45350</v>
      </c>
      <c r="H34" s="8">
        <v>15000</v>
      </c>
      <c r="I34" s="5" t="s">
        <v>94</v>
      </c>
    </row>
    <row r="35" spans="1:9" ht="21" customHeight="1" x14ac:dyDescent="0.2">
      <c r="A35" s="2">
        <f>IFERROR(VLOOKUP(B35,'[1]DADOS (OCULTAR)'!$Q$3:$S$136,3,0),"")</f>
        <v>10739225002242</v>
      </c>
      <c r="B35" s="3" t="s">
        <v>9</v>
      </c>
      <c r="C35" s="4">
        <v>43135927000141</v>
      </c>
      <c r="D35" s="5" t="s">
        <v>95</v>
      </c>
      <c r="E35" s="6" t="s">
        <v>12</v>
      </c>
      <c r="F35" s="7">
        <v>44986</v>
      </c>
      <c r="G35" s="7">
        <v>45350</v>
      </c>
      <c r="H35" s="8">
        <v>15000</v>
      </c>
      <c r="I35" s="5" t="s">
        <v>96</v>
      </c>
    </row>
    <row r="36" spans="1:9" ht="21" customHeight="1" x14ac:dyDescent="0.2">
      <c r="A36" s="2">
        <f>IFERROR(VLOOKUP(B36,'[1]DADOS (OCULTAR)'!$Q$3:$S$136,3,0),"")</f>
        <v>10739225002242</v>
      </c>
      <c r="B36" s="3" t="s">
        <v>9</v>
      </c>
      <c r="C36" s="4" t="s">
        <v>97</v>
      </c>
      <c r="D36" s="5" t="s">
        <v>98</v>
      </c>
      <c r="E36" s="6" t="s">
        <v>12</v>
      </c>
      <c r="F36" s="7">
        <v>45006</v>
      </c>
      <c r="G36" s="7">
        <v>45371</v>
      </c>
      <c r="H36" s="8">
        <v>2160</v>
      </c>
      <c r="I36" s="5" t="s">
        <v>99</v>
      </c>
    </row>
    <row r="37" spans="1:9" ht="21" customHeight="1" x14ac:dyDescent="0.2">
      <c r="A37" s="2">
        <f>IFERROR(VLOOKUP(B37,'[1]DADOS (OCULTAR)'!$Q$3:$S$136,3,0),"")</f>
        <v>10739225002242</v>
      </c>
      <c r="B37" s="3" t="s">
        <v>9</v>
      </c>
      <c r="C37" s="4" t="s">
        <v>100</v>
      </c>
      <c r="D37" s="5" t="s">
        <v>101</v>
      </c>
      <c r="E37" s="6" t="s">
        <v>12</v>
      </c>
      <c r="F37" s="7">
        <v>44986</v>
      </c>
      <c r="G37" s="7">
        <v>45350</v>
      </c>
      <c r="H37" s="8">
        <v>15000</v>
      </c>
      <c r="I37" s="5" t="s">
        <v>102</v>
      </c>
    </row>
    <row r="38" spans="1:9" ht="21" customHeight="1" x14ac:dyDescent="0.2">
      <c r="A38" s="2">
        <f>IFERROR(VLOOKUP(B38,'[1]DADOS (OCULTAR)'!$Q$3:$S$136,3,0),"")</f>
        <v>10739225002242</v>
      </c>
      <c r="B38" s="3" t="s">
        <v>9</v>
      </c>
      <c r="C38" s="4" t="s">
        <v>54</v>
      </c>
      <c r="D38" s="5" t="s">
        <v>103</v>
      </c>
      <c r="E38" s="6" t="s">
        <v>14</v>
      </c>
      <c r="F38" s="7">
        <v>44958</v>
      </c>
      <c r="G38" s="7">
        <v>45322</v>
      </c>
      <c r="H38" s="8">
        <v>15000</v>
      </c>
      <c r="I38" s="5" t="s">
        <v>56</v>
      </c>
    </row>
    <row r="39" spans="1:9" ht="21" customHeight="1" x14ac:dyDescent="0.2">
      <c r="A39" s="2">
        <f>IFERROR(VLOOKUP(B39,'[1]DADOS (OCULTAR)'!$Q$3:$S$136,3,0),"")</f>
        <v>10739225002242</v>
      </c>
      <c r="B39" s="3" t="s">
        <v>9</v>
      </c>
      <c r="C39" s="4">
        <v>45969705000150</v>
      </c>
      <c r="D39" s="5" t="s">
        <v>104</v>
      </c>
      <c r="E39" s="6" t="s">
        <v>12</v>
      </c>
      <c r="F39" s="7">
        <v>44986</v>
      </c>
      <c r="G39" s="7">
        <v>45350</v>
      </c>
      <c r="H39" s="8">
        <v>15000</v>
      </c>
      <c r="I39" s="5" t="s">
        <v>105</v>
      </c>
    </row>
    <row r="40" spans="1:9" ht="21" customHeight="1" x14ac:dyDescent="0.2">
      <c r="A40" s="2">
        <f>IFERROR(VLOOKUP(B40,'[1]DADOS (OCULTAR)'!$Q$3:$S$136,3,0),"")</f>
        <v>10739225002242</v>
      </c>
      <c r="B40" s="3" t="s">
        <v>9</v>
      </c>
      <c r="C40" s="4" t="s">
        <v>106</v>
      </c>
      <c r="D40" s="5" t="s">
        <v>107</v>
      </c>
      <c r="E40" s="6" t="s">
        <v>12</v>
      </c>
      <c r="F40" s="7">
        <v>45017</v>
      </c>
      <c r="G40" s="7">
        <v>45382</v>
      </c>
      <c r="H40" s="8">
        <v>41256</v>
      </c>
      <c r="I40" s="5" t="s">
        <v>108</v>
      </c>
    </row>
    <row r="41" spans="1:9" ht="21" customHeight="1" x14ac:dyDescent="0.2">
      <c r="A41" s="2">
        <f>IFERROR(VLOOKUP(B41,'[1]DADOS (OCULTAR)'!$Q$3:$S$136,3,0),"")</f>
        <v>10739225002242</v>
      </c>
      <c r="B41" s="3" t="s">
        <v>9</v>
      </c>
      <c r="C41" s="4" t="s">
        <v>106</v>
      </c>
      <c r="D41" s="5" t="s">
        <v>107</v>
      </c>
      <c r="E41" s="6" t="s">
        <v>14</v>
      </c>
      <c r="F41" s="7">
        <v>45047</v>
      </c>
      <c r="G41" s="7">
        <v>45412</v>
      </c>
      <c r="H41" s="8">
        <v>17760</v>
      </c>
      <c r="I41" s="5" t="s">
        <v>109</v>
      </c>
    </row>
    <row r="42" spans="1:9" ht="21" customHeight="1" x14ac:dyDescent="0.2">
      <c r="A42" s="2">
        <f>IFERROR(VLOOKUP(B42,'[1]DADOS (OCULTAR)'!$Q$3:$S$136,3,0),"")</f>
        <v>10739225002242</v>
      </c>
      <c r="B42" s="3" t="s">
        <v>9</v>
      </c>
      <c r="C42" s="4">
        <v>35395370000150</v>
      </c>
      <c r="D42" s="5" t="s">
        <v>110</v>
      </c>
      <c r="E42" s="6" t="s">
        <v>12</v>
      </c>
      <c r="F42" s="7">
        <v>44986</v>
      </c>
      <c r="G42" s="7">
        <v>45350</v>
      </c>
      <c r="H42" s="8">
        <v>15000</v>
      </c>
      <c r="I42" s="5" t="s">
        <v>111</v>
      </c>
    </row>
    <row r="43" spans="1:9" ht="21" customHeight="1" x14ac:dyDescent="0.2">
      <c r="A43" s="2">
        <f>IFERROR(VLOOKUP(B43,'[1]DADOS (OCULTAR)'!$Q$3:$S$136,3,0),"")</f>
        <v>10739225002242</v>
      </c>
      <c r="B43" s="3" t="s">
        <v>9</v>
      </c>
      <c r="C43" s="4" t="s">
        <v>112</v>
      </c>
      <c r="D43" s="5" t="s">
        <v>113</v>
      </c>
      <c r="E43" s="6" t="s">
        <v>12</v>
      </c>
      <c r="F43" s="9">
        <v>45078</v>
      </c>
      <c r="G43" s="9">
        <v>45077</v>
      </c>
      <c r="H43" s="8">
        <v>15000</v>
      </c>
      <c r="I43" s="5" t="s">
        <v>114</v>
      </c>
    </row>
    <row r="44" spans="1:9" ht="21" customHeight="1" x14ac:dyDescent="0.2">
      <c r="A44" s="2">
        <f>IFERROR(VLOOKUP(B44,'[1]DADOS (OCULTAR)'!$Q$3:$S$136,3,0),"")</f>
        <v>10739225002242</v>
      </c>
      <c r="B44" s="3" t="s">
        <v>9</v>
      </c>
      <c r="C44" s="4" t="s">
        <v>115</v>
      </c>
      <c r="D44" s="5" t="s">
        <v>116</v>
      </c>
      <c r="E44" s="6" t="s">
        <v>12</v>
      </c>
      <c r="F44" s="9">
        <v>45017</v>
      </c>
      <c r="G44" s="9">
        <v>45382</v>
      </c>
      <c r="H44" s="8">
        <v>15000</v>
      </c>
      <c r="I44" s="5" t="s">
        <v>117</v>
      </c>
    </row>
    <row r="45" spans="1:9" ht="21" customHeight="1" x14ac:dyDescent="0.2">
      <c r="A45" s="2">
        <f>IFERROR(VLOOKUP(B45,'[1]DADOS (OCULTAR)'!$Q$3:$S$136,3,0),"")</f>
        <v>10739225002242</v>
      </c>
      <c r="B45" s="3" t="s">
        <v>9</v>
      </c>
      <c r="C45" s="4" t="s">
        <v>57</v>
      </c>
      <c r="D45" s="5" t="s">
        <v>58</v>
      </c>
      <c r="E45" s="6" t="s">
        <v>14</v>
      </c>
      <c r="F45" s="9">
        <v>45153</v>
      </c>
      <c r="G45" s="9">
        <v>45518</v>
      </c>
      <c r="H45" s="8">
        <v>15000</v>
      </c>
      <c r="I45" s="5" t="s">
        <v>118</v>
      </c>
    </row>
    <row r="46" spans="1:9" ht="21" customHeight="1" x14ac:dyDescent="0.2">
      <c r="A46" s="2">
        <f>IFERROR(VLOOKUP(B46,'[1]DADOS (OCULTAR)'!$Q$3:$S$136,3,0),"")</f>
        <v>10739225002242</v>
      </c>
      <c r="B46" s="3" t="s">
        <v>9</v>
      </c>
      <c r="C46" s="4" t="s">
        <v>119</v>
      </c>
      <c r="D46" s="5" t="s">
        <v>120</v>
      </c>
      <c r="E46" s="6" t="s">
        <v>12</v>
      </c>
      <c r="F46" s="9">
        <v>45139</v>
      </c>
      <c r="G46" s="9">
        <v>45504</v>
      </c>
      <c r="H46" s="8">
        <v>15000</v>
      </c>
      <c r="I46" s="5" t="s">
        <v>121</v>
      </c>
    </row>
    <row r="47" spans="1:9" ht="21" customHeight="1" x14ac:dyDescent="0.2">
      <c r="A47" s="2">
        <f>IFERROR(VLOOKUP(B47,'[1]DADOS (OCULTAR)'!$Q$3:$S$136,3,0),"")</f>
        <v>10739225002242</v>
      </c>
      <c r="B47" s="3" t="s">
        <v>9</v>
      </c>
      <c r="C47" s="4" t="s">
        <v>122</v>
      </c>
      <c r="D47" s="5" t="s">
        <v>123</v>
      </c>
      <c r="E47" s="6" t="s">
        <v>12</v>
      </c>
      <c r="F47" s="9">
        <v>45078</v>
      </c>
      <c r="G47" s="9">
        <v>45443</v>
      </c>
      <c r="H47" s="8">
        <v>15000</v>
      </c>
      <c r="I47" s="5" t="s">
        <v>124</v>
      </c>
    </row>
    <row r="48" spans="1:9" ht="21" customHeight="1" x14ac:dyDescent="0.2">
      <c r="A48" s="2">
        <f>IFERROR(VLOOKUP(B48,'[1]DADOS (OCULTAR)'!$Q$3:$S$136,3,0),"")</f>
        <v>10739225002242</v>
      </c>
      <c r="B48" s="3" t="s">
        <v>9</v>
      </c>
      <c r="C48" s="4" t="s">
        <v>125</v>
      </c>
      <c r="D48" s="5" t="s">
        <v>126</v>
      </c>
      <c r="E48" s="6" t="s">
        <v>12</v>
      </c>
      <c r="F48" s="9">
        <v>44958</v>
      </c>
      <c r="G48" s="9">
        <v>45322</v>
      </c>
      <c r="H48" s="8">
        <v>1000</v>
      </c>
      <c r="I48" s="5" t="s">
        <v>127</v>
      </c>
    </row>
    <row r="49" spans="1:9" ht="21" customHeight="1" x14ac:dyDescent="0.2">
      <c r="A49" s="2">
        <f>IFERROR(VLOOKUP(B49,'[1]DADOS (OCULTAR)'!$Q$3:$S$136,3,0),"")</f>
        <v>10739225002242</v>
      </c>
      <c r="B49" s="3" t="s">
        <v>9</v>
      </c>
      <c r="C49" s="4" t="s">
        <v>128</v>
      </c>
      <c r="D49" s="5" t="s">
        <v>129</v>
      </c>
      <c r="E49" s="6" t="s">
        <v>12</v>
      </c>
      <c r="F49" s="9">
        <v>45087</v>
      </c>
      <c r="G49" s="9">
        <v>45452</v>
      </c>
      <c r="H49" s="8">
        <v>1500</v>
      </c>
      <c r="I49" s="5" t="s">
        <v>130</v>
      </c>
    </row>
    <row r="50" spans="1:9" ht="21" customHeight="1" x14ac:dyDescent="0.2">
      <c r="A50" s="2">
        <f>IFERROR(VLOOKUP(B50,'[1]DADOS (OCULTAR)'!$Q$3:$S$136,3,0),"")</f>
        <v>10739225002242</v>
      </c>
      <c r="B50" s="3" t="s">
        <v>9</v>
      </c>
      <c r="C50" s="4" t="s">
        <v>131</v>
      </c>
      <c r="D50" s="5" t="s">
        <v>132</v>
      </c>
      <c r="E50" s="6" t="s">
        <v>12</v>
      </c>
      <c r="F50" s="9">
        <v>45108</v>
      </c>
      <c r="G50" s="9">
        <v>45473</v>
      </c>
      <c r="H50" s="8">
        <v>15000</v>
      </c>
      <c r="I50" s="5" t="s">
        <v>133</v>
      </c>
    </row>
    <row r="51" spans="1:9" ht="21" customHeight="1" x14ac:dyDescent="0.2">
      <c r="A51" s="2">
        <f>IFERROR(VLOOKUP(B51,'[1]DADOS (OCULTAR)'!$Q$3:$S$136,3,0),"")</f>
        <v>10739225002242</v>
      </c>
      <c r="B51" s="3" t="s">
        <v>9</v>
      </c>
      <c r="C51" s="4" t="s">
        <v>134</v>
      </c>
      <c r="D51" s="5" t="s">
        <v>135</v>
      </c>
      <c r="E51" s="6" t="s">
        <v>12</v>
      </c>
      <c r="F51" s="9">
        <v>45108</v>
      </c>
      <c r="G51" s="9">
        <v>45473</v>
      </c>
      <c r="H51" s="8">
        <v>15000</v>
      </c>
      <c r="I51" s="5" t="s">
        <v>136</v>
      </c>
    </row>
    <row r="52" spans="1:9" ht="21" customHeight="1" x14ac:dyDescent="0.2">
      <c r="A52" s="2">
        <f>IFERROR(VLOOKUP(B52,'[1]DADOS (OCULTAR)'!$Q$3:$S$136,3,0),"")</f>
        <v>10739225002242</v>
      </c>
      <c r="B52" s="3" t="s">
        <v>9</v>
      </c>
      <c r="C52" s="4" t="s">
        <v>137</v>
      </c>
      <c r="D52" s="5" t="s">
        <v>138</v>
      </c>
      <c r="E52" s="6" t="s">
        <v>12</v>
      </c>
      <c r="F52" s="9">
        <v>45139</v>
      </c>
      <c r="G52" s="9">
        <v>45504</v>
      </c>
      <c r="H52" s="8">
        <v>15000</v>
      </c>
      <c r="I52" s="5" t="s">
        <v>139</v>
      </c>
    </row>
    <row r="53" spans="1:9" ht="21" customHeight="1" x14ac:dyDescent="0.2">
      <c r="A53" s="2">
        <f>IFERROR(VLOOKUP(B53,'[1]DADOS (OCULTAR)'!$Q$3:$S$136,3,0),"")</f>
        <v>10739225002242</v>
      </c>
      <c r="B53" s="3" t="s">
        <v>9</v>
      </c>
      <c r="C53" s="4" t="s">
        <v>106</v>
      </c>
      <c r="D53" s="5" t="s">
        <v>107</v>
      </c>
      <c r="E53" s="6" t="s">
        <v>140</v>
      </c>
      <c r="F53" s="9">
        <v>44959</v>
      </c>
      <c r="G53" s="9">
        <v>45323</v>
      </c>
      <c r="H53" s="8">
        <v>26580</v>
      </c>
      <c r="I53" s="5" t="s">
        <v>141</v>
      </c>
    </row>
    <row r="54" spans="1:9" ht="21" customHeight="1" x14ac:dyDescent="0.2">
      <c r="A54" s="2">
        <f>IFERROR(VLOOKUP(B54,'[1]DADOS (OCULTAR)'!$Q$3:$S$136,3,0),"")</f>
        <v>10739225002242</v>
      </c>
      <c r="B54" s="3" t="s">
        <v>9</v>
      </c>
      <c r="C54" s="4" t="s">
        <v>106</v>
      </c>
      <c r="D54" s="5" t="s">
        <v>107</v>
      </c>
      <c r="E54" s="6" t="s">
        <v>142</v>
      </c>
      <c r="F54" s="9">
        <v>45170</v>
      </c>
      <c r="G54" s="9">
        <v>45535</v>
      </c>
      <c r="H54" s="8">
        <v>26580</v>
      </c>
      <c r="I54" s="5" t="s">
        <v>143</v>
      </c>
    </row>
    <row r="55" spans="1:9" ht="21" customHeight="1" x14ac:dyDescent="0.2">
      <c r="A55" s="2">
        <f>IFERROR(VLOOKUP(B55,'[1]DADOS (OCULTAR)'!$Q$3:$S$136,3,0),"")</f>
        <v>10739225002242</v>
      </c>
      <c r="B55" s="3" t="s">
        <v>9</v>
      </c>
      <c r="C55" s="4" t="s">
        <v>10</v>
      </c>
      <c r="D55" s="5" t="s">
        <v>11</v>
      </c>
      <c r="E55" s="6" t="s">
        <v>140</v>
      </c>
      <c r="F55" s="9">
        <v>44774</v>
      </c>
      <c r="G55" s="9">
        <v>45140</v>
      </c>
      <c r="H55" s="8">
        <v>2500</v>
      </c>
      <c r="I55" s="5" t="s">
        <v>144</v>
      </c>
    </row>
    <row r="56" spans="1:9" ht="21" customHeight="1" x14ac:dyDescent="0.2">
      <c r="A56" s="2">
        <f>IFERROR(VLOOKUP(B56,'[1]DADOS (OCULTAR)'!$Q$3:$S$136,3,0),"")</f>
        <v>10739225002242</v>
      </c>
      <c r="B56" s="3" t="s">
        <v>9</v>
      </c>
      <c r="C56" s="4" t="s">
        <v>10</v>
      </c>
      <c r="D56" s="5" t="s">
        <v>11</v>
      </c>
      <c r="E56" s="6" t="s">
        <v>142</v>
      </c>
      <c r="F56" s="9">
        <v>44958</v>
      </c>
      <c r="G56" s="9">
        <v>45322</v>
      </c>
      <c r="H56" s="8">
        <v>3500</v>
      </c>
      <c r="I56" s="5" t="s">
        <v>145</v>
      </c>
    </row>
    <row r="57" spans="1:9" ht="21" customHeight="1" x14ac:dyDescent="0.2">
      <c r="A57" s="2">
        <f>IFERROR(VLOOKUP(B57,'[1]DADOS (OCULTAR)'!$Q$3:$S$136,3,0),"")</f>
        <v>10739225002242</v>
      </c>
      <c r="B57" s="3" t="s">
        <v>9</v>
      </c>
      <c r="C57" s="4" t="s">
        <v>10</v>
      </c>
      <c r="D57" s="5" t="s">
        <v>11</v>
      </c>
      <c r="E57" s="6" t="s">
        <v>146</v>
      </c>
      <c r="F57" s="9">
        <v>45017</v>
      </c>
      <c r="G57" s="9">
        <v>45382</v>
      </c>
      <c r="H57" s="8">
        <v>4500</v>
      </c>
      <c r="I57" s="5" t="s">
        <v>147</v>
      </c>
    </row>
    <row r="58" spans="1:9" ht="21" customHeight="1" x14ac:dyDescent="0.2">
      <c r="A58" s="2">
        <f>IFERROR(VLOOKUP(B58,'[1]DADOS (OCULTAR)'!$Q$3:$S$136,3,0),"")</f>
        <v>10739225002242</v>
      </c>
      <c r="B58" s="3" t="s">
        <v>9</v>
      </c>
      <c r="C58" s="4" t="s">
        <v>148</v>
      </c>
      <c r="D58" s="5" t="s">
        <v>149</v>
      </c>
      <c r="E58" s="6" t="s">
        <v>12</v>
      </c>
      <c r="F58" s="9">
        <v>45013</v>
      </c>
      <c r="G58" s="9">
        <v>45378</v>
      </c>
      <c r="H58" s="8">
        <v>35640</v>
      </c>
      <c r="I58" s="5" t="s">
        <v>150</v>
      </c>
    </row>
    <row r="59" spans="1:9" ht="21" customHeight="1" x14ac:dyDescent="0.2">
      <c r="A59" s="2">
        <f>IFERROR(VLOOKUP(B59,'[1]DADOS (OCULTAR)'!$Q$3:$S$136,3,0),"")</f>
        <v>10739225002242</v>
      </c>
      <c r="B59" s="3" t="s">
        <v>9</v>
      </c>
      <c r="C59" s="4" t="s">
        <v>151</v>
      </c>
      <c r="D59" s="5" t="s">
        <v>152</v>
      </c>
      <c r="E59" s="6" t="s">
        <v>12</v>
      </c>
      <c r="F59" s="9">
        <v>45072</v>
      </c>
      <c r="G59" s="9">
        <v>45437</v>
      </c>
      <c r="H59" s="8">
        <v>15000</v>
      </c>
      <c r="I59" s="5" t="s">
        <v>153</v>
      </c>
    </row>
    <row r="60" spans="1:9" ht="21" customHeight="1" x14ac:dyDescent="0.2">
      <c r="A60" s="2">
        <f>IFERROR(VLOOKUP(B60,'[1]DADOS (OCULTAR)'!$Q$3:$S$136,3,0),"")</f>
        <v>10739225002242</v>
      </c>
      <c r="B60" s="3" t="s">
        <v>9</v>
      </c>
      <c r="C60" s="4" t="s">
        <v>154</v>
      </c>
      <c r="D60" s="5" t="s">
        <v>155</v>
      </c>
      <c r="E60" s="6" t="s">
        <v>12</v>
      </c>
      <c r="F60" s="9">
        <v>45139</v>
      </c>
      <c r="G60" s="9">
        <v>45504</v>
      </c>
      <c r="H60" s="8">
        <v>28992</v>
      </c>
      <c r="I60" s="5" t="s">
        <v>156</v>
      </c>
    </row>
    <row r="61" spans="1:9" ht="21" customHeight="1" x14ac:dyDescent="0.2">
      <c r="A61" s="2">
        <f>IFERROR(VLOOKUP(B61,'[1]DADOS (OCULTAR)'!$Q$3:$S$136,3,0),"")</f>
        <v>10739225002242</v>
      </c>
      <c r="B61" s="3" t="s">
        <v>9</v>
      </c>
      <c r="C61" s="4" t="s">
        <v>157</v>
      </c>
      <c r="D61" s="5" t="s">
        <v>158</v>
      </c>
      <c r="E61" s="6" t="s">
        <v>159</v>
      </c>
      <c r="F61" s="9">
        <v>45171</v>
      </c>
      <c r="G61" s="9">
        <v>45170</v>
      </c>
      <c r="H61" s="8">
        <v>1200000</v>
      </c>
      <c r="I61" s="5" t="s">
        <v>160</v>
      </c>
    </row>
    <row r="62" spans="1:9" ht="21" customHeight="1" x14ac:dyDescent="0.2">
      <c r="A62" s="2">
        <f>IFERROR(VLOOKUP(B62,'[1]DADOS (OCULTAR)'!$Q$3:$S$136,3,0),"")</f>
        <v>10739225002242</v>
      </c>
      <c r="B62" s="3" t="s">
        <v>9</v>
      </c>
      <c r="C62" s="4" t="s">
        <v>157</v>
      </c>
      <c r="D62" s="5" t="s">
        <v>158</v>
      </c>
      <c r="E62" s="6" t="s">
        <v>14</v>
      </c>
      <c r="F62" s="9">
        <v>45214</v>
      </c>
      <c r="G62" s="9">
        <v>45579</v>
      </c>
      <c r="H62" s="8">
        <v>120000</v>
      </c>
      <c r="I62" s="5" t="s">
        <v>161</v>
      </c>
    </row>
    <row r="63" spans="1:9" ht="21" customHeight="1" x14ac:dyDescent="0.2">
      <c r="A63" s="2">
        <f>IFERROR(VLOOKUP(B63,'[1]DADOS (OCULTAR)'!$Q$3:$S$136,3,0),"")</f>
        <v>10739225002242</v>
      </c>
      <c r="B63" s="3" t="s">
        <v>9</v>
      </c>
      <c r="C63" s="4" t="s">
        <v>162</v>
      </c>
      <c r="D63" s="5" t="s">
        <v>163</v>
      </c>
      <c r="E63" s="6" t="s">
        <v>12</v>
      </c>
      <c r="F63" s="9">
        <v>45139</v>
      </c>
      <c r="G63" s="9">
        <v>45504</v>
      </c>
      <c r="H63" s="8">
        <v>4733.3999999999996</v>
      </c>
      <c r="I63" s="5" t="s">
        <v>164</v>
      </c>
    </row>
    <row r="64" spans="1:9" ht="21" customHeight="1" x14ac:dyDescent="0.2">
      <c r="A64" s="2">
        <f>IFERROR(VLOOKUP(B64,'[1]DADOS (OCULTAR)'!$Q$3:$S$136,3,0),"")</f>
        <v>10739225002242</v>
      </c>
      <c r="B64" s="3" t="s">
        <v>9</v>
      </c>
      <c r="C64" s="4" t="s">
        <v>165</v>
      </c>
      <c r="D64" s="5" t="s">
        <v>166</v>
      </c>
      <c r="E64" s="6" t="s">
        <v>12</v>
      </c>
      <c r="F64" s="9">
        <v>45261</v>
      </c>
      <c r="G64" s="9">
        <v>45626</v>
      </c>
      <c r="H64" s="8">
        <v>15000</v>
      </c>
      <c r="I64" s="5" t="s">
        <v>167</v>
      </c>
    </row>
    <row r="65" spans="1:9" ht="21" customHeight="1" x14ac:dyDescent="0.2">
      <c r="A65" s="2">
        <f>IFERROR(VLOOKUP(B65,'[1]DADOS (OCULTAR)'!$Q$3:$S$136,3,0),"")</f>
        <v>10739225002242</v>
      </c>
      <c r="B65" s="3" t="s">
        <v>9</v>
      </c>
      <c r="C65" s="4" t="s">
        <v>26</v>
      </c>
      <c r="D65" s="5" t="s">
        <v>27</v>
      </c>
      <c r="E65" s="6" t="s">
        <v>12</v>
      </c>
      <c r="F65" s="9">
        <v>44958</v>
      </c>
      <c r="G65" s="9">
        <v>45322</v>
      </c>
      <c r="H65" s="8">
        <v>6000</v>
      </c>
      <c r="I65" s="5" t="s">
        <v>168</v>
      </c>
    </row>
    <row r="66" spans="1:9" ht="21" customHeight="1" x14ac:dyDescent="0.2">
      <c r="A66" s="2">
        <f>IFERROR(VLOOKUP(B66,'[1]DADOS (OCULTAR)'!$Q$3:$S$136,3,0),"")</f>
        <v>10739225002242</v>
      </c>
      <c r="B66" s="3" t="s">
        <v>9</v>
      </c>
      <c r="C66" s="4" t="s">
        <v>169</v>
      </c>
      <c r="D66" s="5" t="s">
        <v>170</v>
      </c>
      <c r="E66" s="6" t="s">
        <v>12</v>
      </c>
      <c r="F66" s="9">
        <v>44867</v>
      </c>
      <c r="G66" s="9">
        <v>45231</v>
      </c>
      <c r="H66" s="8">
        <v>15000</v>
      </c>
      <c r="I66" s="5" t="s">
        <v>171</v>
      </c>
    </row>
    <row r="67" spans="1:9" ht="21" customHeight="1" x14ac:dyDescent="0.2">
      <c r="A67" s="2">
        <f>IFERROR(VLOOKUP(B67,'[1]DADOS (OCULTAR)'!$Q$3:$S$136,3,0),"")</f>
        <v>10739225002242</v>
      </c>
      <c r="B67" s="3" t="s">
        <v>9</v>
      </c>
      <c r="C67" s="4" t="s">
        <v>169</v>
      </c>
      <c r="D67" s="5" t="s">
        <v>170</v>
      </c>
      <c r="E67" s="6" t="s">
        <v>14</v>
      </c>
      <c r="F67" s="9">
        <v>45231</v>
      </c>
      <c r="G67" s="9">
        <v>45596</v>
      </c>
      <c r="H67" s="8">
        <v>15000</v>
      </c>
      <c r="I67" s="5" t="s">
        <v>172</v>
      </c>
    </row>
    <row r="68" spans="1:9" ht="21" customHeight="1" x14ac:dyDescent="0.2">
      <c r="A68" s="2">
        <f>IFERROR(VLOOKUP(B68,'[1]DADOS (OCULTAR)'!$Q$3:$S$136,3,0),"")</f>
        <v>10739225002242</v>
      </c>
      <c r="B68" s="3" t="s">
        <v>9</v>
      </c>
      <c r="C68" s="4" t="s">
        <v>29</v>
      </c>
      <c r="D68" s="5" t="s">
        <v>30</v>
      </c>
      <c r="E68" s="6" t="s">
        <v>14</v>
      </c>
      <c r="F68" s="9">
        <v>45323</v>
      </c>
      <c r="G68" s="9">
        <v>45688</v>
      </c>
      <c r="H68" s="8">
        <v>7060</v>
      </c>
      <c r="I68" s="5" t="s">
        <v>173</v>
      </c>
    </row>
    <row r="69" spans="1:9" ht="21" customHeight="1" x14ac:dyDescent="0.2">
      <c r="A69" s="2">
        <f>IFERROR(VLOOKUP(B69,'[1]DADOS (OCULTAR)'!$Q$3:$S$136,3,0),"")</f>
        <v>10739225002242</v>
      </c>
      <c r="B69" s="3" t="s">
        <v>9</v>
      </c>
      <c r="C69" s="4" t="s">
        <v>32</v>
      </c>
      <c r="D69" s="5" t="s">
        <v>33</v>
      </c>
      <c r="E69" s="6" t="s">
        <v>14</v>
      </c>
      <c r="F69" s="9">
        <v>45323</v>
      </c>
      <c r="G69" s="9">
        <v>45688</v>
      </c>
      <c r="H69" s="8">
        <v>0</v>
      </c>
      <c r="I69" s="5" t="s">
        <v>174</v>
      </c>
    </row>
    <row r="70" spans="1:9" ht="21" customHeight="1" x14ac:dyDescent="0.2">
      <c r="A70" s="2">
        <f>IFERROR(VLOOKUP(B70,'[1]DADOS (OCULTAR)'!$Q$3:$S$136,3,0),"")</f>
        <v>10739225002242</v>
      </c>
      <c r="B70" s="3" t="s">
        <v>9</v>
      </c>
      <c r="C70" s="4" t="s">
        <v>35</v>
      </c>
      <c r="D70" s="5" t="s">
        <v>36</v>
      </c>
      <c r="E70" s="6" t="s">
        <v>14</v>
      </c>
      <c r="F70" s="9">
        <v>45323</v>
      </c>
      <c r="G70" s="9">
        <v>45688</v>
      </c>
      <c r="H70" s="8">
        <v>0</v>
      </c>
      <c r="I70" s="5" t="s">
        <v>175</v>
      </c>
    </row>
    <row r="71" spans="1:9" ht="21" customHeight="1" x14ac:dyDescent="0.2">
      <c r="A71" s="2">
        <f>IFERROR(VLOOKUP(B71,'[1]DADOS (OCULTAR)'!$Q$3:$S$136,3,0),"")</f>
        <v>10739225002242</v>
      </c>
      <c r="B71" s="3" t="s">
        <v>9</v>
      </c>
      <c r="C71" s="4" t="s">
        <v>41</v>
      </c>
      <c r="D71" s="5" t="s">
        <v>42</v>
      </c>
      <c r="E71" s="6" t="s">
        <v>14</v>
      </c>
      <c r="F71" s="9">
        <v>45627</v>
      </c>
      <c r="G71" s="9">
        <v>45688</v>
      </c>
      <c r="H71" s="8">
        <v>4200</v>
      </c>
      <c r="I71" s="5" t="s">
        <v>176</v>
      </c>
    </row>
    <row r="72" spans="1:9" ht="21" customHeight="1" x14ac:dyDescent="0.2">
      <c r="A72" s="2">
        <f>IFERROR(VLOOKUP(B72,'[1]DADOS (OCULTAR)'!$Q$3:$S$136,3,0),"")</f>
        <v>10739225002242</v>
      </c>
      <c r="B72" s="3" t="s">
        <v>9</v>
      </c>
      <c r="C72" s="4" t="s">
        <v>177</v>
      </c>
      <c r="D72" s="5" t="s">
        <v>178</v>
      </c>
      <c r="E72" s="6" t="s">
        <v>12</v>
      </c>
      <c r="F72" s="9">
        <v>44958</v>
      </c>
      <c r="G72" s="9">
        <v>45322</v>
      </c>
      <c r="H72" s="8">
        <v>0</v>
      </c>
      <c r="I72" s="5" t="s">
        <v>179</v>
      </c>
    </row>
    <row r="73" spans="1:9" ht="21" customHeight="1" x14ac:dyDescent="0.2">
      <c r="A73" s="2">
        <f>IFERROR(VLOOKUP(B73,'[1]DADOS (OCULTAR)'!$Q$3:$S$136,3,0),"")</f>
        <v>10739225002242</v>
      </c>
      <c r="B73" s="3" t="s">
        <v>9</v>
      </c>
      <c r="C73" s="4" t="s">
        <v>69</v>
      </c>
      <c r="D73" s="5" t="s">
        <v>70</v>
      </c>
      <c r="E73" s="6" t="s">
        <v>14</v>
      </c>
      <c r="F73" s="9">
        <v>45323</v>
      </c>
      <c r="G73" s="9">
        <v>45688</v>
      </c>
      <c r="H73" s="8">
        <v>1536</v>
      </c>
      <c r="I73" s="5" t="s">
        <v>180</v>
      </c>
    </row>
    <row r="74" spans="1:9" ht="21" customHeight="1" x14ac:dyDescent="0.2">
      <c r="A74" s="2">
        <f>IFERROR(VLOOKUP(B74,'[1]DADOS (OCULTAR)'!$Q$3:$S$136,3,0),"")</f>
        <v>10739225002242</v>
      </c>
      <c r="B74" s="3" t="s">
        <v>9</v>
      </c>
      <c r="C74" s="4" t="s">
        <v>181</v>
      </c>
      <c r="D74" s="5" t="s">
        <v>182</v>
      </c>
      <c r="E74" s="6" t="s">
        <v>12</v>
      </c>
      <c r="F74" s="9">
        <v>45323</v>
      </c>
      <c r="G74" s="9">
        <v>45688</v>
      </c>
      <c r="H74" s="8">
        <v>0</v>
      </c>
      <c r="I74" s="5" t="s">
        <v>183</v>
      </c>
    </row>
    <row r="75" spans="1:9" ht="21" customHeight="1" x14ac:dyDescent="0.2">
      <c r="A75" s="2">
        <f>IFERROR(VLOOKUP(B75,'[1]DADOS (OCULTAR)'!$Q$3:$S$136,3,0),"")</f>
        <v>10739225002242</v>
      </c>
      <c r="B75" s="3" t="s">
        <v>9</v>
      </c>
      <c r="C75" s="4">
        <v>1141468000169</v>
      </c>
      <c r="D75" s="5" t="s">
        <v>47</v>
      </c>
      <c r="E75" s="6" t="s">
        <v>14</v>
      </c>
      <c r="F75" s="9">
        <v>45323</v>
      </c>
      <c r="G75" s="9">
        <v>45688</v>
      </c>
      <c r="H75" s="8">
        <v>0</v>
      </c>
      <c r="I75" s="5" t="s">
        <v>184</v>
      </c>
    </row>
    <row r="76" spans="1:9" ht="21" customHeight="1" x14ac:dyDescent="0.2">
      <c r="A76" s="2">
        <f>IFERROR(VLOOKUP(B76,'[1]DADOS (OCULTAR)'!$Q$3:$S$136,3,0),"")</f>
        <v>10739225002242</v>
      </c>
      <c r="B76" s="3" t="s">
        <v>9</v>
      </c>
      <c r="C76" s="4" t="s">
        <v>82</v>
      </c>
      <c r="D76" s="5" t="s">
        <v>83</v>
      </c>
      <c r="E76" s="6" t="s">
        <v>14</v>
      </c>
      <c r="F76" s="9">
        <v>45323</v>
      </c>
      <c r="G76" s="9">
        <v>45688</v>
      </c>
      <c r="H76" s="8">
        <v>0</v>
      </c>
      <c r="I76" s="5" t="s">
        <v>185</v>
      </c>
    </row>
    <row r="77" spans="1:9" ht="21" customHeight="1" x14ac:dyDescent="0.2">
      <c r="A77" s="2">
        <f>IFERROR(VLOOKUP(B77,'[1]DADOS (OCULTAR)'!$Q$3:$S$136,3,0),"")</f>
        <v>10739225002242</v>
      </c>
      <c r="B77" s="3" t="s">
        <v>9</v>
      </c>
      <c r="C77" s="4" t="s">
        <v>54</v>
      </c>
      <c r="D77" s="5" t="s">
        <v>55</v>
      </c>
      <c r="E77" s="6" t="s">
        <v>140</v>
      </c>
      <c r="F77" s="9">
        <v>45323</v>
      </c>
      <c r="G77" s="9">
        <v>45688</v>
      </c>
      <c r="H77" s="8">
        <v>15000</v>
      </c>
      <c r="I77" s="5" t="s">
        <v>186</v>
      </c>
    </row>
    <row r="78" spans="1:9" ht="21" customHeight="1" x14ac:dyDescent="0.2">
      <c r="A78" s="2">
        <f>IFERROR(VLOOKUP(B78,'[1]DADOS (OCULTAR)'!$Q$3:$S$136,3,0),"")</f>
        <v>10739225002242</v>
      </c>
      <c r="B78" s="3" t="s">
        <v>9</v>
      </c>
      <c r="C78" s="4" t="s">
        <v>187</v>
      </c>
      <c r="D78" s="5" t="s">
        <v>188</v>
      </c>
      <c r="E78" s="6" t="s">
        <v>12</v>
      </c>
      <c r="F78" s="9">
        <v>45108</v>
      </c>
      <c r="G78" s="9">
        <v>45473</v>
      </c>
      <c r="H78" s="8">
        <v>15000</v>
      </c>
      <c r="I78" s="5" t="s">
        <v>189</v>
      </c>
    </row>
    <row r="79" spans="1:9" ht="21" customHeight="1" x14ac:dyDescent="0.2">
      <c r="A79" s="2">
        <f>IFERROR(VLOOKUP(B79,'[1]DADOS (OCULTAR)'!$Q$3:$S$136,3,0),"")</f>
        <v>10739225002242</v>
      </c>
      <c r="B79" s="3" t="s">
        <v>9</v>
      </c>
      <c r="C79" s="4" t="s">
        <v>190</v>
      </c>
      <c r="D79" s="5" t="s">
        <v>191</v>
      </c>
      <c r="E79" s="6" t="s">
        <v>12</v>
      </c>
      <c r="F79" s="9">
        <v>45078</v>
      </c>
      <c r="G79" s="9">
        <v>45443</v>
      </c>
      <c r="H79" s="8">
        <v>15000</v>
      </c>
      <c r="I79" s="5" t="s">
        <v>192</v>
      </c>
    </row>
    <row r="80" spans="1:9" ht="21" customHeight="1" x14ac:dyDescent="0.2">
      <c r="A80" s="2">
        <f>IFERROR(VLOOKUP(B80,'[1]DADOS (OCULTAR)'!$Q$3:$S$136,3,0),"")</f>
        <v>10739225002242</v>
      </c>
      <c r="B80" s="3" t="s">
        <v>9</v>
      </c>
      <c r="C80" s="4" t="s">
        <v>190</v>
      </c>
      <c r="D80" s="5" t="s">
        <v>191</v>
      </c>
      <c r="E80" s="6" t="s">
        <v>14</v>
      </c>
      <c r="F80" s="9">
        <v>45108</v>
      </c>
      <c r="G80" s="9">
        <v>45473</v>
      </c>
      <c r="H80" s="8">
        <v>15000</v>
      </c>
      <c r="I80" s="5" t="s">
        <v>193</v>
      </c>
    </row>
    <row r="81" spans="1:9" ht="21" customHeight="1" x14ac:dyDescent="0.2">
      <c r="A81" s="2">
        <f>IFERROR(VLOOKUP(B81,'[1]DADOS (OCULTAR)'!$Q$3:$S$136,3,0),"")</f>
        <v>10739225002242</v>
      </c>
      <c r="B81" s="3" t="s">
        <v>9</v>
      </c>
      <c r="C81" s="4" t="s">
        <v>194</v>
      </c>
      <c r="D81" s="5" t="s">
        <v>195</v>
      </c>
      <c r="E81" s="6" t="s">
        <v>12</v>
      </c>
      <c r="F81" s="9">
        <v>44849</v>
      </c>
      <c r="G81" s="9">
        <v>45213</v>
      </c>
      <c r="H81" s="8">
        <v>15000</v>
      </c>
      <c r="I81" s="5" t="s">
        <v>196</v>
      </c>
    </row>
    <row r="82" spans="1:9" ht="21" customHeight="1" x14ac:dyDescent="0.2">
      <c r="A82" s="2">
        <f>IFERROR(VLOOKUP(B82,'[1]DADOS (OCULTAR)'!$Q$3:$S$136,3,0),"")</f>
        <v>10739225002242</v>
      </c>
      <c r="B82" s="3" t="s">
        <v>9</v>
      </c>
      <c r="C82" s="4" t="s">
        <v>194</v>
      </c>
      <c r="D82" s="5" t="s">
        <v>195</v>
      </c>
      <c r="E82" s="6" t="s">
        <v>14</v>
      </c>
      <c r="F82" s="9">
        <v>45108</v>
      </c>
      <c r="G82" s="9">
        <v>45473</v>
      </c>
      <c r="H82" s="8">
        <v>15000</v>
      </c>
      <c r="I82" s="5" t="s">
        <v>197</v>
      </c>
    </row>
    <row r="83" spans="1:9" ht="21" customHeight="1" x14ac:dyDescent="0.2">
      <c r="A83" s="2">
        <f>IFERROR(VLOOKUP(B83,'[1]DADOS (OCULTAR)'!$Q$3:$S$136,3,0),"")</f>
        <v>10739225002242</v>
      </c>
      <c r="B83" s="3" t="s">
        <v>9</v>
      </c>
      <c r="C83" s="4" t="s">
        <v>198</v>
      </c>
      <c r="D83" s="5" t="s">
        <v>199</v>
      </c>
      <c r="E83" s="6" t="s">
        <v>12</v>
      </c>
      <c r="F83" s="9">
        <v>44827</v>
      </c>
      <c r="G83" s="9">
        <v>45191</v>
      </c>
      <c r="H83" s="8">
        <v>15000</v>
      </c>
      <c r="I83" s="5" t="s">
        <v>25</v>
      </c>
    </row>
    <row r="84" spans="1:9" ht="21" customHeight="1" x14ac:dyDescent="0.2">
      <c r="A84" s="2">
        <f>IFERROR(VLOOKUP(B84,'[1]DADOS (OCULTAR)'!$Q$3:$S$136,3,0),"")</f>
        <v>10739225002242</v>
      </c>
      <c r="B84" s="3" t="s">
        <v>9</v>
      </c>
      <c r="C84" s="4" t="s">
        <v>200</v>
      </c>
      <c r="D84" s="5" t="s">
        <v>201</v>
      </c>
      <c r="E84" s="6" t="s">
        <v>12</v>
      </c>
      <c r="F84" s="9">
        <v>45261</v>
      </c>
      <c r="G84" s="9">
        <v>45626</v>
      </c>
      <c r="H84" s="8">
        <v>15000</v>
      </c>
      <c r="I84" s="5" t="s">
        <v>202</v>
      </c>
    </row>
    <row r="85" spans="1:9" ht="21" customHeight="1" x14ac:dyDescent="0.2">
      <c r="A85" s="2">
        <f>IFERROR(VLOOKUP(B85,'[1]DADOS (OCULTAR)'!$Q$3:$S$136,3,0),"")</f>
        <v>10739225002242</v>
      </c>
      <c r="B85" s="3" t="s">
        <v>9</v>
      </c>
      <c r="C85" s="4" t="s">
        <v>203</v>
      </c>
      <c r="D85" s="5" t="s">
        <v>204</v>
      </c>
      <c r="E85" s="6" t="s">
        <v>12</v>
      </c>
      <c r="F85" s="9">
        <v>45231</v>
      </c>
      <c r="G85" s="9">
        <v>45596</v>
      </c>
      <c r="H85" s="8">
        <v>15000</v>
      </c>
      <c r="I85" s="5" t="s">
        <v>205</v>
      </c>
    </row>
    <row r="86" spans="1:9" ht="21" customHeight="1" x14ac:dyDescent="0.2">
      <c r="A86" s="2">
        <f>IFERROR(VLOOKUP(B86,'[1]DADOS (OCULTAR)'!$Q$3:$S$136,3,0),"")</f>
        <v>10739225002242</v>
      </c>
      <c r="B86" s="3" t="s">
        <v>9</v>
      </c>
      <c r="C86" s="4" t="s">
        <v>206</v>
      </c>
      <c r="D86" s="5" t="s">
        <v>207</v>
      </c>
      <c r="E86" s="6" t="s">
        <v>12</v>
      </c>
      <c r="F86" s="9">
        <v>45200</v>
      </c>
      <c r="G86" s="9">
        <v>45565</v>
      </c>
      <c r="H86" s="8">
        <v>15000</v>
      </c>
      <c r="I86" s="5" t="s">
        <v>208</v>
      </c>
    </row>
    <row r="87" spans="1:9" ht="21" customHeight="1" x14ac:dyDescent="0.2">
      <c r="A87" s="2">
        <f>IFERROR(VLOOKUP(B87,'[1]DADOS (OCULTAR)'!$Q$3:$S$136,3,0),"")</f>
        <v>10739225002242</v>
      </c>
      <c r="B87" s="3" t="s">
        <v>9</v>
      </c>
      <c r="C87" s="4" t="s">
        <v>209</v>
      </c>
      <c r="D87" s="5" t="s">
        <v>210</v>
      </c>
      <c r="E87" s="6" t="s">
        <v>12</v>
      </c>
      <c r="F87" s="9">
        <v>45261</v>
      </c>
      <c r="G87" s="9">
        <v>45626</v>
      </c>
      <c r="H87" s="8">
        <v>15000</v>
      </c>
      <c r="I87" s="5" t="s">
        <v>211</v>
      </c>
    </row>
    <row r="88" spans="1:9" ht="21" customHeight="1" x14ac:dyDescent="0.2">
      <c r="A88" s="2">
        <f>IFERROR(VLOOKUP(B88,'[1]DADOS (OCULTAR)'!$Q$3:$S$136,3,0),"")</f>
        <v>10739225002242</v>
      </c>
      <c r="B88" s="3" t="s">
        <v>9</v>
      </c>
      <c r="C88" s="4" t="s">
        <v>209</v>
      </c>
      <c r="D88" s="5" t="s">
        <v>210</v>
      </c>
      <c r="E88" s="6" t="s">
        <v>14</v>
      </c>
      <c r="F88" s="9">
        <v>45261</v>
      </c>
      <c r="G88" s="9">
        <v>45626</v>
      </c>
      <c r="H88" s="8">
        <v>15000</v>
      </c>
      <c r="I88" s="5" t="s">
        <v>212</v>
      </c>
    </row>
    <row r="89" spans="1:9" ht="21" customHeight="1" x14ac:dyDescent="0.2">
      <c r="A89" s="2">
        <f>IFERROR(VLOOKUP(B89,'[1]DADOS (OCULTAR)'!$Q$3:$S$136,3,0),"")</f>
        <v>10739225002242</v>
      </c>
      <c r="B89" s="3" t="s">
        <v>9</v>
      </c>
      <c r="C89" s="4" t="s">
        <v>213</v>
      </c>
      <c r="D89" s="5" t="s">
        <v>214</v>
      </c>
      <c r="E89" s="6" t="s">
        <v>12</v>
      </c>
      <c r="F89" s="9">
        <v>45292</v>
      </c>
      <c r="G89" s="9">
        <v>45626</v>
      </c>
      <c r="H89" s="8">
        <v>15000</v>
      </c>
      <c r="I89" s="5" t="s">
        <v>215</v>
      </c>
    </row>
    <row r="90" spans="1:9" ht="21" customHeight="1" x14ac:dyDescent="0.2">
      <c r="A90" s="2">
        <f>IFERROR(VLOOKUP(B90,'[1]DADOS (OCULTAR)'!$Q$3:$S$136,3,0),"")</f>
        <v>10739225002242</v>
      </c>
      <c r="B90" s="3" t="s">
        <v>9</v>
      </c>
      <c r="C90" s="4" t="s">
        <v>216</v>
      </c>
      <c r="D90" s="5" t="s">
        <v>217</v>
      </c>
      <c r="E90" s="6" t="s">
        <v>12</v>
      </c>
      <c r="F90" s="9">
        <v>45279</v>
      </c>
      <c r="G90" s="9">
        <v>45644</v>
      </c>
      <c r="H90" s="8">
        <v>15000</v>
      </c>
      <c r="I90" s="5" t="s">
        <v>218</v>
      </c>
    </row>
    <row r="91" spans="1:9" ht="21" customHeight="1" x14ac:dyDescent="0.2">
      <c r="A91" s="2">
        <f>IFERROR(VLOOKUP(B91,'[1]DADOS (OCULTAR)'!$Q$3:$S$136,3,0),"")</f>
        <v>10739225002242</v>
      </c>
      <c r="B91" s="3" t="s">
        <v>9</v>
      </c>
      <c r="C91" s="4" t="s">
        <v>219</v>
      </c>
      <c r="D91" s="5" t="s">
        <v>220</v>
      </c>
      <c r="E91" s="6" t="s">
        <v>12</v>
      </c>
      <c r="F91" s="9">
        <v>45303</v>
      </c>
      <c r="G91" s="9">
        <v>45668</v>
      </c>
      <c r="H91" s="8">
        <v>15000</v>
      </c>
      <c r="I91" s="5" t="s">
        <v>221</v>
      </c>
    </row>
    <row r="92" spans="1:9" ht="21" customHeight="1" x14ac:dyDescent="0.2">
      <c r="A92" s="2">
        <f>IFERROR(VLOOKUP(B92,'[1]DADOS (OCULTAR)'!$Q$3:$S$136,3,0),"")</f>
        <v>10739225002242</v>
      </c>
      <c r="B92" s="3" t="s">
        <v>9</v>
      </c>
      <c r="C92" s="4" t="s">
        <v>222</v>
      </c>
      <c r="D92" s="5" t="s">
        <v>223</v>
      </c>
      <c r="E92" s="6" t="s">
        <v>12</v>
      </c>
      <c r="F92" s="9">
        <v>45303</v>
      </c>
      <c r="G92" s="9">
        <v>45668</v>
      </c>
      <c r="H92" s="8">
        <v>15000</v>
      </c>
      <c r="I92" s="5" t="s">
        <v>224</v>
      </c>
    </row>
    <row r="93" spans="1:9" ht="21" customHeight="1" x14ac:dyDescent="0.2">
      <c r="A93" s="2">
        <f>IFERROR(VLOOKUP(B93,'[1]DADOS (OCULTAR)'!$Q$3:$S$136,3,0),"")</f>
        <v>10739225002242</v>
      </c>
      <c r="B93" s="3" t="s">
        <v>9</v>
      </c>
      <c r="C93" s="4" t="s">
        <v>225</v>
      </c>
      <c r="D93" s="5" t="s">
        <v>226</v>
      </c>
      <c r="E93" s="6" t="s">
        <v>12</v>
      </c>
      <c r="F93" s="9">
        <v>45237</v>
      </c>
      <c r="G93" s="9">
        <v>45602</v>
      </c>
      <c r="H93" s="8">
        <v>15000</v>
      </c>
      <c r="I93" s="5" t="s">
        <v>227</v>
      </c>
    </row>
    <row r="94" spans="1:9" ht="21" customHeight="1" x14ac:dyDescent="0.2">
      <c r="A94" s="2">
        <f>IFERROR(VLOOKUP(B94,'[1]DADOS (OCULTAR)'!$Q$3:$S$136,3,0),"")</f>
        <v>10739225002242</v>
      </c>
      <c r="B94" s="3" t="s">
        <v>9</v>
      </c>
      <c r="C94" s="4" t="s">
        <v>228</v>
      </c>
      <c r="D94" s="5" t="s">
        <v>229</v>
      </c>
      <c r="E94" s="6" t="s">
        <v>12</v>
      </c>
      <c r="F94" s="9">
        <v>45295</v>
      </c>
      <c r="G94" s="9">
        <v>45660</v>
      </c>
      <c r="H94" s="8">
        <v>15000</v>
      </c>
      <c r="I94" s="5" t="s">
        <v>230</v>
      </c>
    </row>
    <row r="95" spans="1:9" ht="21" customHeight="1" x14ac:dyDescent="0.2">
      <c r="A95" s="2">
        <f>IFERROR(VLOOKUP(B95,'[1]DADOS (OCULTAR)'!$Q$3:$S$136,3,0),"")</f>
        <v>10739225002242</v>
      </c>
      <c r="B95" s="3" t="s">
        <v>9</v>
      </c>
      <c r="C95" s="4" t="s">
        <v>231</v>
      </c>
      <c r="D95" s="5" t="s">
        <v>232</v>
      </c>
      <c r="E95" s="6" t="s">
        <v>12</v>
      </c>
      <c r="F95" s="9">
        <v>45309</v>
      </c>
      <c r="G95" s="9">
        <v>45674</v>
      </c>
      <c r="H95" s="8">
        <v>15000</v>
      </c>
      <c r="I95" s="5" t="s">
        <v>233</v>
      </c>
    </row>
    <row r="96" spans="1:9" ht="21" customHeight="1" x14ac:dyDescent="0.2">
      <c r="A96" s="2">
        <f>IFERROR(VLOOKUP(B96,'[1]DADOS (OCULTAR)'!$Q$3:$S$136,3,0),"")</f>
        <v>10739225002242</v>
      </c>
      <c r="B96" s="3" t="s">
        <v>9</v>
      </c>
      <c r="C96" s="4" t="s">
        <v>234</v>
      </c>
      <c r="D96" s="5" t="s">
        <v>235</v>
      </c>
      <c r="E96" s="6" t="s">
        <v>12</v>
      </c>
      <c r="F96" s="9">
        <v>45322</v>
      </c>
      <c r="G96" s="9">
        <v>45687</v>
      </c>
      <c r="H96" s="8">
        <v>15000</v>
      </c>
      <c r="I96" s="5" t="s">
        <v>236</v>
      </c>
    </row>
    <row r="97" spans="1:9" ht="21" customHeight="1" x14ac:dyDescent="0.2">
      <c r="A97" s="2">
        <f>IFERROR(VLOOKUP(B97,'[1]DADOS (OCULTAR)'!$Q$3:$S$136,3,0),"")</f>
        <v>10739225002242</v>
      </c>
      <c r="B97" s="3" t="s">
        <v>9</v>
      </c>
      <c r="C97" s="4" t="s">
        <v>237</v>
      </c>
      <c r="D97" s="5" t="s">
        <v>238</v>
      </c>
      <c r="E97" s="6" t="s">
        <v>12</v>
      </c>
      <c r="F97" s="9">
        <v>45292</v>
      </c>
      <c r="G97" s="9">
        <v>46022</v>
      </c>
      <c r="H97" s="8">
        <v>15000</v>
      </c>
      <c r="I97" s="5" t="s">
        <v>239</v>
      </c>
    </row>
    <row r="98" spans="1:9" ht="21" customHeight="1" x14ac:dyDescent="0.2">
      <c r="A98" s="2">
        <f>IFERROR(VLOOKUP(B98,'[1]DADOS (OCULTAR)'!$Q$3:$S$136,3,0),"")</f>
        <v>10739225002242</v>
      </c>
      <c r="B98" s="3" t="s">
        <v>9</v>
      </c>
      <c r="C98" s="4" t="s">
        <v>240</v>
      </c>
      <c r="D98" s="5" t="s">
        <v>241</v>
      </c>
      <c r="E98" s="6" t="s">
        <v>12</v>
      </c>
      <c r="F98" s="9">
        <v>45107</v>
      </c>
      <c r="G98" s="9">
        <v>45472</v>
      </c>
      <c r="H98" s="8">
        <v>15000</v>
      </c>
      <c r="I98" s="5" t="s">
        <v>242</v>
      </c>
    </row>
    <row r="99" spans="1:9" ht="21" customHeight="1" x14ac:dyDescent="0.2">
      <c r="A99" s="2">
        <f>IFERROR(VLOOKUP(B99,'[1]DADOS (OCULTAR)'!$Q$3:$S$136,3,0),"")</f>
        <v>10739225002242</v>
      </c>
      <c r="B99" s="3" t="s">
        <v>9</v>
      </c>
      <c r="C99" s="4" t="s">
        <v>243</v>
      </c>
      <c r="D99" s="5" t="s">
        <v>244</v>
      </c>
      <c r="E99" s="6" t="s">
        <v>12</v>
      </c>
      <c r="F99" s="9">
        <v>45234</v>
      </c>
      <c r="G99" s="9">
        <v>45599</v>
      </c>
      <c r="H99" s="8">
        <v>15000</v>
      </c>
      <c r="I99" s="5" t="s">
        <v>245</v>
      </c>
    </row>
    <row r="100" spans="1:9" ht="21" customHeight="1" x14ac:dyDescent="0.2">
      <c r="A100" s="2">
        <f>IFERROR(VLOOKUP(B100,'[1]DADOS (OCULTAR)'!$Q$3:$S$136,3,0),"")</f>
        <v>10739225002242</v>
      </c>
      <c r="B100" s="3" t="s">
        <v>9</v>
      </c>
      <c r="C100" s="4">
        <v>49158209000177</v>
      </c>
      <c r="D100" s="5" t="s">
        <v>246</v>
      </c>
      <c r="E100" s="6" t="s">
        <v>12</v>
      </c>
      <c r="F100" s="9">
        <v>45359</v>
      </c>
      <c r="G100" s="9">
        <v>45723</v>
      </c>
      <c r="H100" s="8">
        <v>15000</v>
      </c>
      <c r="I100" s="5" t="s">
        <v>247</v>
      </c>
    </row>
    <row r="101" spans="1:9" ht="21" customHeight="1" x14ac:dyDescent="0.2">
      <c r="A101" s="2">
        <f>IFERROR(VLOOKUP(B101,'[1]DADOS (OCULTAR)'!$Q$3:$S$136,3,0),"")</f>
        <v>10739225002242</v>
      </c>
      <c r="B101" s="3" t="s">
        <v>9</v>
      </c>
      <c r="C101" s="4">
        <v>48977791000130</v>
      </c>
      <c r="D101" s="5" t="s">
        <v>248</v>
      </c>
      <c r="E101" s="6" t="s">
        <v>12</v>
      </c>
      <c r="F101" s="9">
        <v>45261</v>
      </c>
      <c r="G101" s="9">
        <v>45626</v>
      </c>
      <c r="H101" s="8">
        <v>15000</v>
      </c>
      <c r="I101" s="5" t="s">
        <v>167</v>
      </c>
    </row>
    <row r="102" spans="1:9" ht="21" customHeight="1" x14ac:dyDescent="0.2">
      <c r="A102" s="2">
        <f>IFERROR(VLOOKUP(B102,'[1]DADOS (OCULTAR)'!$Q$3:$S$136,3,0),"")</f>
        <v>10739225002242</v>
      </c>
      <c r="B102" s="3" t="s">
        <v>9</v>
      </c>
      <c r="C102" s="4">
        <v>3313161000123</v>
      </c>
      <c r="D102" s="5" t="s">
        <v>249</v>
      </c>
      <c r="E102" s="6" t="s">
        <v>12</v>
      </c>
      <c r="F102" s="9">
        <v>44958</v>
      </c>
      <c r="G102" s="9">
        <v>45322</v>
      </c>
      <c r="H102" s="8">
        <v>15000</v>
      </c>
      <c r="I102" s="5" t="s">
        <v>168</v>
      </c>
    </row>
    <row r="103" spans="1:9" ht="21" customHeight="1" x14ac:dyDescent="0.2">
      <c r="A103" s="2">
        <f>IFERROR(VLOOKUP(B103,'[1]DADOS (OCULTAR)'!$Q$3:$S$136,3,0),"")</f>
        <v>10739225002242</v>
      </c>
      <c r="B103" s="3" t="s">
        <v>9</v>
      </c>
      <c r="C103" s="4" t="s">
        <v>250</v>
      </c>
      <c r="D103" s="5" t="s">
        <v>251</v>
      </c>
      <c r="E103" s="6" t="s">
        <v>12</v>
      </c>
      <c r="F103" s="9">
        <v>45444</v>
      </c>
      <c r="G103" s="9">
        <v>45808</v>
      </c>
      <c r="H103" s="8">
        <v>3600</v>
      </c>
      <c r="I103" s="5" t="s">
        <v>252</v>
      </c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16DF2310-7C9D-44EB-B8AA-F552D4D2706A}">
      <formula1>UNIDADES_OSS</formula1>
    </dataValidation>
  </dataValidations>
  <hyperlinks>
    <hyperlink ref="I48" r:id="rId1" xr:uid="{DAE2B85E-809A-4C74-A3EC-A18F9070ED42}"/>
    <hyperlink ref="I49" r:id="rId2" xr:uid="{13DF3947-9D7F-48D9-ACAB-295BCAB3E995}"/>
    <hyperlink ref="I50" r:id="rId3" xr:uid="{81A0C30A-AA04-4E4A-8723-B91203D6288D}"/>
    <hyperlink ref="I51" r:id="rId4" xr:uid="{27CFF8AC-09B6-418D-B67B-BD0AF91C57A9}"/>
    <hyperlink ref="I52" r:id="rId5" xr:uid="{367B2CC2-87D9-4AB7-B775-95A47BDBC0FB}"/>
    <hyperlink ref="I53" r:id="rId6" xr:uid="{5E6D01A0-2E58-4570-8D37-3C7D942915E6}"/>
    <hyperlink ref="I54" r:id="rId7" xr:uid="{335BF75A-1BA2-42DA-BEC1-46AF20E028EB}"/>
    <hyperlink ref="I47" r:id="rId8" xr:uid="{10176BAA-9220-4D35-821A-7DF6957AE45D}"/>
    <hyperlink ref="I46" r:id="rId9" xr:uid="{0437D188-C39B-430B-A497-D6BE7F481E1C}"/>
    <hyperlink ref="I45" r:id="rId10" xr:uid="{934C308A-58BF-45BC-9CB8-9ED687F72B09}"/>
    <hyperlink ref="I44" r:id="rId11" xr:uid="{8E814E31-C404-49D5-A9B1-5632A60B298C}"/>
    <hyperlink ref="I43" r:id="rId12" xr:uid="{29FD2C68-700D-44B7-AFA6-003A519BB698}"/>
    <hyperlink ref="I42" r:id="rId13" xr:uid="{C678C29E-A88C-4FF6-B24E-5F5A6F2B8AC8}"/>
    <hyperlink ref="I41" r:id="rId14" xr:uid="{DB0EE29A-673E-4AA9-B06F-8A858A4D1F61}"/>
    <hyperlink ref="I40" r:id="rId15" xr:uid="{316FEFDB-D714-4585-A64A-CB3A3562D602}"/>
    <hyperlink ref="I39" r:id="rId16" xr:uid="{AA3362A8-AC7A-4F50-A5FF-E83DAE789B3D}"/>
    <hyperlink ref="I38" r:id="rId17" xr:uid="{D1F19D24-7331-4FFB-84D1-2C94CAA69CEA}"/>
    <hyperlink ref="I37" r:id="rId18" xr:uid="{0D6949C6-3633-48C4-8BB5-9F415D551741}"/>
    <hyperlink ref="I36" r:id="rId19" xr:uid="{31B698F2-5150-49E2-9A4F-7A2DBE1C15F5}"/>
    <hyperlink ref="I35" r:id="rId20" xr:uid="{D4926703-2000-43B9-AF96-70713E91461D}"/>
    <hyperlink ref="I34" r:id="rId21" xr:uid="{1157DE45-F0FD-4143-ADA8-B0CC032B63B8}"/>
    <hyperlink ref="I33" r:id="rId22" xr:uid="{1B4FA224-0956-42B0-BD0B-26E4095FE83B}"/>
    <hyperlink ref="I32" r:id="rId23" xr:uid="{E79F9FB0-9B78-49AF-A368-68513C4D1397}"/>
    <hyperlink ref="I31" r:id="rId24" xr:uid="{5877412B-C646-4CE1-A3D1-83D5049E352C}"/>
    <hyperlink ref="I30" r:id="rId25" xr:uid="{4BD7A2EA-6E17-4C6E-BA04-C60DC55A0DBD}"/>
    <hyperlink ref="I29" r:id="rId26" xr:uid="{4792E874-63B0-424E-BE03-E93DEB48E46B}"/>
    <hyperlink ref="I28" r:id="rId27" xr:uid="{44B4BFFB-C8AE-4F3C-B070-DDDD0583E958}"/>
    <hyperlink ref="I27" r:id="rId28" xr:uid="{516BFED1-F3AB-4022-A2F5-4F97E302B82C}"/>
    <hyperlink ref="I26" r:id="rId29" xr:uid="{5FA0817B-58A1-4495-84C5-AB1C584360B9}"/>
    <hyperlink ref="I25" r:id="rId30" xr:uid="{BBFC580F-2D6D-4D6A-A43B-14D096108E61}"/>
    <hyperlink ref="I24" r:id="rId31" xr:uid="{050BFAF0-BAFA-4BE7-93F4-381A4CE4814B}"/>
    <hyperlink ref="I23" r:id="rId32" xr:uid="{679F4C76-9A62-4A45-85C8-910D15D032CC}"/>
    <hyperlink ref="I22" r:id="rId33" xr:uid="{634872DE-F7DD-4F81-B430-17C4E3BEBCEE}"/>
    <hyperlink ref="I21" r:id="rId34" xr:uid="{E6658067-1893-4C7E-BA59-88F4937D07A1}"/>
    <hyperlink ref="I20" r:id="rId35" xr:uid="{95CBCBF8-84A4-4B7D-9ECE-FAAE7A881DD2}"/>
    <hyperlink ref="I19" r:id="rId36" xr:uid="{811225AB-1496-4915-865B-7B1E46375562}"/>
    <hyperlink ref="I18" r:id="rId37" xr:uid="{38051D73-61D3-4E28-A919-C681537D5E9B}"/>
    <hyperlink ref="I17" r:id="rId38" xr:uid="{EA6D632D-D34C-47CD-AB24-4BFD3418C7BD}"/>
    <hyperlink ref="I16" r:id="rId39" xr:uid="{E27E42C6-9675-4531-B290-34BC0F5DA815}"/>
    <hyperlink ref="I15" r:id="rId40" xr:uid="{8F6644F2-130B-4451-BF04-E308652C435B}"/>
    <hyperlink ref="I14" r:id="rId41" xr:uid="{A9BCDEEF-C622-43DA-8CA1-BEDD62FA5D0A}"/>
    <hyperlink ref="I13" r:id="rId42" xr:uid="{55A18807-A228-4E63-81A3-36A07019619E}"/>
    <hyperlink ref="I12" r:id="rId43" xr:uid="{35301C14-B918-42BA-8D06-0D552BDC5E44}"/>
    <hyperlink ref="I11" r:id="rId44" xr:uid="{11C21B46-9D1B-4E68-8F12-FEEDE0CF6150}"/>
    <hyperlink ref="I10" r:id="rId45" xr:uid="{B99EC202-836B-46EF-9E96-868AB2F7C6A2}"/>
    <hyperlink ref="I9" r:id="rId46" xr:uid="{90581814-7131-47C0-902C-3A3D51B2E908}"/>
    <hyperlink ref="I8" r:id="rId47" xr:uid="{EB72B067-58B6-4715-993B-62ABFBF1A067}"/>
    <hyperlink ref="I7" r:id="rId48" xr:uid="{852ADA54-6452-4823-9C83-BC92A3586836}"/>
    <hyperlink ref="I6" r:id="rId49" xr:uid="{FA4B3E79-C44C-4336-802C-C7E8E39E115A}"/>
    <hyperlink ref="I5" r:id="rId50" xr:uid="{CC03BF9D-9927-498C-B9CF-9F14F5578C89}"/>
    <hyperlink ref="I4" r:id="rId51" xr:uid="{412C9814-149A-43B0-B0B7-E511E2C359AD}"/>
    <hyperlink ref="I3" r:id="rId52" xr:uid="{4F90995A-FEFD-4BD9-891D-D5E7F65EC117}"/>
    <hyperlink ref="I2" r:id="rId53" xr:uid="{AAD3831A-4DA0-455E-9BD0-D6A21E8BA590}"/>
    <hyperlink ref="I60" r:id="rId54" xr:uid="{356C523B-5ED3-4382-9E48-0D4372B774E4}"/>
    <hyperlink ref="I61" r:id="rId55" xr:uid="{45073A62-F7DA-43EF-A900-1AE07DE9E967}"/>
    <hyperlink ref="I59" r:id="rId56" xr:uid="{0395787D-0EC8-4776-AE32-EB039AE82739}"/>
    <hyperlink ref="I58" r:id="rId57" xr:uid="{24906CA2-74C6-4867-9567-BF9C9E8E39BF}"/>
    <hyperlink ref="I57" r:id="rId58" xr:uid="{F0CE6A88-5BDB-4344-A525-CD70D0C82A3F}"/>
    <hyperlink ref="I56" r:id="rId59" xr:uid="{B2BF6026-1E9D-4CF8-B06B-81D5FEA22AAE}"/>
    <hyperlink ref="I55" r:id="rId60" xr:uid="{34E1D119-20B2-45E3-9374-1093B743B7F9}"/>
    <hyperlink ref="I62" r:id="rId61" xr:uid="{22CDF1B3-F6B3-4793-9F99-516382E5AC37}"/>
    <hyperlink ref="I63" r:id="rId62" xr:uid="{F761E779-B455-46D2-99E7-35F7A4B23AA5}"/>
    <hyperlink ref="I64" r:id="rId63" xr:uid="{8C08BE5C-20EB-4270-ABCD-DBEACBB1D5D5}"/>
    <hyperlink ref="I66" r:id="rId64" xr:uid="{41BF6B2B-3878-4491-A591-C70BE30EE783}"/>
    <hyperlink ref="I65" r:id="rId65" xr:uid="{E611944C-6E39-402A-99B7-9A8F4240D3B8}"/>
    <hyperlink ref="I67" r:id="rId66" xr:uid="{BB13DAE4-5143-43B4-BA07-B73151D7E9AC}"/>
    <hyperlink ref="I68" r:id="rId67" xr:uid="{09D6E7D5-0F47-4210-A5F3-B43D57902EFA}"/>
    <hyperlink ref="I69" r:id="rId68" xr:uid="{17E54728-D7E7-4658-866E-66F0CB4C3731}"/>
    <hyperlink ref="I70" r:id="rId69" xr:uid="{2D1B88C6-1152-450A-873E-260BEF106D32}"/>
    <hyperlink ref="I71" r:id="rId70" xr:uid="{2B5D5635-76FC-480E-B1C0-8C4F13D7FD43}"/>
    <hyperlink ref="I72" r:id="rId71" xr:uid="{C5BFF09B-F780-46F5-8E5B-16DF5BAF3CA4}"/>
    <hyperlink ref="I73" r:id="rId72" xr:uid="{21221271-5015-4E33-B045-2626C8E8A0F4}"/>
    <hyperlink ref="I74" r:id="rId73" xr:uid="{073C3ECD-B2F8-4BCA-A01E-2312995B65F6}"/>
    <hyperlink ref="I75" r:id="rId74" xr:uid="{98393941-3842-4964-8D68-BEEB680EA9FC}"/>
    <hyperlink ref="I76" r:id="rId75" xr:uid="{69C1E1E2-72CA-48D3-A76A-DDC1B262E465}"/>
    <hyperlink ref="I78" r:id="rId76" xr:uid="{CE4C7F80-A0EB-42E0-814A-A781AA513B5B}"/>
    <hyperlink ref="I79" r:id="rId77" xr:uid="{0B3D376C-735B-4687-9383-C64323A199FA}"/>
    <hyperlink ref="I80" r:id="rId78" xr:uid="{F5893AC5-478C-4E0A-93C3-51F766DB7DA4}"/>
    <hyperlink ref="I81" r:id="rId79" xr:uid="{A2761ADD-F15A-4BF2-9E05-F329BD44F0A3}"/>
    <hyperlink ref="I82" r:id="rId80" xr:uid="{663EBA5D-3529-4FEB-AA74-15342F36D82D}"/>
    <hyperlink ref="I83" r:id="rId81" xr:uid="{4BFAF66D-CFAD-4530-B844-B6E05395BC69}"/>
    <hyperlink ref="I84" r:id="rId82" xr:uid="{014ADF87-F9CD-4C0D-9CA4-8602CE775EA3}"/>
    <hyperlink ref="I85" r:id="rId83" xr:uid="{71ECAC34-7277-4323-8DE1-0B54806BEFC5}"/>
    <hyperlink ref="I86" r:id="rId84" xr:uid="{8173B6DC-6D6E-4DEB-8A95-AC45323C29FD}"/>
    <hyperlink ref="I87" r:id="rId85" xr:uid="{8936AC50-5B74-4119-AC7A-5E577B6513A1}"/>
    <hyperlink ref="I88" r:id="rId86" xr:uid="{7C1254D0-1D6D-4CB3-98E3-063200E37764}"/>
    <hyperlink ref="I89" r:id="rId87" xr:uid="{7AB535BA-19CD-47A3-8F0B-6E595DBC29AF}"/>
    <hyperlink ref="I90" r:id="rId88" xr:uid="{0A97D7A3-259D-4822-A819-46A4E7A2513B}"/>
    <hyperlink ref="I91" r:id="rId89" xr:uid="{81607FE0-37A2-416F-B849-24FB95F2868C}"/>
    <hyperlink ref="I92" r:id="rId90" xr:uid="{1EE767AE-0CD2-4FA4-AF44-EC3015050B93}"/>
    <hyperlink ref="I93" r:id="rId91" xr:uid="{806DE1CD-27E3-4764-81E8-31AC0F9156DB}"/>
    <hyperlink ref="I94" r:id="rId92" xr:uid="{77EBD522-B504-49D4-8420-29E6AAD30037}"/>
    <hyperlink ref="I95" r:id="rId93" xr:uid="{4A412EAF-856C-43FC-B2C8-14CBE323F387}"/>
    <hyperlink ref="I96" r:id="rId94" xr:uid="{7CA93CDB-365A-4657-AB80-11E8CD02C9E3}"/>
    <hyperlink ref="I97" r:id="rId95" xr:uid="{4C0FC9A0-E736-4ADD-AB8F-A5492C54A7C6}"/>
    <hyperlink ref="I98" r:id="rId96" xr:uid="{089CAF3D-F74F-46AD-BB89-17832FB011C9}"/>
    <hyperlink ref="I99" r:id="rId97" xr:uid="{5C940F34-C244-4FB6-B99B-48A996806139}"/>
    <hyperlink ref="I2:I99" r:id="rId98" display="https://ismep.org.br/wp-content/uploads/2022/04/PRIMEIRO-TERMO-ADITIVO-BRUNO-COSMO.pdf" xr:uid="{A159139E-5576-4FE1-8954-63DF76E6175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2024-09-25T23:00:18Z</dcterms:created>
  <dcterms:modified xsi:type="dcterms:W3CDTF">2024-09-25T23:00:27Z</dcterms:modified>
</cp:coreProperties>
</file>