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3 Março/TCE/Arquivos Excel DGMMAS/"/>
    </mc:Choice>
  </mc:AlternateContent>
  <xr:revisionPtr revIDLastSave="0" documentId="8_{804500FC-0AE7-4680-AE41-99B4E21C9B64}" xr6:coauthVersionLast="47" xr6:coauthVersionMax="47" xr10:uidLastSave="{00000000-0000-0000-0000-000000000000}"/>
  <bookViews>
    <workbookView xWindow="-108" yWindow="-108" windowWidth="23256" windowHeight="12456" xr2:uid="{EDB32845-CD4B-43D3-8FFF-9549D40377A7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<sst xmlns="http://schemas.openxmlformats.org/spreadsheetml/2006/main" count="1390" uniqueCount="833">
  <si>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</si>
  <si>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</si>
  <si>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</si>
  <si>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</si>
  <si>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</si>
  <si>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</si>
  <si>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</si>
  <si>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</si>
  <si>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</si>
  <si>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</si>
  <si>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</si>
  <si>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</si>
  <si>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</si>
  <si>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</si>
  <si>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</si>
  <si>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</si>
  <si>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</si>
  <si>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</si>
  <si>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</si>
  <si>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</si>
  <si>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</si>
  <si>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</si>
  <si>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</si>
  <si>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</si>
  <si>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</si>
  <si>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</si>
  <si>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</si>
  <si>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</si>
  <si>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</si>
  <si>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</si>
  <si>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</si>
  <si>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</si>
  <si>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</si>
  <si>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</si>
  <si>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</si>
  <si>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</si>
  <si>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</si>
  <si>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</si>
  <si>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</si>
  <si>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</si>
  <si>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</si>
  <si>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</si>
  <si>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</si>
  <si>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</si>
  <si>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</si>
  <si>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</si>
  <si>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</si>
  <si>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</si>
  <si>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</si>
  <si>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</si>
  <si>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CONTAINER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</si>
  <si>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</si>
  <si>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</si>
  <si>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</si>
  <si>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</si>
  <si>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</si>
  <si>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</si>
  <si>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</si>
  <si>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</si>
  <si>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</si>
  <si>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</si>
  <si>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</si>
  <si>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</si>
  <si>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</si>
  <si>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</si>
  <si>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</si>
  <si>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</si>
  <si>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</si>
  <si>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</si>
  <si>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</si>
  <si>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</si>
  <si>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</si>
  <si>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</si>
  <si>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</si>
  <si>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</si>
  <si>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</si>
  <si>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</si>
  <si>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</si>
  <si>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</si>
  <si>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</si>
  <si>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</si>
  <si>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</si>
  <si>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</si>
  <si>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</si>
  <si>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</si>
  <si>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</si>
  <si>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SOFTWARE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</si>
  <si>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</si>
  <si>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</si>
  <si>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</si>
  <si>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</si>
  <si>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</si>
  <si>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</si>
  <si>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</si>
  <si>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</si>
  <si>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</si>
  <si>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</si>
  <si>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</si>
  <si>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</si>
  <si>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</si>
  <si>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</si>
  <si>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</si>
  <si>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</si>
  <si>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</si>
  <si>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</si>
  <si>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</si>
  <si>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</si>
  <si>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</si>
  <si>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</si>
  <si>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</si>
  <si>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</si>
  <si>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</si>
  <si>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</si>
  <si>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</si>
  <si>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</si>
  <si>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</si>
  <si>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</si>
  <si>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</si>
  <si>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</si>
  <si>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</si>
  <si>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</si>
  <si>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</si>
  <si>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</si>
  <si>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</si>
  <si>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</si>
  <si>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</si>
  <si>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</si>
  <si>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</si>
  <si>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</si>
  <si>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</si>
  <si>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</si>
  <si>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</si>
  <si>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</si>
  <si>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</si>
  <si>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</si>
  <si>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</si>
  <si>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</si>
  <si>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</si>
  <si>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</si>
  <si>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</si>
  <si>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</si>
  <si>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</si>
  <si>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</si>
  <si>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</si>
  <si>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</si>
  <si>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</si>
  <si>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</si>
  <si>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</si>
  <si>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</si>
  <si>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</si>
  <si>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</si>
  <si>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</si>
  <si>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</si>
  <si>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</si>
  <si>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</si>
  <si>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</si>
  <si>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</si>
  <si>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</si>
  <si>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</si>
  <si>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</si>
  <si>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</si>
  <si>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</si>
  <si>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</si>
  <si>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</si>
  <si>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</si>
  <si>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</si>
  <si>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</si>
  <si>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</si>
  <si>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</si>
  <si>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</si>
  <si>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</si>
  <si>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</si>
  <si>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</si>
  <si>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</si>
  <si>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</si>
  <si>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</si>
  <si>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</si>
  <si>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</si>
  <si>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</si>
  <si>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</si>
  <si>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</si>
  <si>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</si>
  <si>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</si>
  <si>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</si>
  <si>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</si>
  <si>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</si>
  <si>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</si>
  <si>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</si>
  <si>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</si>
  <si>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</si>
  <si>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</si>
  <si>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</si>
  <si>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</si>
  <si>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</si>
  <si>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</si>
  <si>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</si>
  <si>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</si>
  <si>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</si>
  <si>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</si>
  <si>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</si>
  <si>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</si>
  <si>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</si>
  <si>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</si>
  <si>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</si>
  <si>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</si>
  <si>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</si>
  <si>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</si>
  <si>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</si>
  <si>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</si>
  <si>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</si>
  <si>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</si>
  <si>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</si>
  <si>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</si>
  <si>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</si>
  <si>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</si>
  <si>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</si>
  <si>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</si>
  <si>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</si>
  <si>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</si>
  <si>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</si>
  <si>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</si>
  <si>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</si>
  <si>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</si>
  <si>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</si>
  <si>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</si>
  <si>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</si>
  <si>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</si>
  <si>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</si>
  <si>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</si>
  <si>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</si>
  <si>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</si>
  <si>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</si>
  <si>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</si>
  <si>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</si>
  <si>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</si>
  <si>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</si>
  <si>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</si>
  <si>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</si>
  <si>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</si>
  <si>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</si>
  <si>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</si>
  <si>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</si>
  <si>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</si>
  <si>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</si>
  <si>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</si>
  <si>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</si>
  <si>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</si>
  <si>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</si>
  <si>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</si>
  <si>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</si>
  <si>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</si>
  <si>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</si>
  <si>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</si>
  <si>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</si>
  <si>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</si>
  <si>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</si>
  <si>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</si>
  <si>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</si>
  <si>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</si>
  <si>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</si>
  <si>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</si>
  <si>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</si>
  <si>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</si>
  <si>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</si>
  <si>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</si>
  <si>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</si>
  <si>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</si>
  <si>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</si>
  <si>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</si>
  <si>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</si>
  <si>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</si>
  <si>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</si>
  <si>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</si>
  <si>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</si>
  <si>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</si>
  <si>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</si>
  <si>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</si>
  <si>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</si>
  <si>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</si>
  <si>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</si>
  <si>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</si>
  <si>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</si>
  <si>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</si>
  <si>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</si>
  <si>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</si>
  <si>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</si>
  <si>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</si>
  <si>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</si>
  <si>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</si>
  <si>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</si>
  <si>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</si>
  <si>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</si>
  <si>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</si>
  <si>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</si>
  <si>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</si>
  <si>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</si>
  <si>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</si>
  <si>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</si>
  <si>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</si>
  <si>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</si>
  <si>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</si>
  <si>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</si>
  <si>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</si>
  <si>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</si>
  <si>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</si>
  <si>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</si>
  <si>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</si>
  <si>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</si>
  <si>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</si>
  <si>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</si>
  <si>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</si>
  <si>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</si>
  <si>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</si>
  <si>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</si>
  <si>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</si>
  <si>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</si>
  <si>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</si>
  <si>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</si>
  <si>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</si>
  <si>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</si>
  <si>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</si>
  <si>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</si>
  <si>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</si>
  <si>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</si>
  <si>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</si>
  <si>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</si>
  <si>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</si>
  <si>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</si>
  <si>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</si>
  <si>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</si>
  <si>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</si>
  <si>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</si>
  <si>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</si>
  <si>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</si>
  <si>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</si>
  <si>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</si>
  <si>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</si>
  <si>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</si>
  <si>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</si>
  <si>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</si>
  <si>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</si>
  <si>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</si>
  <si>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</si>
  <si>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</si>
  <si>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</si>
  <si>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</si>
  <si>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</si>
  <si>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</si>
  <si>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</si>
  <si>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</si>
  <si>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</si>
  <si>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</si>
  <si>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</si>
  <si>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</si>
  <si>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</si>
  <si>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</si>
  <si>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</si>
  <si>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</si>
  <si>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</si>
  <si>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</si>
  <si>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</si>
  <si>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</si>
  <si>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</si>
  <si>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</si>
  <si>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</si>
  <si>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</si>
  <si>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</si>
  <si>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</si>
  <si>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</si>
  <si>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</si>
  <si>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</si>
  <si>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</si>
  <si>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</si>
  <si>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</si>
  <si>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</si>
  <si>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</si>
  <si>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</si>
  <si>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</si>
  <si>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</si>
  <si>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</si>
  <si>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48787277/0001-32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</si>
  <si>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</si>
  <si>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</si>
  <si>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</si>
  <si>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</si>
  <si>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</si>
  <si>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</si>
  <si>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</si>
  <si>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</si>
  <si>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</si>
  <si>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</si>
  <si>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</si>
  <si>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</si>
  <si>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</si>
  <si>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</si>
  <si>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</si>
  <si>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</si>
  <si>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</si>
  <si>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</si>
  <si>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</si>
  <si>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</si>
  <si>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</si>
  <si>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</si>
  <si>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</si>
  <si>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</si>
  <si>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</si>
  <si>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</si>
  <si>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</si>
  <si>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</si>
  <si>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</si>
  <si>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</si>
  <si>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</si>
  <si>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</si>
  <si>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</si>
  <si>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</si>
  <si>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</si>
  <si>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</si>
  <si>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</si>
  <si>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</si>
  <si>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</si>
  <si>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</si>
  <si>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</si>
  <si>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</si>
  <si>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</si>
  <si>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</si>
  <si>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48.979.582/0001-26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</si>
  <si>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</si>
  <si>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</si>
  <si>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</si>
  <si>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</si>
  <si>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</si>
  <si>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</si>
  <si>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</si>
  <si>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</si>
  <si>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</si>
  <si>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</si>
  <si>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</si>
  <si>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</si>
  <si>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</si>
  <si>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</si>
  <si>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</si>
  <si>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</si>
  <si>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</si>
  <si>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</si>
  <si>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</si>
  <si>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</si>
  <si>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</si>
  <si>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</si>
  <si>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</si>
  <si>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</si>
  <si>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</si>
  <si>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</si>
  <si>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</si>
  <si>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</si>
  <si>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</si>
  <si>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</si>
  <si>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</si>
  <si>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</si>
  <si>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</si>
  <si>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</si>
  <si>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</si>
  <si>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</si>
  <si>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</si>
  <si>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</si>
  <si>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</si>
  <si>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</si>
  <si>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</si>
  <si>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</si>
  <si>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</si>
  <si>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</si>
  <si>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</si>
  <si>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</si>
  <si>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</si>
  <si>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</si>
  <si>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</si>
  <si>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</si>
  <si>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</si>
  <si>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</si>
  <si>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</si>
  <si>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</si>
  <si>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</si>
  <si>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</si>
  <si>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</si>
  <si>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</si>
  <si>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</si>
  <si>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49.651.866/0001-51</t>
  </si>
  <si>
    <t xml:space="preserve">HENKELL L S SARAIVA SAUDE ME </t>
  </si>
  <si>
    <t>https://ismep.org.br/wp-content/uploads/2023/05/CONTRATO-HENKELL.pdf</t>
  </si>
  <si>
    <t>11.400.176/0001-57</t>
  </si>
  <si>
    <t>INSTITUTO DE GERIATRIA E GERONOLOGIA DE PERNAMBUCO</t>
  </si>
  <si>
    <t>https://ismep.org.br/wp-content/uploads/2023/06/CONTRATO-INSTITUTO-DE-GERIATRIA.pdf</t>
  </si>
  <si>
    <t>45.554.568/0001-92</t>
  </si>
  <si>
    <t>FORTEMED ATIVIDADES MEDICAS LTDA</t>
  </si>
  <si>
    <t>https://ismep.org.br/wp-content/uploads/2023/06/CONTRATO-FORTEMED.pdf</t>
  </si>
  <si>
    <t>38.823.495/0001-21</t>
  </si>
  <si>
    <t>CENTRAL MED ATIVIDADES MEDICAS LTDA</t>
  </si>
  <si>
    <t>https://ismep.org.br/wp-content/uploads/2023/06/CONTRATO-CENTRALMED.pdf</t>
  </si>
  <si>
    <t>48.660.502/0001-75</t>
  </si>
  <si>
    <t>SOFIA ALVAREZ ME</t>
  </si>
  <si>
    <t>https://ismep.org.br/wp-content/uploads/2023/06/CONTRATO-SOFIA-ALVARES.pdf</t>
  </si>
  <si>
    <t>040.400.594-25</t>
  </si>
  <si>
    <t>AMB SERVIÇOS MEDICOS LTDA</t>
  </si>
  <si>
    <t>https://ismep.org.br/wp-content/uploads/2023/06/CONTRATO-AMB-SERVICOS-MEDICOS.pdf</t>
  </si>
  <si>
    <t>87.389.086/0001-74</t>
  </si>
  <si>
    <t>PRO RAD CONSULTORES EM RADIOPROTEÇÃO S/S</t>
  </si>
  <si>
    <t>https://ismep.org.br/wp-content/uploads/2023/06/CONTRATO-PRORAD.pdf</t>
  </si>
  <si>
    <t>50.666.681/0001-08</t>
  </si>
  <si>
    <t>JOAO M M CAVALCANTI SERVIÇOS MEDICOS LTDA</t>
  </si>
  <si>
    <t>https://ismep.org.br/wp-content/uploads/2023/06/CONTRATO-JOAO-M-M.pdf</t>
  </si>
  <si>
    <t>48.991.451/0001-64</t>
  </si>
  <si>
    <t>DR VICTOR BRANDAO FONSECA LIMA SERV MEDICOS LTDA</t>
  </si>
  <si>
    <t>https://ismep.org.br/wp-content/uploads/2023/06/CONTRATO-VICTOR-BRANDAO.pdf</t>
  </si>
  <si>
    <t>21.986.074/0001-19</t>
  </si>
  <si>
    <t>PRUDENTIAL DO BRASIL VIDA EM GRUPO S.A.</t>
  </si>
  <si>
    <t>SEGURO DE VIDA EM GRUPO</t>
  </si>
  <si>
    <t>https://ismep.org.br/wp-content/uploads/2023/06/PROP-PRUDENTIAL.pdf</t>
  </si>
  <si>
    <t>50.901.098/0001-26</t>
  </si>
  <si>
    <t>MEDTRAB SERVIÇOS MEDICOS LTDA ME</t>
  </si>
  <si>
    <t>https://ismep.org.br/wp-content/uploads/2023/07/CONTRATO-MEDTRAB-1.pdf</t>
  </si>
  <si>
    <t>48.790.921/0001-21</t>
  </si>
  <si>
    <t>LOPES DE OLIVEIRA SERV MEDICOS LTDA ME</t>
  </si>
  <si>
    <t>https://ismep.org.br/wp-content/uploads/2023/07/CONTRATO-LOPES-DE-OLIVEIRA.pdf</t>
  </si>
  <si>
    <t>50.896.843/0001-96</t>
  </si>
  <si>
    <t>MARIA LETICIA T DE LIMA LTDA EPP</t>
  </si>
  <si>
    <t>https://ismep.org.br/wp-content/uploads/2023/07/CONTRATO-MARIA-LETICIA.pdf</t>
  </si>
  <si>
    <t>48.892.933/0001-67</t>
  </si>
  <si>
    <t>VICTOR CARVALHO PEREIRA DE LIMA ME</t>
  </si>
  <si>
    <t>https://ismep.org.br/wp-content/uploads/2023/07/CONTRATO-VICTOR-CARVALHO.pdf</t>
  </si>
  <si>
    <t>49.017.227/0001-39</t>
  </si>
  <si>
    <t>ITCM SERVIÇOS MEDICOS LTDA ME</t>
  </si>
  <si>
    <t>https://ismep.org.br/wp-content/uploads/2023/07/CONTRATO-ITMC-1.pdf</t>
  </si>
  <si>
    <t>50.698.074/0001-11</t>
  </si>
  <si>
    <t>SBC CONSULTORIO LTDA ME</t>
  </si>
  <si>
    <t>https://ismep.org.br/wp-content/uploads/2023/07/CONTRATO-SBC-CONSULTORIO.pdf</t>
  </si>
  <si>
    <t>50.850.525/0001-94</t>
  </si>
  <si>
    <t>LAURA KIRZNER SERVIÇOS MEDICOS LTDA ME</t>
  </si>
  <si>
    <t>https://ismep.org.br/wp-content/uploads/2023/07/CONTRATO-LAURA.pdf</t>
  </si>
  <si>
    <t>48.834.273/0001-68</t>
  </si>
  <si>
    <t>MATHEUS ULISSES XENOFORTE SERVIÇOS MEDICOS LTDA ME</t>
  </si>
  <si>
    <t>https://ismep.org.br/wp-content/uploads/2023/07/CONTRATO-MATHEUS-ULISSES-1.pdf</t>
  </si>
  <si>
    <t>48.944.897/0001-38</t>
  </si>
  <si>
    <t>IRNANDA OLIVEIRA SERVIÇOS MEDICOS LTDA</t>
  </si>
  <si>
    <t>https://ismep.org.br/wp-content/uploads/2023/07/CONTRATO-IRNANDA-OLIVEIRA.pdf</t>
  </si>
  <si>
    <t>43.816.526/0001-57</t>
  </si>
  <si>
    <t>RF ASSESSORIA E CONSULTORIA LTDA ME</t>
  </si>
  <si>
    <t>https://ismep.org.br/wp-content/uploads/2023/07/CONTRATO-RF-ASSESSORIA.pdf</t>
  </si>
  <si>
    <t>49.429.461/0001-73</t>
  </si>
  <si>
    <t>DANTONA SAUDE LTDA ME</t>
  </si>
  <si>
    <t>https://ismep.org.br/wp-content/uploads/2023/07/CONTRATO-DANTONA-SAUDE-1.pdf</t>
  </si>
  <si>
    <t>49.158.209/0001-77</t>
  </si>
  <si>
    <t>PAMED ATIVIDADES MÉDICAS LTDA</t>
  </si>
  <si>
    <t>https://ismep.org.br/wp-content/uploads/2023/07/CONTRATO-PAMED-ATIVIDADES-MEDICAS-1.pdf</t>
  </si>
  <si>
    <t>08.845.988/0001-00</t>
  </si>
  <si>
    <t>ACESSPLUS MANUTENÇÃO LTDA</t>
  </si>
  <si>
    <t xml:space="preserve">MANUTENÇÃO PREVENTIVA </t>
  </si>
  <si>
    <t>https://ismep.org.br/wp-content/uploads/2023/08/CONTRATO-2170-UPA-BARRA-DE-JANGADA-Assinado-e-scaneado.pdf</t>
  </si>
  <si>
    <t>50.738.117/0001-45</t>
  </si>
  <si>
    <t>AVAMORIM SERVIÇOS MEDICOS</t>
  </si>
  <si>
    <t>https://ismep.org.br/wp-content/uploads/2023/09/CONTRATO-AVAMORIM-SERVICOS-MEDICOS-LTDA-ME.pdf</t>
  </si>
  <si>
    <t>10.739.225/0022-42</t>
  </si>
  <si>
    <t>BRENDO KEDSON O DE S MARTINS</t>
  </si>
  <si>
    <t>https://ismep.org.br/wp-content/uploads/2023/09/CONTRATO-BRENDO-KEDSON-O-DE-S-MARTINS-LTDA-ME.pdf</t>
  </si>
  <si>
    <t>42.719.975/0001-14</t>
  </si>
  <si>
    <t xml:space="preserve">CLÍNICA VIVERY MEDICINA INTEGRATIVA </t>
  </si>
  <si>
    <t>https://ismep.org.br/wp-content/uploads/2023/09/CONTRATO-CLINICA-VIVERY-MEDICINA-INTEGRATIVA-E-ORTOMOLECULAR-LTDA-ME.pdf</t>
  </si>
  <si>
    <t>48.906.722/0001-36</t>
  </si>
  <si>
    <t xml:space="preserve">CN FARIAS COELHO SERVIÇOS MÉDICOS </t>
  </si>
  <si>
    <t>https://ismep.org.br/wp-content/uploads/2023/09/CONTRATO-CN-FARIAS-COELHO-SERVICOS-MEDICOS-LTDA-ME.pdf</t>
  </si>
  <si>
    <t>34.690.121/0001-24</t>
  </si>
  <si>
    <t xml:space="preserve">DRIMJ MED SERVIÇOS MÉDICOS </t>
  </si>
  <si>
    <t>https://ismep.org.br/wp-content/uploads/2023/09/CONTRATO-CRIMJ-MED-SERVICOS-MEDICOS-LTDA.pdf</t>
  </si>
  <si>
    <t>11.095.922/0001-46</t>
  </si>
  <si>
    <t xml:space="preserve">ECAPE SERVIÇOS MÉDICOS </t>
  </si>
  <si>
    <t>https://ismep.org.br/wp-content/uploads/2023/09/CONTRATO-ECAPE-SERVICOS-MEDICOS-LTDA-EPP.pdf</t>
  </si>
  <si>
    <t>49.345.536/0001-38</t>
  </si>
  <si>
    <t>GC MED LTDA ME</t>
  </si>
  <si>
    <t>https://ismep.org.br/wp-content/uploads/2023/09/CONTRATO-EMPRESA-GC-MED-LTDA-ME.pdf</t>
  </si>
  <si>
    <t>50.936.802/0001-86</t>
  </si>
  <si>
    <t>ESTEPHANI SOUZA MENDONÇA</t>
  </si>
  <si>
    <t>https://ismep.org.br/wp-content/uploads/2023/09/CONTRATO-ESTEPHANI-SOUZA-MENDONCA-LTDA-EPP.pdf</t>
  </si>
  <si>
    <t>50.803.173/0001-16</t>
  </si>
  <si>
    <t>GUILHERME CAMELO S. CAVALCANTE</t>
  </si>
  <si>
    <t>https://ismep.org.br/wp-content/uploads/2023/09/CONTRATO-GUILHERME-CAMELO-S.-CAVALCANTI-SERVICOS-MEDICOS-LTDA-ME.pdf</t>
  </si>
  <si>
    <t>37.406.845/0001-91</t>
  </si>
  <si>
    <t>HEROFILO SERVIÇOS MEDICOS</t>
  </si>
  <si>
    <t>https://ismep.org.br/wp-content/uploads/2023/09/CONTRATO-HEROFILO-SERVICOS-MEDICOS-LTDA-ME.pdf</t>
  </si>
  <si>
    <t>50.738.100/0001-98</t>
  </si>
  <si>
    <t>JESSICA RAMOS SERVIÇOS MÉDICOS</t>
  </si>
  <si>
    <t>https://ismep.org.br/wp-content/uploads/2023/09/CONTRATO-JESSICA-RAMOS-SERVICOS-MEDICOS-LTDA-ME.pdf</t>
  </si>
  <si>
    <t>101.824.994-05</t>
  </si>
  <si>
    <t>LAIS VANESSA PEREIRA CARNEIRO</t>
  </si>
  <si>
    <t>https://ismep.org.br/wp-content/uploads/2023/09/CONTRATO-LAIS-VANESSA-PEREIRA-CARNEIRO-ME-2.pdf</t>
  </si>
  <si>
    <t>50.738.063/0001-18</t>
  </si>
  <si>
    <t xml:space="preserve">LUAN SANTIAGO SERVIÇOS MÉDICOS </t>
  </si>
  <si>
    <t>https://ismep.org.br/wp-content/uploads/2023/09/CONTRATO-LUAN-SANTIAGO-SERVICOS-MEDICOS-LTDA-ME.pdf</t>
  </si>
  <si>
    <t>MARIA CLARA MONTEIRO BARBOSA P.</t>
  </si>
  <si>
    <t>https://ismep.org.br/wp-content/uploads/2023/09/CONTRATO-MARIA-CLARA-MONTEIRO-BARBOSA-PIMENTEL.pdf</t>
  </si>
  <si>
    <t>48.977.791/0001-30</t>
  </si>
  <si>
    <t>MARIA EDUARDA NASCIMENTO E S.</t>
  </si>
  <si>
    <t>https://ismep.org.br/wp-content/uploads/2023/09/CONTRATO-MARIA-EDUARDA-NASCIMENTO-E-SILVA-LTDA-ME.pdf</t>
  </si>
  <si>
    <t>PAULO HENRIQUE VASQUEZ CORDEIRO</t>
  </si>
  <si>
    <t>https://ismep.org.br/wp-content/uploads/2023/09/CONTRATO-PAULO-HENRIQUE-VASQUEZ-CORDEIRO-SERVICOS-MEDICOS-LTDA-ME.pdf</t>
  </si>
  <si>
    <t>51.387.406/0001-00</t>
  </si>
  <si>
    <t xml:space="preserve">PEDRO HENRIQUE DE OLIVEIRA BRANCO </t>
  </si>
  <si>
    <t>https://ismep.org.br/wp-content/uploads/2023/09/CONTRATO-PEDRO-HENRIQUE-DE-OLIVEIRA-BRANCO-SERVICOS-MEDICOS-LTDA-ME.pdf</t>
  </si>
  <si>
    <t>50.915.440/0001-47</t>
  </si>
  <si>
    <t xml:space="preserve">RAFAEL LEANDRO DE LIMA </t>
  </si>
  <si>
    <t>https://ismep.org.br/wp-content/uploads/2023/09/CONTRATO-RAFAELA-LEANDRO-DE-LIMA-LTDA.pdf</t>
  </si>
  <si>
    <t>50.666.805/0001-47</t>
  </si>
  <si>
    <t xml:space="preserve">RAIANY RODRIGUES </t>
  </si>
  <si>
    <t>https://ismep.org.br/wp-content/uploads/2023/09/CONTRATO-RAIANY-RODRIGUES-SERVICOS-MEDICOS-LTDA-ME.pdf</t>
  </si>
  <si>
    <t>51.391.627/0001-51</t>
  </si>
  <si>
    <t xml:space="preserve">SEON SERVIÇOS MÉDICOS </t>
  </si>
  <si>
    <t>https://ismep.org.br/wp-content/uploads/2023/09/CONTRATO-SEON-SERVICOS-MEDCIOS-LTDA-ME.pdf</t>
  </si>
  <si>
    <t>51.394.155/0001-90</t>
  </si>
  <si>
    <t>VINICIUS BASILIO NAZARIO A. VERAS</t>
  </si>
  <si>
    <t>https://ismep.org.br/wp-content/uploads/2023/09/CONTRATO-VINICIUS-BASILIO-NAZARIO-A-VERAS-SERVICOS-MEDICOS-LTDA-ME.pdf</t>
  </si>
  <si>
    <t>49.429.461/0001/73</t>
  </si>
  <si>
    <t xml:space="preserve">DATONASAUDE LDTA ME </t>
  </si>
  <si>
    <t>https://ismep.org.br/wp-content/uploads/2023/10/CONTRATO-DANTONA-SAUDE-2.pdf</t>
  </si>
  <si>
    <t xml:space="preserve">ITMC SERVIÇOS MÉDICOS </t>
  </si>
  <si>
    <t>https://ismep.org.br/wp-content/uploads/2023/10/CONTRATO-ITMC-2.pdf</t>
  </si>
  <si>
    <t>50.978.854/0001-15</t>
  </si>
  <si>
    <t xml:space="preserve">CLA MÉDICA LTDA ME </t>
  </si>
  <si>
    <t>https://ismep.org.br/wp-content/uploads/2023/10/CONTRATO-CLA-MEDICA-LTDA-ME-OK.pdf</t>
  </si>
  <si>
    <t>17.863.255/0001-80</t>
  </si>
  <si>
    <t>HUMANAS CARE LTDA ME</t>
  </si>
  <si>
    <t>https://ismep.org.br/wp-content/uploads/2023/10/CONTRATO-HUMANAS-CARE-LTDA-ME.pdf</t>
  </si>
  <si>
    <t xml:space="preserve">SABRINA OLIVEIRA </t>
  </si>
  <si>
    <t>https://ismep.org.br/wp-content/uploads/2023/10/CONTRATO-SABRYNNA-OLIVEIRA-SERVICOS-MEDICOS-LTDA-ME.pdf</t>
  </si>
  <si>
    <t>52.460.164/0001-03</t>
  </si>
  <si>
    <t xml:space="preserve">IRIS MIRANDA </t>
  </si>
  <si>
    <t>https://ismep.org.br/wp-content/uploads/2023/11/CONTRATO-IRIS-MIRANDA-SERVICOS-EM-SAUDE-LTDA-ME.pdf</t>
  </si>
  <si>
    <t>49.159.260/0001-01</t>
  </si>
  <si>
    <t>MEDVIDA ATIVIDADES</t>
  </si>
  <si>
    <t>https://ismep.org.br/wp-content/uploads/2023/11/CONTRATO-MEDVIDA-ATIVIDADES-MEDICAS-LTDA.pdf</t>
  </si>
  <si>
    <t>46.812.946/0001-53</t>
  </si>
  <si>
    <t xml:space="preserve">G4MED SOLUÇÕES EM SAÚDE </t>
  </si>
  <si>
    <t>https://ismep.org.br/wp-content/uploads/2023/11/CONTRATO-G4MED-SOLUCOES-EM-SAUDE-LTDA-EPP.pdf</t>
  </si>
  <si>
    <t>51.274.662/0001-90</t>
  </si>
  <si>
    <t>GLV APOIO A GESTÃO</t>
  </si>
  <si>
    <t>https://ismep.org.br/wp-content/uploads/2023/11/CONTRATO-GLV-APOIO-A-GESTAO-DE-SAUDE-LTDA-ME.pdf</t>
  </si>
  <si>
    <t>52.381.715-0001-35</t>
  </si>
  <si>
    <t>IR LEMOS SERVIÇOS MÉDICOS</t>
  </si>
  <si>
    <t>https://ismep.org.br/wp-content/uploads/2023/11/CONTRATO-IR-LEMOS-SERVICOS-MEDICOS-LTDA-ME.pdf</t>
  </si>
  <si>
    <t>51.593.941/0001-17</t>
  </si>
  <si>
    <t>SILVANIA MAGNA F. COSTA E SOUZA</t>
  </si>
  <si>
    <t>https://ismep.org.br/wp-content/uploads/2023/11/CONTRATO-SILVANIA-MAGNA-F.COSTA-E-SOUZA-SERVICOS-MEDICOS-LTDA-ME.pdf</t>
  </si>
  <si>
    <t>26.028.610/0001-97</t>
  </si>
  <si>
    <t xml:space="preserve">E&amp;S ENGENHARIA E CONSULTA </t>
  </si>
  <si>
    <t>https://ismep.org.br/wp-content/uploads/2023/11/CONTRATO-ES-ENGENHARIA-E-CONSULTORIA-LTDA-1.pdf</t>
  </si>
  <si>
    <t>52.494.566/0001-10</t>
  </si>
  <si>
    <t xml:space="preserve">RICARDO FUSANO ROMÃO </t>
  </si>
  <si>
    <t>https://ismep.org.br/wp-content/uploads/2023/12/CONTRATO-RICARDO-FUSANO-ROMAO-SERVICOS-MEDICOS-LTDA-ME.pdf</t>
  </si>
  <si>
    <t>23.946.323/0001-78</t>
  </si>
  <si>
    <t xml:space="preserve">INFANTE ROCHA </t>
  </si>
  <si>
    <t>https://ismep.org.br/wp-content/uploads/2023/12/CONTRATO-INFANTE-ROCHA-SERVICOS-DIAGNOSTICOS-LTDA.pdf</t>
  </si>
  <si>
    <t>52.585.412/0001-34</t>
  </si>
  <si>
    <t xml:space="preserve">GABRIELLI VIEIRA </t>
  </si>
  <si>
    <t>https://ismep.org.br/wp-content/uploads/2023/12/CONTRATO-GABRIELLI-VIEIRA-SERVICOS-MEDICOS-LTDA.pdf</t>
  </si>
  <si>
    <t xml:space="preserve">CERTMED ATIVIDADES MÉDICAS </t>
  </si>
  <si>
    <t>https://ismep.org.br/wp-content/uploads/2023/12/CONTRATO-CERTMED-ATIVIDADES-MEDICAS-LTDA-ME.pdf</t>
  </si>
  <si>
    <t>52.334.056/0001-86</t>
  </si>
  <si>
    <t xml:space="preserve">ANDRIELLY BRITO </t>
  </si>
  <si>
    <t>https://ismep.org.br/wp-content/uploads/2023/12/CONTRATO-ANDRIELLY-BRITO-LTDA.pdf</t>
  </si>
  <si>
    <t>52.530.830/0001-24</t>
  </si>
  <si>
    <t xml:space="preserve">RAISSA LEMOS COELHO BEZERRA </t>
  </si>
  <si>
    <t>https://ismep.org.br/wp-content/uploads/2023/12/CONTRATO-RAISSA-LEMOS-SERVICOS-MEDICOS-LTDA-ME.pdf</t>
  </si>
  <si>
    <t>.50.851.550/0001-92</t>
  </si>
  <si>
    <t xml:space="preserve">ALYSSIA MARIANO VIEIRA </t>
  </si>
  <si>
    <t>https://ismep.org.br/wp-content/uploads/2023/12/CONTRATO-ALYSSIA-MARIANO-VIEIRA-LTDA-ME.pdf</t>
  </si>
  <si>
    <t>20.986.107/0001-68</t>
  </si>
  <si>
    <t>KMD SERVIÇOS MÉDICOS</t>
  </si>
  <si>
    <t>https://ismep.org.br/wp-content/uploads/2023/12/CONTRATO-KDM-SERVICOS-MEDICOS-LTDA.pdf</t>
  </si>
  <si>
    <t>52.421.979/0001-75</t>
  </si>
  <si>
    <t xml:space="preserve">CAIO CALADO MACEDO </t>
  </si>
  <si>
    <t>https://ismep.org.br/wp-content/uploads/2023/12/CONTRATO-CAIO-CALADO-MACEDO-SERVICOS-MEDICOS-LTDA-ME.pdf</t>
  </si>
  <si>
    <t>52.591.826/000176</t>
  </si>
  <si>
    <t xml:space="preserve">THAIS KETINLY DOS SANTOS SILVA </t>
  </si>
  <si>
    <t>https://ismep.org.br/wp-content/uploads/2023/12/CONTRATO-THAIS-KETINLY-DOS-SANTOS-SILVA-SERVICOS-MEDICOS-LTDA-ME.pdf</t>
  </si>
  <si>
    <t>13.097.538/0001-08</t>
  </si>
  <si>
    <t>MAIS VIDA SERVIÇOS DE SAUDE</t>
  </si>
  <si>
    <t>https://ismep.org.br/wp-content/uploads/2024/01/01.CT_LOCAA_A_O_UPA_BARRA_DE_JANGADA_03.01.2024-Manifesto_1_ASSINADO.pdf</t>
  </si>
  <si>
    <t>53.214.665/0001-64</t>
  </si>
  <si>
    <t xml:space="preserve">GALBA M.F. SERVIÇOS MÉDICOS </t>
  </si>
  <si>
    <t>https://ismep.org.br/wp-content/uploads/2024/01/CONTRATO-GALBA-M.F.-SERVICOS-MEDICOS-LTDA-ME.pdf</t>
  </si>
  <si>
    <t>HUMANAS ´ S HOME CARE</t>
  </si>
  <si>
    <t>https://ismep.org.br/wp-content/uploads/2024/01/CONTRATO-HUMANAS-HOME-CARE-LTDA-ME.pdf</t>
  </si>
  <si>
    <t>52.509.292/0001-96</t>
  </si>
  <si>
    <t xml:space="preserve">JOAO VITOR GALINDO DE SOUZA </t>
  </si>
  <si>
    <t>https://ismep.org.br/wp-content/uploads/2024/01/CONTRATO-JOAO-VITOR-GALINDO-DE-SOUZA-SERVICOS-MEDICOS-LTDA-ME.pdf</t>
  </si>
  <si>
    <t>52.892.518/0001-80</t>
  </si>
  <si>
    <t>LORENA RAQUEL SILVA BRITO</t>
  </si>
  <si>
    <t>https://ismep.org.br/wp-content/uploads/2024/01/CONTRATO-LORENA-RAQUEL-SILVA-BRITO-SERVICOS-MEDICOS-LTDA-ME.pdf</t>
  </si>
  <si>
    <t>52.752.975/0001/70</t>
  </si>
  <si>
    <t xml:space="preserve">NS EURRITIMIA </t>
  </si>
  <si>
    <t>https://ismep.org.br/wp-content/uploads/2024/01/CONTRATO-NS-EURRITIMIA-SERVICOS-MEDICOS-LTDA-ME.pdf</t>
  </si>
  <si>
    <t>52.204.130/0001-40</t>
  </si>
  <si>
    <t xml:space="preserve">VIEIRA DE ASSIS </t>
  </si>
  <si>
    <t>35.683.960/0001-88</t>
  </si>
  <si>
    <t xml:space="preserve">LIDERANÇA CORRETORA DE SERVIÇOS </t>
  </si>
  <si>
    <t>https://ismep.org.br/wp-content/uploads/2024/01/Apolice-AP-2023-2024.pdf</t>
  </si>
  <si>
    <t>53.044.593/0001-54</t>
  </si>
  <si>
    <t xml:space="preserve">CAROLINA FERRÃO MONTEIRO </t>
  </si>
  <si>
    <t>https://ismep.org.br/wp-content/uploads/2024/01/CONTRATO-CAROLINA-FERRAO-MONTEIRO-SERVICOS-MEDICOS-LTDA-ME.pdf</t>
  </si>
  <si>
    <t>53.182.144/0001-72</t>
  </si>
  <si>
    <t>MEDICAL HEALTH</t>
  </si>
  <si>
    <t>https://ismep.org.br/wp-content/uploads/2024/01/CONTRATO-HEATH-LTDA-ME.pdf</t>
  </si>
  <si>
    <t>53.210.391/0001-35</t>
  </si>
  <si>
    <t xml:space="preserve">ELISA CARLA DA SILVA </t>
  </si>
  <si>
    <t>https://ismep.org.br/wp-content/uploads/2024/01/CONTRATO-ELISA-CARLA-DA-SILVA-SERVICOS-MEDICOS-LTDA-ME.pdf</t>
  </si>
  <si>
    <t>52.662.199/0001-17</t>
  </si>
  <si>
    <t xml:space="preserve">JULIA MARIA C CABRAL </t>
  </si>
  <si>
    <t>https://ismep.org.br/wp-content/uploads/2024/01/CONTRATO-JULIA-MARIA-C.-CABRAL-LTDA-ME.pdf</t>
  </si>
  <si>
    <t>53.022.068/0001-38</t>
  </si>
  <si>
    <t>KALIL IBRAHIM MANSUR</t>
  </si>
  <si>
    <t>https://ismep.org.br/wp-content/uploads/2024/01/CONTRATO-KALIL-IBRAHIM-MANSUR-SERVICOS-MEDICOS-LTDA-ME.pdf</t>
  </si>
  <si>
    <t>51.205.282/0001-02</t>
  </si>
  <si>
    <t xml:space="preserve">RIO PISOM </t>
  </si>
  <si>
    <t>https://ismep.org.br/wp-content/uploads/2024/01/CONTRATO-RIO-PISOM-SERVICOS-MEDICOS-LTDA-ME.pdf</t>
  </si>
  <si>
    <t xml:space="preserve">CAMILA SANTIAGO DE CASTRO </t>
  </si>
  <si>
    <t>https://ismep.org.br/wp-content/uploads/2024/02/CONTRATO-CAMILA-SANTIAGO-DE-CASTRO-LTDA-ME.pdf</t>
  </si>
  <si>
    <t>52.923.154/0001-59</t>
  </si>
  <si>
    <t xml:space="preserve">CAMILA THAYNA DE MENEZES </t>
  </si>
  <si>
    <t>52.723.786/0001-79</t>
  </si>
  <si>
    <t xml:space="preserve">CARIME MAGALHÃES </t>
  </si>
  <si>
    <t>https://ismep.org.br/wp-content/uploads/2024/02/CONTRATO-CARIME-MAGALHAES-SERVICOS-MEDICOS-LTDA-ME.pdf</t>
  </si>
  <si>
    <t>53.134.344/0001-50</t>
  </si>
  <si>
    <t>CLARA ELLEN SANDE ARAUJO</t>
  </si>
  <si>
    <t>https://ismep.org.br/wp-content/uploads/2024/02/CONTRATO-CLARA-ELLEN-SANDE-ARAUJO-SERVICOS-MEDICOS-LTDA-ME.pdf</t>
  </si>
  <si>
    <t>53.205.479/0001-69</t>
  </si>
  <si>
    <t>FERNANDA SOUZA RODRIGUES</t>
  </si>
  <si>
    <t>https://ismep.org.br/wp-content/uploads/2024/02/CONTRATO-FERNANDA-DE-SOUZA-RODRIGUES-SERVICOS-MEDICOS-LTDA-ME.pdf</t>
  </si>
  <si>
    <t>52.512.607/0001-54</t>
  </si>
  <si>
    <t>LAR HEALTH</t>
  </si>
  <si>
    <t>https://ismep.org.br/wp-content/uploads/2024/02/CONTRATO-LAR-HEALTH-SERVICOS-MEDICOS-LTDA-ME.pdf</t>
  </si>
  <si>
    <t>48.748.083/0001-28</t>
  </si>
  <si>
    <t>MARIA GABRIELA B. BLECHIOR AZEVEDO</t>
  </si>
  <si>
    <t>https://ismep.org.br/wp-content/uploads/2024/02/CONTRATO-MARIA-GABRIELA-B.-BELCHIOR-AZEVEDO-SERVICOS-MEDICOS-LTDA-ME.pdf</t>
  </si>
  <si>
    <t>53.330.641/0001-70</t>
  </si>
  <si>
    <t>MARIANA RAMOS CARVALHO GONÇALVES</t>
  </si>
  <si>
    <t>https://ismep.org.br/wp-content/uploads/2024/02/CONTRATO-MARIANA-RAMOS-CARVALHO-GONCALVES-DE-LIMA-SERVICOS-MEDICOS-LTDA-ME.pdf</t>
  </si>
  <si>
    <t>53.187962/0001-68</t>
  </si>
  <si>
    <t xml:space="preserve">MATHEUS SILVA CARVALHO </t>
  </si>
  <si>
    <t>https://ismep.org.br/wp-content/uploads/2024/02/CONTRATO-MATHEUS-SILVA-CARVALHO-SERVICOS-MEDICOS-LTDA-ME.pdf</t>
  </si>
  <si>
    <t>53.077.991/0001-77</t>
  </si>
  <si>
    <t xml:space="preserve">MED+SAÚDE </t>
  </si>
  <si>
    <t>https://ismep.org.br/wp-content/uploads/2024/02/CONTRATO-MD-SAUDE-LOCACAO-DE-AMBULANCIA-LTDA.pdf</t>
  </si>
  <si>
    <t>53.289.981/0001-03</t>
  </si>
  <si>
    <t xml:space="preserve">MEDY SAÚDE </t>
  </si>
  <si>
    <t>https://ismep.org.br/wp-content/uploads/2024/02/CONTRATO-MEDY-SAUDE-LTDA-ME.pdf</t>
  </si>
  <si>
    <t>45.448.098/0001-82</t>
  </si>
  <si>
    <t>MR SERVIÇOS EM SAÚDE</t>
  </si>
  <si>
    <t>https://ismep.org.br/wp-content/uploads/2024/02/CONTRATO-MR-SERVICOS-EM-SAUDE-LTDA-EPP.pdf</t>
  </si>
  <si>
    <t>53.343.530/0001-07</t>
  </si>
  <si>
    <t>MTWG SERVIÇOS MEDICOS LTDA</t>
  </si>
  <si>
    <t>https://ismep.org.br/wp-content/uploads/2024/02/CONTRATO-MTWG-SERVICOS-MEDICOS-LTDA-ME.pdf</t>
  </si>
  <si>
    <t>50738100/0001-98</t>
  </si>
  <si>
    <t>PAULO HENRIQUE ALVES MELO</t>
  </si>
  <si>
    <t>https://ismep.org.br/wp-content/uploads/2024/02/CONTRATO-PAULO-HENRIQUE-ALVES-MELO-SERVICOS-MEDICOS-LTDA-ME.pdf</t>
  </si>
  <si>
    <t>52.506.963/0001-65</t>
  </si>
  <si>
    <t xml:space="preserve">RAMOS DE OLIVEIRA </t>
  </si>
  <si>
    <t>https://ismep.org.br/wp-content/uploads/2024/02/CONTRATO-RAMOS-DE-OLIVEIRA-SERVICOS-MEDICOS-LTDA-ME.pdf</t>
  </si>
  <si>
    <t xml:space="preserve">TANIA FLAINE DE SANTANA </t>
  </si>
  <si>
    <t>https://ismep.org.br/wp-content/uploads/2024/02/CONTRATO-TANIA-FLAINE-DE-SANTANA-SERVICOS-MEDICOS-LTDA-ME.pdf</t>
  </si>
  <si>
    <t>53.135.785/0001-76</t>
  </si>
  <si>
    <t>ANA CLAUDIA CARVALHO PINTO COSTA</t>
  </si>
  <si>
    <t>https://ismep.org.br/wp-content/uploads/2024/02/CONTRATO-ANA-CLAUDIA-CARVALHO-PINTO-COSTA-SERVICOS-MEDICOS-LTDA-ME.pdf</t>
  </si>
  <si>
    <t>53.098.058/0001-86</t>
  </si>
  <si>
    <t xml:space="preserve">MARIA EDUARDA A SALAZAR GOMES </t>
  </si>
  <si>
    <t>https://ismep.org.br/wp-content/uploads/2024/02/CONTRATO-MARIA-EDUARDA-A-SALAZAR-GOMES-SERVICOS-MEDICOS-LTDA-ME.pdf</t>
  </si>
  <si>
    <t>52.538.760/0001-50</t>
  </si>
  <si>
    <t xml:space="preserve">AD BARBOSA ANDRADE </t>
  </si>
  <si>
    <t>https://ismep.org.br/wp-content/uploads/2024/02/CONTRATO-AD-BARBOSA-ANDRADE-SERVICOS-MEDICOS-LTDA-ME.pdf</t>
  </si>
  <si>
    <t>52.795.605/0001-10</t>
  </si>
  <si>
    <t xml:space="preserve">AGO </t>
  </si>
  <si>
    <t>https://ismep.org.br/wp-content/uploads/2024/02/CONTRATO-AGO-SERVICOS-MEDICOS-LTDA-ME.pdf</t>
  </si>
  <si>
    <t>53.377.132/0001-01</t>
  </si>
  <si>
    <t xml:space="preserve">JAMA </t>
  </si>
  <si>
    <t>https://ismep.org.br/wp-content/uploads/2024/02/CONTRATO-JAMA-SERVICOS-MEDICOS-ASSOCIADOS-LTDA-EPP.pdf</t>
  </si>
  <si>
    <t>53.162.770/0001-05</t>
  </si>
  <si>
    <t xml:space="preserve">LETÍCIA BARBOSA RAMOS DE SOUZA </t>
  </si>
  <si>
    <t>https://ismep.org.br/wp-content/uploads/2024/02/CONTRATO-LETICIA-BARBOSA-RAMOS-DE-SOUZA-LTDA-EPP.pdf</t>
  </si>
  <si>
    <t>GV MARTINS</t>
  </si>
  <si>
    <t>https://ismep.org.br/wp-content/uploads/2024/02/CONTRATO-GV-MARTINS-SERVICOS-MEDICOS-LTDA-ME.pdf</t>
  </si>
  <si>
    <t>MILANE RODRIGUES BARBACHAN</t>
  </si>
  <si>
    <t>https://ismep.org.br/wp-content/uploads/2024/02/CONTRATO-MILANE-RODRIGUES-BARBACHAN-SERVICOS-MEDICOS-LTDA-ME.pdf</t>
  </si>
  <si>
    <t>PAULO RICARDO MALTA VANDERLEI</t>
  </si>
  <si>
    <t>https://ismep.org.br/wp-content/uploads/2024/02/CONTRATO-PAULO-RICARDO-MALTDA-VANDERLEI-SERVICOS-MEDICOS-LTDA-ME.pdf</t>
  </si>
  <si>
    <t xml:space="preserve"> 12.486.871/0001-46</t>
  </si>
  <si>
    <t>ROBSON MATOS DE ALBUQUERQUE ME</t>
  </si>
  <si>
    <t xml:space="preserve">MANUTENÇÃO DE EQUIPAMENTOS MOBILIARIOS HOSPITALAR </t>
  </si>
  <si>
    <t>https://ismep.org.br/wp-content/uploads/2024/02/CONTRATO-ROBSON-MATOS-DE-ALBUQUERQUE-ME.pdf</t>
  </si>
  <si>
    <t xml:space="preserve">ANA ELISA ABREU DE ARAÚJO SANTOS </t>
  </si>
  <si>
    <t>https://ismep.org.br/wp-content/uploads/2024/03/CONTRATO-ANA-ELISA-ABREU-DE-ARAUJO-SANTOS-LTDA-EPP.pdf</t>
  </si>
  <si>
    <t>USMJ SERVIÇOS MEDICOS EPP</t>
  </si>
  <si>
    <t>https://ismep.org.br/wp-content/uploads/2024/03/CONTRATO-USMJ-SERVICOS-MEDICOS-EPP.pdf</t>
  </si>
  <si>
    <t>LARISSA AGUIAR SERVIÇOS MEDICOS LTDA ME</t>
  </si>
  <si>
    <t>https://ismep.org.br/wp-content/uploads/2024/03/CONTRATO-LARISSA-AGUIAR-SERVICOS-MEDICOS-LTDA-ME.pdf</t>
  </si>
  <si>
    <t>JOSE FRANCISCO DO MONTE GALVÃO JUNIOR ME</t>
  </si>
  <si>
    <t>ELABORAÇÃO DA PROPOSTA DE REPACTUAÇÃO DE VALORES PARA CONTRATO DE GESTÃO</t>
  </si>
  <si>
    <t>https://ismep.org.br/wp-content/uploads/2024/03/CONTRATO-JOSE-FRANCISCO-MONTE-GALVAO-JUNIOR-ME-2.pdf</t>
  </si>
  <si>
    <t>CONT EMPREENDIMENTOS MÉDICOS LTDA ME</t>
  </si>
  <si>
    <t>https://ismep.org.br/wp-content/uploads/2024/03/CONTRATO-CONT-EMPRENDIMENTOS-MEDICOS-LTDA-ME.pdf</t>
  </si>
  <si>
    <t>M OLIVEIRA TENORIO SERVIÇOS DE PRESTAÇÃO HOSPITALARES LTDA</t>
  </si>
  <si>
    <t>https://ismep.org.br/wp-content/uploads/2024/03/CONTRATO-M-OLIVEIRA-TENORIO-SERVICOS-DE-PRESTACOES-HOSPITALARES-LTDA.pdf</t>
  </si>
  <si>
    <t>ALAN WESLEY TEIXEIRA XAVIER SERVIÇOS MEDICOS LTDA</t>
  </si>
  <si>
    <t>https://ismep.org.br/wp-content/uploads/2024/04/CONTRATO-ALAN-WESLLEY-TEIXEIRA-XAVIER-SERVICOS-MEDICOS-LTDA-ME.pdf</t>
  </si>
  <si>
    <t>JHAIR SERVIÇOS MEDICOS LTDA</t>
  </si>
  <si>
    <t>https://ismep.org.br/wp-content/uploads/2024/04/CONTRATO-JHAR-SERVICOS-MEDICOS-LTDA-ME.pdf</t>
  </si>
  <si>
    <t>MARCELINO DOS SANTOS ATIVIDADES MEDICAS LTDA</t>
  </si>
  <si>
    <t>MARIANA OLIVEIRA T DOS SANTOS LTDA</t>
  </si>
  <si>
    <t>https://ismep.org.br/wp-content/uploads/2024/04/CONTRATO-MARIANA-OLIVEIRA-T.DOS-SANTOS-LTDA-ME.pdf</t>
  </si>
  <si>
    <t>PALLOMA KELLY LIMA SANTOS SERVIÇOS MEDICOS</t>
  </si>
  <si>
    <t>https://ismep.org.br/wp-content/uploads/2024/04/CONTRATO-PALOMA-KELLY-LIMA-SANTOS-SERVICOS-MEDICOS-LTDA.pdf</t>
  </si>
  <si>
    <t>RAFAEL CARVALHO SILVA ME</t>
  </si>
  <si>
    <t>https://ismep.org.br/wp-content/uploads/2024/04/CONTRATO-RAFAEL-CARVALHO-DA-SILVA-ME.pdf</t>
  </si>
  <si>
    <t>RUBENS TEIXEIRA SERVIÇOS MEDICOS LTDA</t>
  </si>
  <si>
    <t>SJL SERVIÇOS MEDICOS LTDA</t>
  </si>
  <si>
    <t>https://ismep.org.br/wp-content/uploads/2024/04/CONTRATO-SJL-SERVICOS-MEDICOS-LTDA-ME.pdf</t>
  </si>
  <si>
    <t>V1 SERVIÇOS MEDICOS LTDA</t>
  </si>
  <si>
    <t>https://ismep.org.br/wp-content/uploads/2024/04/CONTRATO-V1-SERVICOS-MEDICOS-LTDA.pdf</t>
  </si>
  <si>
    <t>ALIANÇA DO BRASIL SEGUROS (SEGURO PREDIAL)</t>
  </si>
  <si>
    <t>SEGURO PATRIMONIAL PREDIAL</t>
  </si>
  <si>
    <t>https://ismep.org.br/wp-content/uploads/2024/04/BB-CORRETORA-SA-SEGURO-PREDIAL.pdf</t>
  </si>
  <si>
    <t>LS OLINDA ASSISTENCIA E CONSULTORIA EM SAUDE LTDA</t>
  </si>
  <si>
    <t>https://ismep.org.br/wp-content/uploads/2024/04/CONTRATO-LS-OLINDA-ASSISTENCIA-E-CONSULTORIA-EM-SAUDE-LTDA-EPP.pdf</t>
  </si>
  <si>
    <t>UNICLINIC DO ARARIPE LTDA</t>
  </si>
  <si>
    <t>https://ismep.org.br/wp-content/uploads/2024/04/CONTRATO-UNICLINIC-DO-ARARIPE-LTDA-EPP-3.pdf</t>
  </si>
  <si>
    <t>JMCR SERVIÇOS MEDICOS LTDA</t>
  </si>
  <si>
    <t>https://ismep.org.br/wp-content/uploads/2024/04/CONTRATO-JMCR-SERVICOS-MEDICOS-LTDA-ME.pdf</t>
  </si>
  <si>
    <t>WANER FERNANDES SALES DA SILVA &amp; CIA LTDA</t>
  </si>
  <si>
    <t>https://ismep.org.br/wp-content/uploads/2024/04/CONTRATO-WAGNER-FERNANDES-SALES-DA-SILVA-CIA-LTDA-ME-W-TECH-MEDICAL-1.pdf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</si>
</sst>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3%20Mar&#231;o/TCE/13.2%20PCF%20em%20Excel.xlsx" TargetMode="External"/><Relationship Id="rId1" Type="http://schemas.openxmlformats.org/officeDocument/2006/relationships/externalLinkPath" Target="/83a0417870fc54b3/apds-bckp/Trabalho/APS%20Apoio%20Adm/ISMEP/Gest&#227;o/UPA%20BARRA/03%20Mar&#231;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11/INSPETORIA-SALESIANA.pdf" TargetMode="External"/><Relationship Id="rId13" Type="http://schemas.openxmlformats.org/officeDocument/2006/relationships/hyperlink" Target="https://ismep.org.br/wp-content/uploads/2023/07/CONTRATO-DANTONA-SAUDE-1.pdf" TargetMode="External"/><Relationship Id="rId18" Type="http://schemas.openxmlformats.org/officeDocument/2006/relationships/hyperlink" Target="https://ismep.org.br/wp-content/uploads/2024/01/CONTRATO-NS-EURRITIMIA-SERVICOS-MEDICOS-LTDA-ME.pdf" TargetMode="External"/><Relationship Id="rId3" Type="http://schemas.openxmlformats.org/officeDocument/2006/relationships/hyperlink" Target="https://ismep.org.br/wp-content/uploads/2022/07/CONTRATO-GABRIELA-PACHECO-1.pdf" TargetMode="External"/><Relationship Id="rId7" Type="http://schemas.openxmlformats.org/officeDocument/2006/relationships/hyperlink" Target="https://ismep.org.br/wp-content/uploads/2022/11/CONTRATO-MULT-POSTO.pdf" TargetMode="External"/><Relationship Id="rId12" Type="http://schemas.openxmlformats.org/officeDocument/2006/relationships/hyperlink" Target="https://ismep.org.br/wp-content/uploads/2023/05/CONTRATO-RENATA-E-M-1.pdf" TargetMode="External"/><Relationship Id="rId17" Type="http://schemas.openxmlformats.org/officeDocument/2006/relationships/hyperlink" Target="https://ismep.org.br/wp-content/uploads/2024/01/CONTRATO-NS-EURRITIMIA-SERVICOS-MEDICOS-LTDA-ME.pdf" TargetMode="External"/><Relationship Id="rId2" Type="http://schemas.openxmlformats.org/officeDocument/2006/relationships/hyperlink" Target="https://ismep.org.br/wp-content/uploads/2022/07/CONTRATO-CLINICA-NEW-MEDIC-1.pdf" TargetMode="External"/><Relationship Id="rId16" Type="http://schemas.openxmlformats.org/officeDocument/2006/relationships/hyperlink" Target="https://ismep.org.br/wp-content/uploads/2024/01/CONTRATO-NS-EURRITIMIA-SERVICOS-MEDICOS-LTDA-ME.pdf" TargetMode="External"/><Relationship Id="rId1" Type="http://schemas.openxmlformats.org/officeDocument/2006/relationships/hyperlink" Target="https://ismep.org.br/wp-content/uploads/2022/07/CONTRATO-MARIA-CLARA-BARRA-1.pdf" TargetMode="External"/><Relationship Id="rId6" Type="http://schemas.openxmlformats.org/officeDocument/2006/relationships/hyperlink" Target="https://ismep.org.br/wp-content/uploads/2022/09/CONTRATO-HM-NOBREAKS_compressed.pdf" TargetMode="External"/><Relationship Id="rId11" Type="http://schemas.openxmlformats.org/officeDocument/2006/relationships/hyperlink" Target="https://ismep.org.br/wp-content/uploads/2023/04/CONTRATO-BIONEXO.pdf" TargetMode="External"/><Relationship Id="rId5" Type="http://schemas.openxmlformats.org/officeDocument/2006/relationships/hyperlink" Target="https://ismep.org.br/wp-content/uploads/2022/07/CONTRATO-CARLOS-ALBERTO.pdf" TargetMode="External"/><Relationship Id="rId15" Type="http://schemas.openxmlformats.org/officeDocument/2006/relationships/hyperlink" Target="https://ismep.org.br/wp-content/uploads/2023/10/CONTRATO-CLA-MEDICA-LTDA-ME-OK.pdf" TargetMode="External"/><Relationship Id="rId10" Type="http://schemas.openxmlformats.org/officeDocument/2006/relationships/hyperlink" Target="https://ismep.org.br/wp-content/uploads/2023/03/CONTRATO-RENATA-E-M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2/07/CONTRATO-JL-SERVICOS-MEDICOS-1.pdf" TargetMode="External"/><Relationship Id="rId9" Type="http://schemas.openxmlformats.org/officeDocument/2006/relationships/hyperlink" Target="https://ismep.org.br/wp-content/uploads/2023/01/CONTRATO-DIANA-CAVALCANTI.pdf" TargetMode="External"/><Relationship Id="rId14" Type="http://schemas.openxmlformats.org/officeDocument/2006/relationships/hyperlink" Target="https://ismep.org.br/wp-content/uploads/2023/09/CONTRATO-MARIA-CLARA-MONTEIRO-BARBOSA-PIMENT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3502-2169-4911-B32E-1A55C70EB12A}">
  <sheetPr>
    <tabColor indexed="13"/>
  </sheetPr>
  <dimension ref="A1:V992"/>
  <sheetViews>
    <sheetView showGridLines="0" tabSelected="1" topLeftCell="C271" zoomScale="90" zoomScaleNormal="90" workbookViewId="0">
      <selection activeCell="C280" sqref="C280"/>
    </sheetView>
  </sheetViews>
  <sheetFormatPr defaultColWidth="8.6640625" defaultRowHeight="13.2" x14ac:dyDescent="0.25"/>
  <cols>
    <col min="1" max="1" width="33.33203125" style="23" customWidth="1"/>
    <col min="2" max="2" width="46.33203125" style="23" customWidth="1"/>
    <col min="3" max="3" width="30" style="24" customWidth="1"/>
    <col min="4" max="4" width="50.6640625" style="23" customWidth="1"/>
    <col min="5" max="5" width="68.44140625" style="25" bestFit="1" customWidth="1"/>
    <col min="6" max="6" width="18.44140625" style="26" bestFit="1" customWidth="1"/>
    <col min="7" max="7" width="20.88671875" style="26" bestFit="1" customWidth="1"/>
    <col min="8" max="8" width="12.6640625" style="27" customWidth="1"/>
    <col min="9" max="9" width="110.33203125" bestFit="1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9000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90000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14400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14400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14400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14400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14400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14400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14400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14400</v>
      </c>
      <c r="I47" s="11" t="s">
        <v>177</v>
      </c>
    </row>
    <row r="48" spans="1:22" ht="20.25" customHeight="1" x14ac:dyDescent="0.25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14400</v>
      </c>
      <c r="I48" s="11" t="s">
        <v>179</v>
      </c>
    </row>
    <row r="49" spans="1:9" ht="20.25" customHeight="1" x14ac:dyDescent="0.25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2160</v>
      </c>
      <c r="I49" s="11" t="s">
        <v>182</v>
      </c>
    </row>
    <row r="50" spans="1:9" ht="20.25" customHeight="1" x14ac:dyDescent="0.25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14400</v>
      </c>
      <c r="I50" s="11" t="s">
        <v>184</v>
      </c>
    </row>
    <row r="51" spans="1:9" ht="20.25" customHeight="1" x14ac:dyDescent="0.25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14400</v>
      </c>
      <c r="I51" s="11" t="s">
        <v>186</v>
      </c>
    </row>
    <row r="52" spans="1:9" ht="20.25" customHeight="1" x14ac:dyDescent="0.25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14400</v>
      </c>
      <c r="I52" s="11" t="s">
        <v>188</v>
      </c>
    </row>
    <row r="53" spans="1:9" ht="20.25" customHeight="1" x14ac:dyDescent="0.25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14400</v>
      </c>
      <c r="I53" s="11" t="s">
        <v>190</v>
      </c>
    </row>
    <row r="54" spans="1:9" ht="20.25" customHeight="1" x14ac:dyDescent="0.25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14400</v>
      </c>
      <c r="I54" s="11" t="s">
        <v>192</v>
      </c>
    </row>
    <row r="55" spans="1:9" ht="20.25" customHeight="1" x14ac:dyDescent="0.25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14400</v>
      </c>
      <c r="I55" s="11" t="s">
        <v>194</v>
      </c>
    </row>
    <row r="56" spans="1:9" ht="20.25" customHeight="1" x14ac:dyDescent="0.25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5280</v>
      </c>
      <c r="I56" s="11" t="s">
        <v>197</v>
      </c>
    </row>
    <row r="57" spans="1:9" ht="20.25" customHeight="1" x14ac:dyDescent="0.25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14400</v>
      </c>
      <c r="I57" s="11" t="s">
        <v>199</v>
      </c>
    </row>
    <row r="58" spans="1:9" ht="20.25" customHeight="1" x14ac:dyDescent="0.25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18000</v>
      </c>
      <c r="I58" s="11" t="s">
        <v>202</v>
      </c>
    </row>
    <row r="59" spans="1:9" ht="20.25" customHeight="1" x14ac:dyDescent="0.25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14400</v>
      </c>
      <c r="I59" s="11" t="s">
        <v>204</v>
      </c>
    </row>
    <row r="60" spans="1:9" ht="20.25" customHeight="1" x14ac:dyDescent="0.25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30000</v>
      </c>
      <c r="I60" s="11" t="s">
        <v>207</v>
      </c>
    </row>
    <row r="61" spans="1:9" ht="20.25" customHeight="1" x14ac:dyDescent="0.25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14400</v>
      </c>
      <c r="I61" s="11" t="s">
        <v>209</v>
      </c>
    </row>
    <row r="62" spans="1:9" ht="20.25" customHeight="1" x14ac:dyDescent="0.25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14400</v>
      </c>
      <c r="I62" s="11" t="s">
        <v>211</v>
      </c>
    </row>
    <row r="63" spans="1:9" ht="20.25" customHeight="1" x14ac:dyDescent="0.25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14400</v>
      </c>
      <c r="I63" s="11" t="s">
        <v>213</v>
      </c>
    </row>
    <row r="64" spans="1:9" ht="20.25" customHeight="1" x14ac:dyDescent="0.25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14400</v>
      </c>
      <c r="I64" s="11" t="s">
        <v>215</v>
      </c>
    </row>
    <row r="65" spans="1:9" ht="20.25" customHeight="1" x14ac:dyDescent="0.25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30000</v>
      </c>
      <c r="I65" s="11" t="s">
        <v>218</v>
      </c>
    </row>
    <row r="66" spans="1:9" ht="20.25" customHeight="1" x14ac:dyDescent="0.25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14400</v>
      </c>
      <c r="I66" s="11" t="s">
        <v>220</v>
      </c>
    </row>
    <row r="67" spans="1:9" ht="20.25" customHeight="1" x14ac:dyDescent="0.25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14400</v>
      </c>
      <c r="I67" s="11" t="s">
        <v>222</v>
      </c>
    </row>
    <row r="68" spans="1:9" ht="20.25" customHeight="1" x14ac:dyDescent="0.25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14400</v>
      </c>
      <c r="I68" s="11" t="s">
        <v>224</v>
      </c>
    </row>
    <row r="69" spans="1:9" ht="20.25" customHeight="1" x14ac:dyDescent="0.25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14400</v>
      </c>
      <c r="I69" s="11" t="s">
        <v>226</v>
      </c>
    </row>
    <row r="70" spans="1:9" ht="20.25" customHeight="1" x14ac:dyDescent="0.25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14400</v>
      </c>
      <c r="I70" s="11" t="s">
        <v>228</v>
      </c>
    </row>
    <row r="71" spans="1:9" ht="20.25" customHeight="1" x14ac:dyDescent="0.25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14400</v>
      </c>
      <c r="I71" s="11" t="s">
        <v>230</v>
      </c>
    </row>
    <row r="72" spans="1:9" ht="20.25" customHeight="1" x14ac:dyDescent="0.25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14400</v>
      </c>
      <c r="I72" s="11" t="s">
        <v>232</v>
      </c>
    </row>
    <row r="73" spans="1:9" ht="20.25" customHeight="1" x14ac:dyDescent="0.25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14400</v>
      </c>
      <c r="I73" s="11" t="s">
        <v>186</v>
      </c>
    </row>
    <row r="74" spans="1:9" ht="20.25" customHeight="1" x14ac:dyDescent="0.25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74250</v>
      </c>
      <c r="I74" s="11" t="s">
        <v>236</v>
      </c>
    </row>
    <row r="75" spans="1:9" ht="20.25" customHeight="1" x14ac:dyDescent="0.25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54084</v>
      </c>
      <c r="I75" s="11" t="s">
        <v>239</v>
      </c>
    </row>
    <row r="76" spans="1:9" ht="20.25" customHeight="1" x14ac:dyDescent="0.25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241</v>
      </c>
    </row>
    <row r="77" spans="1:9" ht="20.25" customHeight="1" x14ac:dyDescent="0.25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14400</v>
      </c>
      <c r="I77" s="11" t="s">
        <v>243</v>
      </c>
    </row>
    <row r="78" spans="1:9" ht="20.25" customHeight="1" x14ac:dyDescent="0.25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14400</v>
      </c>
      <c r="I78" s="11" t="s">
        <v>245</v>
      </c>
    </row>
    <row r="79" spans="1:9" ht="20.25" customHeight="1" x14ac:dyDescent="0.25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14400</v>
      </c>
      <c r="I79" s="11" t="s">
        <v>247</v>
      </c>
    </row>
    <row r="80" spans="1:9" ht="20.25" customHeight="1" x14ac:dyDescent="0.25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14400</v>
      </c>
      <c r="I80" s="11" t="s">
        <v>249</v>
      </c>
    </row>
    <row r="81" spans="1:9" ht="20.25" customHeight="1" x14ac:dyDescent="0.25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3480</v>
      </c>
      <c r="I81" s="11" t="s">
        <v>252</v>
      </c>
    </row>
    <row r="82" spans="1:9" ht="20.25" customHeight="1" x14ac:dyDescent="0.25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14400</v>
      </c>
      <c r="I82" s="11" t="s">
        <v>254</v>
      </c>
    </row>
    <row r="83" spans="1:9" ht="20.25" customHeight="1" x14ac:dyDescent="0.25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14400</v>
      </c>
      <c r="I83" s="11" t="s">
        <v>256</v>
      </c>
    </row>
    <row r="84" spans="1:9" ht="20.25" customHeight="1" x14ac:dyDescent="0.25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14400</v>
      </c>
      <c r="I84" s="11" t="s">
        <v>258</v>
      </c>
    </row>
    <row r="85" spans="1:9" ht="20.25" customHeight="1" x14ac:dyDescent="0.25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14400</v>
      </c>
      <c r="I85" s="11" t="s">
        <v>260</v>
      </c>
    </row>
    <row r="86" spans="1:9" ht="20.25" customHeight="1" x14ac:dyDescent="0.25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14400</v>
      </c>
      <c r="I86" s="11" t="s">
        <v>262</v>
      </c>
    </row>
    <row r="87" spans="1:9" ht="20.25" customHeight="1" x14ac:dyDescent="0.25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14400</v>
      </c>
      <c r="I87" s="11" t="s">
        <v>264</v>
      </c>
    </row>
    <row r="88" spans="1:9" ht="20.25" customHeight="1" x14ac:dyDescent="0.25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14400</v>
      </c>
      <c r="I88" s="11" t="s">
        <v>266</v>
      </c>
    </row>
    <row r="89" spans="1:9" ht="20.25" customHeight="1" x14ac:dyDescent="0.25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14400</v>
      </c>
      <c r="I89" s="11" t="s">
        <v>268</v>
      </c>
    </row>
    <row r="90" spans="1:9" ht="20.25" customHeight="1" x14ac:dyDescent="0.25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14400</v>
      </c>
      <c r="I90" s="11" t="s">
        <v>270</v>
      </c>
    </row>
    <row r="91" spans="1:9" ht="20.25" customHeight="1" x14ac:dyDescent="0.25">
      <c r="A91" s="4">
        <f>IFERROR(VLOOKUP(B91,'[1]DADOS (OCULTAR)'!$Q$3:$S$133,3,0),"")</f>
        <v>10739225002242</v>
      </c>
      <c r="B91" s="5" t="s">
        <v>9</v>
      </c>
      <c r="C91" s="6">
        <v>23157933000192</v>
      </c>
      <c r="D91" s="7" t="s">
        <v>271</v>
      </c>
      <c r="E91" s="8" t="s">
        <v>272</v>
      </c>
      <c r="F91" s="9">
        <v>44743</v>
      </c>
      <c r="G91" s="9">
        <v>44835</v>
      </c>
      <c r="H91" s="12">
        <v>41100</v>
      </c>
      <c r="I91" s="11" t="s">
        <v>273</v>
      </c>
    </row>
    <row r="92" spans="1:9" ht="20.25" customHeight="1" x14ac:dyDescent="0.25">
      <c r="A92" s="4">
        <f>IFERROR(VLOOKUP(B92,'[1]DADOS (OCULTAR)'!$Q$3:$S$133,3,0),"")</f>
        <v>10739225002242</v>
      </c>
      <c r="B92" s="5" t="s">
        <v>9</v>
      </c>
      <c r="C92" s="6">
        <v>40407276000103</v>
      </c>
      <c r="D92" s="7" t="s">
        <v>274</v>
      </c>
      <c r="E92" s="8" t="s">
        <v>155</v>
      </c>
      <c r="F92" s="9">
        <v>44743</v>
      </c>
      <c r="G92" s="9">
        <v>45108</v>
      </c>
      <c r="H92" s="12">
        <v>14400</v>
      </c>
      <c r="I92" s="11" t="s">
        <v>275</v>
      </c>
    </row>
    <row r="93" spans="1:9" ht="20.25" customHeight="1" x14ac:dyDescent="0.25">
      <c r="A93" s="4">
        <f>IFERROR(VLOOKUP(B93,'[1]DADOS (OCULTAR)'!$Q$3:$S$133,3,0),"")</f>
        <v>10739225002242</v>
      </c>
      <c r="B93" s="5" t="s">
        <v>9</v>
      </c>
      <c r="C93" s="6">
        <v>11091091480</v>
      </c>
      <c r="D93" s="7" t="s">
        <v>276</v>
      </c>
      <c r="E93" s="8" t="s">
        <v>155</v>
      </c>
      <c r="F93" s="9">
        <v>44743</v>
      </c>
      <c r="G93" s="9">
        <v>45138</v>
      </c>
      <c r="H93" s="12">
        <v>14400</v>
      </c>
      <c r="I93" s="11" t="s">
        <v>277</v>
      </c>
    </row>
    <row r="94" spans="1:9" ht="20.25" customHeight="1" x14ac:dyDescent="0.25">
      <c r="A94" s="4">
        <f>IFERROR(VLOOKUP(B94,'[1]DADOS (OCULTAR)'!$Q$3:$S$133,3,0),"")</f>
        <v>10739225002242</v>
      </c>
      <c r="B94" s="5" t="s">
        <v>9</v>
      </c>
      <c r="C94" s="6">
        <v>30466362000133</v>
      </c>
      <c r="D94" s="7" t="s">
        <v>278</v>
      </c>
      <c r="E94" s="8" t="s">
        <v>155</v>
      </c>
      <c r="F94" s="9">
        <v>44743</v>
      </c>
      <c r="G94" s="9">
        <v>45138</v>
      </c>
      <c r="H94" s="12">
        <v>14400</v>
      </c>
      <c r="I94" s="11" t="s">
        <v>279</v>
      </c>
    </row>
    <row r="95" spans="1:9" ht="20.25" customHeight="1" x14ac:dyDescent="0.25">
      <c r="A95" s="4">
        <f>IFERROR(VLOOKUP(B95,'[1]DADOS (OCULTAR)'!$Q$3:$S$133,3,0),"")</f>
        <v>10739225002242</v>
      </c>
      <c r="B95" s="5" t="s">
        <v>9</v>
      </c>
      <c r="C95" s="6">
        <v>46797782000132</v>
      </c>
      <c r="D95" s="7" t="s">
        <v>280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281</v>
      </c>
    </row>
    <row r="96" spans="1:9" ht="20.25" customHeight="1" x14ac:dyDescent="0.25">
      <c r="A96" s="4">
        <f>IFERROR(VLOOKUP(B96,'[1]DADOS (OCULTAR)'!$Q$3:$S$133,3,0),"")</f>
        <v>10739225002242</v>
      </c>
      <c r="B96" s="5" t="s">
        <v>9</v>
      </c>
      <c r="C96" s="6">
        <v>28428267000101</v>
      </c>
      <c r="D96" s="7" t="s">
        <v>282</v>
      </c>
      <c r="E96" s="8" t="s">
        <v>155</v>
      </c>
      <c r="F96" s="9">
        <v>44788</v>
      </c>
      <c r="G96" s="9">
        <v>45153</v>
      </c>
      <c r="H96" s="12">
        <v>14400</v>
      </c>
      <c r="I96" s="11" t="s">
        <v>283</v>
      </c>
    </row>
    <row r="97" spans="1:9" ht="20.25" customHeight="1" x14ac:dyDescent="0.25">
      <c r="A97" s="4">
        <f>IFERROR(VLOOKUP(B97,'[1]DADOS (OCULTAR)'!$Q$3:$S$133,3,0),"")</f>
        <v>10739225002242</v>
      </c>
      <c r="B97" s="5" t="s">
        <v>9</v>
      </c>
      <c r="C97" s="6">
        <v>45935690000109</v>
      </c>
      <c r="D97" s="7" t="s">
        <v>284</v>
      </c>
      <c r="E97" s="8" t="s">
        <v>155</v>
      </c>
      <c r="F97" s="9">
        <v>44774</v>
      </c>
      <c r="G97" s="9">
        <v>45139</v>
      </c>
      <c r="H97" s="12">
        <v>14400</v>
      </c>
      <c r="I97" s="11" t="s">
        <v>285</v>
      </c>
    </row>
    <row r="98" spans="1:9" ht="20.25" customHeight="1" x14ac:dyDescent="0.25">
      <c r="A98" s="4">
        <f>IFERROR(VLOOKUP(B98,'[1]DADOS (OCULTAR)'!$Q$3:$S$133,3,0),"")</f>
        <v>10739225002242</v>
      </c>
      <c r="B98" s="5" t="s">
        <v>9</v>
      </c>
      <c r="C98" s="6">
        <v>33705705000163</v>
      </c>
      <c r="D98" s="7" t="s">
        <v>286</v>
      </c>
      <c r="E98" s="8" t="s">
        <v>155</v>
      </c>
      <c r="F98" s="9">
        <v>44682</v>
      </c>
      <c r="G98" s="9">
        <v>45047</v>
      </c>
      <c r="H98" s="12">
        <v>14400</v>
      </c>
      <c r="I98" s="11" t="s">
        <v>287</v>
      </c>
    </row>
    <row r="99" spans="1:9" ht="20.25" customHeight="1" x14ac:dyDescent="0.25">
      <c r="A99" s="4">
        <f>IFERROR(VLOOKUP(B99,'[1]DADOS (OCULTAR)'!$Q$3:$S$133,3,0),"")</f>
        <v>10739225002242</v>
      </c>
      <c r="B99" s="5" t="s">
        <v>9</v>
      </c>
      <c r="C99" s="6">
        <v>26648302000164</v>
      </c>
      <c r="D99" s="7" t="s">
        <v>288</v>
      </c>
      <c r="E99" s="8" t="s">
        <v>155</v>
      </c>
      <c r="F99" s="9">
        <v>32356</v>
      </c>
      <c r="G99" s="9">
        <v>45139</v>
      </c>
      <c r="H99" s="12">
        <v>14400</v>
      </c>
      <c r="I99" s="11" t="s">
        <v>289</v>
      </c>
    </row>
    <row r="100" spans="1:9" ht="20.25" customHeight="1" x14ac:dyDescent="0.25">
      <c r="A100" s="4">
        <f>IFERROR(VLOOKUP(B100,'[1]DADOS (OCULTAR)'!$Q$3:$S$133,3,0),"")</f>
        <v>10739225002242</v>
      </c>
      <c r="B100" s="5" t="s">
        <v>9</v>
      </c>
      <c r="C100" s="6">
        <v>46855197000141</v>
      </c>
      <c r="D100" s="7" t="s">
        <v>290</v>
      </c>
      <c r="E100" s="8" t="s">
        <v>155</v>
      </c>
      <c r="F100" s="9">
        <v>44713</v>
      </c>
      <c r="G100" s="9">
        <v>45078</v>
      </c>
      <c r="H100" s="12">
        <v>14400</v>
      </c>
      <c r="I100" s="11" t="s">
        <v>291</v>
      </c>
    </row>
    <row r="101" spans="1:9" ht="20.25" customHeight="1" x14ac:dyDescent="0.25">
      <c r="A101" s="4">
        <f>IFERROR(VLOOKUP(B101,'[1]DADOS (OCULTAR)'!$Q$3:$S$133,3,0),"")</f>
        <v>10739225002242</v>
      </c>
      <c r="B101" s="5" t="s">
        <v>9</v>
      </c>
      <c r="C101" s="6">
        <v>34958308000166</v>
      </c>
      <c r="D101" s="7" t="s">
        <v>292</v>
      </c>
      <c r="E101" s="8" t="s">
        <v>155</v>
      </c>
      <c r="F101" s="9">
        <v>44713</v>
      </c>
      <c r="G101" s="9">
        <v>45078</v>
      </c>
      <c r="H101" s="12">
        <v>14400</v>
      </c>
      <c r="I101" s="11" t="s">
        <v>293</v>
      </c>
    </row>
    <row r="102" spans="1:9" ht="20.25" customHeight="1" x14ac:dyDescent="0.25">
      <c r="A102" s="4">
        <f>IFERROR(VLOOKUP(B102,'[1]DADOS (OCULTAR)'!$Q$3:$S$133,3,0),"")</f>
        <v>10739225002242</v>
      </c>
      <c r="B102" s="5" t="s">
        <v>9</v>
      </c>
      <c r="C102" s="6">
        <v>47055060000175</v>
      </c>
      <c r="D102" s="7" t="s">
        <v>294</v>
      </c>
      <c r="E102" s="8" t="s">
        <v>155</v>
      </c>
      <c r="F102" s="9">
        <v>44778</v>
      </c>
      <c r="G102" s="9">
        <v>45143</v>
      </c>
      <c r="H102" s="12">
        <v>14400</v>
      </c>
      <c r="I102" s="11" t="s">
        <v>295</v>
      </c>
    </row>
    <row r="103" spans="1:9" ht="20.25" customHeight="1" x14ac:dyDescent="0.25">
      <c r="A103" s="4">
        <f>IFERROR(VLOOKUP(B103,'[1]DADOS (OCULTAR)'!$Q$3:$S$133,3,0),"")</f>
        <v>10739225002242</v>
      </c>
      <c r="B103" s="5" t="s">
        <v>9</v>
      </c>
      <c r="C103" s="6">
        <v>40440176000189</v>
      </c>
      <c r="D103" s="7" t="s">
        <v>296</v>
      </c>
      <c r="E103" s="8" t="s">
        <v>155</v>
      </c>
      <c r="F103" s="9">
        <v>44713</v>
      </c>
      <c r="G103" s="9">
        <v>45078</v>
      </c>
      <c r="H103" s="12">
        <v>14400</v>
      </c>
      <c r="I103" s="11" t="s">
        <v>297</v>
      </c>
    </row>
    <row r="104" spans="1:9" ht="20.25" customHeight="1" x14ac:dyDescent="0.25">
      <c r="A104" s="4">
        <f>IFERROR(VLOOKUP(B104,'[1]DADOS (OCULTAR)'!$Q$3:$S$133,3,0),"")</f>
        <v>10739225002242</v>
      </c>
      <c r="B104" s="5" t="s">
        <v>9</v>
      </c>
      <c r="C104" s="6">
        <v>36405607000107</v>
      </c>
      <c r="D104" s="7" t="s">
        <v>298</v>
      </c>
      <c r="E104" s="8" t="s">
        <v>299</v>
      </c>
      <c r="F104" s="9">
        <v>44796</v>
      </c>
      <c r="G104" s="9">
        <v>44827</v>
      </c>
      <c r="H104" s="12">
        <v>10200</v>
      </c>
      <c r="I104" s="11" t="s">
        <v>300</v>
      </c>
    </row>
    <row r="105" spans="1:9" ht="20.25" customHeight="1" x14ac:dyDescent="0.25">
      <c r="A105" s="4">
        <f>IFERROR(VLOOKUP(B105,'[1]DADOS (OCULTAR)'!$Q$3:$S$133,3,0),"")</f>
        <v>10739225002242</v>
      </c>
      <c r="B105" s="5" t="s">
        <v>9</v>
      </c>
      <c r="C105" s="6">
        <v>28923194000116</v>
      </c>
      <c r="D105" s="7" t="s">
        <v>301</v>
      </c>
      <c r="E105" s="8" t="s">
        <v>155</v>
      </c>
      <c r="F105" s="9">
        <v>44774</v>
      </c>
      <c r="G105" s="9">
        <v>45139</v>
      </c>
      <c r="H105" s="12">
        <v>14400</v>
      </c>
      <c r="I105" s="11" t="s">
        <v>302</v>
      </c>
    </row>
    <row r="106" spans="1:9" ht="20.25" customHeight="1" x14ac:dyDescent="0.25">
      <c r="A106" s="4">
        <f>IFERROR(VLOOKUP(B106,'[1]DADOS (OCULTAR)'!$Q$3:$S$133,3,0),"")</f>
        <v>10739225002242</v>
      </c>
      <c r="B106" s="5" t="s">
        <v>9</v>
      </c>
      <c r="C106" s="6">
        <v>39285338000172</v>
      </c>
      <c r="D106" s="7" t="s">
        <v>303</v>
      </c>
      <c r="E106" s="8" t="s">
        <v>155</v>
      </c>
      <c r="F106" s="9">
        <v>44774</v>
      </c>
      <c r="G106" s="9">
        <v>45139</v>
      </c>
      <c r="H106" s="12">
        <v>14400</v>
      </c>
      <c r="I106" s="11" t="s">
        <v>304</v>
      </c>
    </row>
    <row r="107" spans="1:9" ht="20.25" customHeight="1" x14ac:dyDescent="0.25">
      <c r="A107" s="4">
        <f>IFERROR(VLOOKUP(B107,'[1]DADOS (OCULTAR)'!$Q$3:$S$133,3,0),"")</f>
        <v>10739225002242</v>
      </c>
      <c r="B107" s="5" t="s">
        <v>9</v>
      </c>
      <c r="C107" s="6">
        <v>42105157000121</v>
      </c>
      <c r="D107" s="7" t="s">
        <v>305</v>
      </c>
      <c r="E107" s="8" t="s">
        <v>155</v>
      </c>
      <c r="F107" s="9">
        <v>44687</v>
      </c>
      <c r="G107" s="9">
        <v>45052</v>
      </c>
      <c r="H107" s="12">
        <v>14400</v>
      </c>
      <c r="I107" s="11" t="s">
        <v>306</v>
      </c>
    </row>
    <row r="108" spans="1:9" ht="20.25" customHeight="1" x14ac:dyDescent="0.25">
      <c r="A108" s="4">
        <f>IFERROR(VLOOKUP(B108,'[1]DADOS (OCULTAR)'!$Q$3:$S$133,3,0),"")</f>
        <v>10739225002242</v>
      </c>
      <c r="B108" s="5" t="s">
        <v>9</v>
      </c>
      <c r="C108" s="6">
        <v>94783683549</v>
      </c>
      <c r="D108" s="7" t="s">
        <v>307</v>
      </c>
      <c r="E108" s="8" t="s">
        <v>155</v>
      </c>
      <c r="F108" s="9">
        <v>44743</v>
      </c>
      <c r="G108" s="9">
        <v>45108</v>
      </c>
      <c r="H108" s="12">
        <v>14400</v>
      </c>
      <c r="I108" s="11" t="s">
        <v>308</v>
      </c>
    </row>
    <row r="109" spans="1:9" ht="20.25" customHeight="1" x14ac:dyDescent="0.25">
      <c r="A109" s="4">
        <f>IFERROR(VLOOKUP(B109,'[1]DADOS (OCULTAR)'!$Q$3:$S$133,3,0),"")</f>
        <v>10739225002242</v>
      </c>
      <c r="B109" s="5" t="s">
        <v>9</v>
      </c>
      <c r="C109" s="6">
        <v>84485728404</v>
      </c>
      <c r="D109" s="7" t="s">
        <v>309</v>
      </c>
      <c r="E109" s="8" t="s">
        <v>155</v>
      </c>
      <c r="F109" s="9">
        <v>44652</v>
      </c>
      <c r="G109" s="9">
        <v>45017</v>
      </c>
      <c r="H109" s="12">
        <v>14400</v>
      </c>
      <c r="I109" s="11" t="s">
        <v>213</v>
      </c>
    </row>
    <row r="110" spans="1:9" ht="20.25" customHeight="1" x14ac:dyDescent="0.25">
      <c r="A110" s="4">
        <f>IFERROR(VLOOKUP(B110,'[1]DADOS (OCULTAR)'!$Q$3:$S$133,3,0),"")</f>
        <v>10739225002242</v>
      </c>
      <c r="B110" s="5" t="s">
        <v>9</v>
      </c>
      <c r="C110" s="6">
        <v>46966732000131</v>
      </c>
      <c r="D110" s="7" t="s">
        <v>261</v>
      </c>
      <c r="E110" s="8" t="s">
        <v>155</v>
      </c>
      <c r="F110" s="9">
        <v>44652</v>
      </c>
      <c r="G110" s="9">
        <v>45017</v>
      </c>
      <c r="H110" s="12">
        <v>14400</v>
      </c>
      <c r="I110" s="11" t="s">
        <v>213</v>
      </c>
    </row>
    <row r="111" spans="1:9" ht="20.25" customHeight="1" x14ac:dyDescent="0.25">
      <c r="A111" s="4">
        <f>IFERROR(VLOOKUP(B111,'[1]DADOS (OCULTAR)'!$Q$3:$S$133,3,0),"")</f>
        <v>10739225002242</v>
      </c>
      <c r="B111" s="5" t="s">
        <v>9</v>
      </c>
      <c r="C111" s="6">
        <v>84485728404</v>
      </c>
      <c r="D111" s="7" t="s">
        <v>310</v>
      </c>
      <c r="E111" s="8" t="s">
        <v>155</v>
      </c>
      <c r="F111" s="9">
        <v>44713</v>
      </c>
      <c r="G111" s="9">
        <v>45078</v>
      </c>
      <c r="H111" s="12">
        <v>14400</v>
      </c>
      <c r="I111" s="11" t="s">
        <v>311</v>
      </c>
    </row>
    <row r="112" spans="1:9" ht="20.25" customHeight="1" x14ac:dyDescent="0.25">
      <c r="A112" s="4">
        <f>IFERROR(VLOOKUP(B112,'[1]DADOS (OCULTAR)'!$Q$3:$S$133,3,0),"")</f>
        <v>10739225002242</v>
      </c>
      <c r="B112" s="5" t="s">
        <v>9</v>
      </c>
      <c r="C112" s="6">
        <v>26245293000160</v>
      </c>
      <c r="D112" s="7" t="s">
        <v>312</v>
      </c>
      <c r="E112" s="8" t="s">
        <v>155</v>
      </c>
      <c r="F112" s="9">
        <v>44782</v>
      </c>
      <c r="G112" s="9">
        <v>45147</v>
      </c>
      <c r="H112" s="12">
        <v>14400</v>
      </c>
      <c r="I112" s="11" t="s">
        <v>313</v>
      </c>
    </row>
    <row r="113" spans="1:9" ht="20.25" customHeight="1" x14ac:dyDescent="0.25">
      <c r="A113" s="4">
        <f>IFERROR(VLOOKUP(B113,'[1]DADOS (OCULTAR)'!$Q$3:$S$133,3,0),"")</f>
        <v>10739225002242</v>
      </c>
      <c r="B113" s="5" t="s">
        <v>9</v>
      </c>
      <c r="C113" s="6">
        <v>84485728404</v>
      </c>
      <c r="D113" s="7" t="s">
        <v>314</v>
      </c>
      <c r="E113" s="8" t="s">
        <v>155</v>
      </c>
      <c r="F113" s="9">
        <v>44743</v>
      </c>
      <c r="G113" s="9">
        <v>45108</v>
      </c>
      <c r="H113" s="12">
        <v>14400</v>
      </c>
      <c r="I113" s="11" t="s">
        <v>315</v>
      </c>
    </row>
    <row r="114" spans="1:9" ht="20.25" customHeight="1" x14ac:dyDescent="0.25">
      <c r="A114" s="4">
        <f>IFERROR(VLOOKUP(B114,'[1]DADOS (OCULTAR)'!$Q$3:$S$133,3,0),"")</f>
        <v>10739225002242</v>
      </c>
      <c r="B114" s="5" t="s">
        <v>9</v>
      </c>
      <c r="C114" s="6">
        <v>9902859445</v>
      </c>
      <c r="D114" s="7" t="s">
        <v>316</v>
      </c>
      <c r="E114" s="8" t="s">
        <v>155</v>
      </c>
      <c r="F114" s="9">
        <v>44761</v>
      </c>
      <c r="G114" s="9">
        <v>45126</v>
      </c>
      <c r="H114" s="12">
        <v>14400</v>
      </c>
      <c r="I114" s="11" t="s">
        <v>317</v>
      </c>
    </row>
    <row r="115" spans="1:9" ht="20.25" customHeight="1" x14ac:dyDescent="0.25">
      <c r="A115" s="4">
        <f>IFERROR(VLOOKUP(B115,'[1]DADOS (OCULTAR)'!$Q$3:$S$133,3,0),"")</f>
        <v>10739225002242</v>
      </c>
      <c r="B115" s="5" t="s">
        <v>9</v>
      </c>
      <c r="C115" s="6">
        <v>18272087000111</v>
      </c>
      <c r="D115" s="7" t="s">
        <v>318</v>
      </c>
      <c r="E115" s="8" t="s">
        <v>155</v>
      </c>
      <c r="F115" s="9">
        <v>44593</v>
      </c>
      <c r="G115" s="9">
        <v>44958</v>
      </c>
      <c r="H115" s="12">
        <v>14400</v>
      </c>
      <c r="I115" s="11" t="s">
        <v>319</v>
      </c>
    </row>
    <row r="116" spans="1:9" ht="20.25" customHeight="1" x14ac:dyDescent="0.25">
      <c r="A116" s="4">
        <f>IFERROR(VLOOKUP(B116,'[1]DADOS (OCULTAR)'!$Q$3:$S$133,3,0),"")</f>
        <v>10739225002242</v>
      </c>
      <c r="B116" s="5" t="s">
        <v>9</v>
      </c>
      <c r="C116" s="6">
        <v>2751464000165</v>
      </c>
      <c r="D116" s="7" t="s">
        <v>320</v>
      </c>
      <c r="E116" s="8" t="s">
        <v>321</v>
      </c>
      <c r="F116" s="9">
        <v>44743</v>
      </c>
      <c r="G116" s="9">
        <v>45108</v>
      </c>
      <c r="H116" s="12">
        <v>21600</v>
      </c>
      <c r="I116" s="11" t="s">
        <v>322</v>
      </c>
    </row>
    <row r="117" spans="1:9" ht="20.25" customHeight="1" x14ac:dyDescent="0.25">
      <c r="A117" s="4">
        <f>IFERROR(VLOOKUP(B117,'[1]DADOS (OCULTAR)'!$Q$3:$S$133,3,0),"")</f>
        <v>10739225002242</v>
      </c>
      <c r="B117" s="5" t="s">
        <v>9</v>
      </c>
      <c r="C117" s="17" t="s">
        <v>323</v>
      </c>
      <c r="D117" s="18" t="s">
        <v>324</v>
      </c>
      <c r="E117" s="19" t="s">
        <v>155</v>
      </c>
      <c r="F117" s="20">
        <v>44743</v>
      </c>
      <c r="G117" s="20">
        <v>45107</v>
      </c>
      <c r="H117" s="21">
        <v>15000</v>
      </c>
      <c r="I117" s="22" t="s">
        <v>277</v>
      </c>
    </row>
    <row r="118" spans="1:9" ht="20.25" customHeight="1" x14ac:dyDescent="0.25">
      <c r="A118" s="4">
        <f>IFERROR(VLOOKUP(B118,'[1]DADOS (OCULTAR)'!$Q$3:$S$133,3,0),"")</f>
        <v>10739225002242</v>
      </c>
      <c r="B118" s="5" t="s">
        <v>9</v>
      </c>
      <c r="C118" s="17" t="s">
        <v>325</v>
      </c>
      <c r="D118" s="18" t="s">
        <v>326</v>
      </c>
      <c r="E118" s="19" t="s">
        <v>155</v>
      </c>
      <c r="F118" s="20">
        <v>44743</v>
      </c>
      <c r="G118" s="20">
        <v>45107</v>
      </c>
      <c r="H118" s="21">
        <v>15000</v>
      </c>
      <c r="I118" s="22" t="s">
        <v>304</v>
      </c>
    </row>
    <row r="119" spans="1:9" ht="20.25" customHeight="1" x14ac:dyDescent="0.25">
      <c r="A119" s="4">
        <f>IFERROR(VLOOKUP(B119,'[1]DADOS (OCULTAR)'!$Q$3:$S$133,3,0),"")</f>
        <v>10739225002242</v>
      </c>
      <c r="B119" s="5" t="s">
        <v>9</v>
      </c>
      <c r="C119" s="17">
        <v>13409775000329</v>
      </c>
      <c r="D119" s="18" t="s">
        <v>327</v>
      </c>
      <c r="E119" s="19" t="s">
        <v>328</v>
      </c>
      <c r="F119" s="20">
        <v>44774</v>
      </c>
      <c r="G119" s="20">
        <v>45138</v>
      </c>
      <c r="H119" s="21">
        <v>6000</v>
      </c>
      <c r="I119" s="22" t="s">
        <v>329</v>
      </c>
    </row>
    <row r="120" spans="1:9" ht="20.25" customHeight="1" x14ac:dyDescent="0.25">
      <c r="A120" s="4">
        <f>IFERROR(VLOOKUP(B120,'[1]DADOS (OCULTAR)'!$Q$3:$S$133,3,0),"")</f>
        <v>10739225002242</v>
      </c>
      <c r="B120" s="5" t="s">
        <v>9</v>
      </c>
      <c r="C120" s="17" t="s">
        <v>330</v>
      </c>
      <c r="D120" s="18" t="s">
        <v>331</v>
      </c>
      <c r="E120" s="19" t="s">
        <v>332</v>
      </c>
      <c r="F120" s="20">
        <v>44833</v>
      </c>
      <c r="G120" s="20">
        <v>45191</v>
      </c>
      <c r="H120" s="21">
        <v>264000</v>
      </c>
      <c r="I120" s="22" t="s">
        <v>333</v>
      </c>
    </row>
    <row r="121" spans="1:9" ht="20.25" customHeight="1" x14ac:dyDescent="0.25">
      <c r="A121" s="4">
        <f>IFERROR(VLOOKUP(B121,'[1]DADOS (OCULTAR)'!$Q$3:$S$133,3,0),"")</f>
        <v>10739225002242</v>
      </c>
      <c r="B121" s="5" t="s">
        <v>9</v>
      </c>
      <c r="C121" s="17" t="s">
        <v>334</v>
      </c>
      <c r="D121" s="18" t="s">
        <v>335</v>
      </c>
      <c r="E121" s="19" t="s">
        <v>336</v>
      </c>
      <c r="F121" s="20">
        <v>44827</v>
      </c>
      <c r="G121" s="20">
        <v>45191</v>
      </c>
      <c r="H121" s="21">
        <v>60000</v>
      </c>
      <c r="I121" s="22" t="s">
        <v>337</v>
      </c>
    </row>
    <row r="122" spans="1:9" ht="20.25" customHeight="1" x14ac:dyDescent="0.25">
      <c r="A122" s="4">
        <f>IFERROR(VLOOKUP(B122,'[1]DADOS (OCULTAR)'!$Q$3:$S$133,3,0),"")</f>
        <v>10739225002242</v>
      </c>
      <c r="B122" s="5" t="s">
        <v>9</v>
      </c>
      <c r="C122" s="17" t="s">
        <v>338</v>
      </c>
      <c r="D122" s="18" t="s">
        <v>339</v>
      </c>
      <c r="E122" s="19" t="s">
        <v>155</v>
      </c>
      <c r="F122" s="20">
        <v>44712</v>
      </c>
      <c r="G122" s="20">
        <v>45076</v>
      </c>
      <c r="H122" s="21">
        <v>15000</v>
      </c>
      <c r="I122" s="22" t="s">
        <v>340</v>
      </c>
    </row>
    <row r="123" spans="1:9" ht="20.25" customHeight="1" x14ac:dyDescent="0.25">
      <c r="A123" s="4">
        <f>IFERROR(VLOOKUP(B123,'[1]DADOS (OCULTAR)'!$Q$3:$S$133,3,0),"")</f>
        <v>10739225002242</v>
      </c>
      <c r="B123" s="5" t="s">
        <v>9</v>
      </c>
      <c r="C123" s="17" t="s">
        <v>341</v>
      </c>
      <c r="D123" s="18" t="s">
        <v>342</v>
      </c>
      <c r="E123" s="19" t="s">
        <v>155</v>
      </c>
      <c r="F123" s="20">
        <v>44826</v>
      </c>
      <c r="G123" s="20">
        <v>45190</v>
      </c>
      <c r="H123" s="21">
        <v>15000</v>
      </c>
      <c r="I123" s="22" t="s">
        <v>343</v>
      </c>
    </row>
    <row r="124" spans="1:9" ht="20.25" customHeight="1" x14ac:dyDescent="0.25">
      <c r="A124" s="4">
        <f>IFERROR(VLOOKUP(B124,'[1]DADOS (OCULTAR)'!$Q$3:$S$133,3,0),"")</f>
        <v>10739225002242</v>
      </c>
      <c r="B124" s="5" t="s">
        <v>9</v>
      </c>
      <c r="C124" s="17" t="s">
        <v>344</v>
      </c>
      <c r="D124" s="18" t="s">
        <v>345</v>
      </c>
      <c r="E124" s="19" t="s">
        <v>155</v>
      </c>
      <c r="F124" s="20">
        <v>44826</v>
      </c>
      <c r="G124" s="20">
        <v>45190</v>
      </c>
      <c r="H124" s="21">
        <v>15000</v>
      </c>
      <c r="I124" s="22" t="s">
        <v>346</v>
      </c>
    </row>
    <row r="125" spans="1:9" ht="20.25" customHeight="1" x14ac:dyDescent="0.25">
      <c r="A125" s="4">
        <f>IFERROR(VLOOKUP(B125,'[1]DADOS (OCULTAR)'!$Q$3:$S$133,3,0),"")</f>
        <v>10739225002242</v>
      </c>
      <c r="B125" s="5" t="s">
        <v>9</v>
      </c>
      <c r="C125" s="17" t="s">
        <v>347</v>
      </c>
      <c r="D125" s="18" t="s">
        <v>348</v>
      </c>
      <c r="E125" s="19" t="s">
        <v>155</v>
      </c>
      <c r="F125" s="20">
        <v>44826</v>
      </c>
      <c r="G125" s="20">
        <v>45190</v>
      </c>
      <c r="H125" s="21">
        <v>15000</v>
      </c>
      <c r="I125" s="22" t="s">
        <v>349</v>
      </c>
    </row>
    <row r="126" spans="1:9" ht="20.25" customHeight="1" x14ac:dyDescent="0.25">
      <c r="A126" s="4">
        <f>IFERROR(VLOOKUP(B126,'[1]DADOS (OCULTAR)'!$Q$3:$S$133,3,0),"")</f>
        <v>10739225002242</v>
      </c>
      <c r="B126" s="5" t="s">
        <v>9</v>
      </c>
      <c r="C126" s="17" t="s">
        <v>350</v>
      </c>
      <c r="D126" s="18" t="s">
        <v>351</v>
      </c>
      <c r="E126" s="19" t="s">
        <v>155</v>
      </c>
      <c r="F126" s="20">
        <v>44774</v>
      </c>
      <c r="G126" s="20">
        <v>45138</v>
      </c>
      <c r="H126" s="21">
        <v>15000</v>
      </c>
      <c r="I126" s="22" t="s">
        <v>352</v>
      </c>
    </row>
    <row r="127" spans="1:9" ht="20.25" customHeight="1" x14ac:dyDescent="0.25">
      <c r="A127" s="4">
        <f>IFERROR(VLOOKUP(B127,'[1]DADOS (OCULTAR)'!$Q$3:$S$133,3,0),"")</f>
        <v>10739225002242</v>
      </c>
      <c r="B127" s="5" t="s">
        <v>9</v>
      </c>
      <c r="C127" s="17" t="s">
        <v>353</v>
      </c>
      <c r="D127" s="18" t="s">
        <v>354</v>
      </c>
      <c r="E127" s="19" t="s">
        <v>155</v>
      </c>
      <c r="F127" s="20">
        <v>44774</v>
      </c>
      <c r="G127" s="20">
        <v>45138</v>
      </c>
      <c r="H127" s="21">
        <v>15000</v>
      </c>
      <c r="I127" s="22" t="s">
        <v>355</v>
      </c>
    </row>
    <row r="128" spans="1:9" ht="20.25" customHeight="1" x14ac:dyDescent="0.25">
      <c r="A128" s="4">
        <f>IFERROR(VLOOKUP(B128,'[1]DADOS (OCULTAR)'!$Q$3:$S$133,3,0),"")</f>
        <v>10739225002242</v>
      </c>
      <c r="B128" s="5" t="s">
        <v>9</v>
      </c>
      <c r="C128" s="17" t="s">
        <v>356</v>
      </c>
      <c r="D128" s="18" t="s">
        <v>357</v>
      </c>
      <c r="E128" s="19" t="s">
        <v>155</v>
      </c>
      <c r="F128" s="20">
        <v>44819</v>
      </c>
      <c r="G128" s="20">
        <v>45183</v>
      </c>
      <c r="H128" s="21">
        <v>15000</v>
      </c>
      <c r="I128" s="22" t="s">
        <v>358</v>
      </c>
    </row>
    <row r="129" spans="1:9" ht="20.25" customHeight="1" x14ac:dyDescent="0.25">
      <c r="A129" s="4">
        <f>IFERROR(VLOOKUP(B129,'[1]DADOS (OCULTAR)'!$Q$3:$S$133,3,0),"")</f>
        <v>10739225002242</v>
      </c>
      <c r="B129" s="5" t="s">
        <v>9</v>
      </c>
      <c r="C129" s="17" t="s">
        <v>359</v>
      </c>
      <c r="D129" s="18" t="s">
        <v>360</v>
      </c>
      <c r="E129" s="19" t="s">
        <v>155</v>
      </c>
      <c r="F129" s="20">
        <v>44743</v>
      </c>
      <c r="G129" s="20">
        <v>45107</v>
      </c>
      <c r="H129" s="21">
        <v>15000</v>
      </c>
      <c r="I129" s="22" t="s">
        <v>361</v>
      </c>
    </row>
    <row r="130" spans="1:9" ht="20.25" customHeight="1" x14ac:dyDescent="0.25">
      <c r="A130" s="4">
        <f>IFERROR(VLOOKUP(B130,'[1]DADOS (OCULTAR)'!$Q$3:$S$133,3,0),"")</f>
        <v>10739225002242</v>
      </c>
      <c r="B130" s="5" t="s">
        <v>9</v>
      </c>
      <c r="C130" s="17">
        <v>11681483000153</v>
      </c>
      <c r="D130" s="18" t="s">
        <v>362</v>
      </c>
      <c r="E130" s="19" t="s">
        <v>363</v>
      </c>
      <c r="F130" s="20">
        <v>44628</v>
      </c>
      <c r="G130" s="20">
        <v>44992</v>
      </c>
      <c r="H130" s="21">
        <v>5757</v>
      </c>
      <c r="I130" s="22" t="s">
        <v>364</v>
      </c>
    </row>
    <row r="131" spans="1:9" ht="20.25" customHeight="1" x14ac:dyDescent="0.25">
      <c r="A131" s="4">
        <f>IFERROR(VLOOKUP(B131,'[1]DADOS (OCULTAR)'!$Q$3:$S$133,3,0),"")</f>
        <v>10739225002242</v>
      </c>
      <c r="B131" s="5" t="s">
        <v>9</v>
      </c>
      <c r="C131" s="17">
        <v>10816775000274</v>
      </c>
      <c r="D131" s="18" t="s">
        <v>365</v>
      </c>
      <c r="E131" s="19" t="s">
        <v>366</v>
      </c>
      <c r="F131" s="20">
        <v>44781</v>
      </c>
      <c r="G131" s="20">
        <v>45267</v>
      </c>
      <c r="H131" s="21">
        <v>6480</v>
      </c>
      <c r="I131" s="22" t="s">
        <v>367</v>
      </c>
    </row>
    <row r="132" spans="1:9" ht="20.25" customHeight="1" x14ac:dyDescent="0.25">
      <c r="A132" s="4">
        <f>IFERROR(VLOOKUP(B132,'[1]DADOS (OCULTAR)'!$Q$3:$S$133,3,0),"")</f>
        <v>10739225002242</v>
      </c>
      <c r="B132" s="5" t="s">
        <v>9</v>
      </c>
      <c r="C132" s="17" t="s">
        <v>368</v>
      </c>
      <c r="D132" s="18" t="s">
        <v>298</v>
      </c>
      <c r="E132" s="19" t="s">
        <v>369</v>
      </c>
      <c r="F132" s="20">
        <v>44799</v>
      </c>
      <c r="G132" s="20">
        <v>45160</v>
      </c>
      <c r="H132" s="21">
        <v>10200</v>
      </c>
      <c r="I132" s="22" t="s">
        <v>370</v>
      </c>
    </row>
    <row r="133" spans="1:9" ht="20.25" customHeight="1" x14ac:dyDescent="0.25">
      <c r="A133" s="4">
        <f>IFERROR(VLOOKUP(B133,'[1]DADOS (OCULTAR)'!$Q$3:$S$133,3,0),"")</f>
        <v>10739225002242</v>
      </c>
      <c r="B133" s="5" t="s">
        <v>9</v>
      </c>
      <c r="C133" s="17" t="s">
        <v>371</v>
      </c>
      <c r="D133" s="18" t="s">
        <v>372</v>
      </c>
      <c r="E133" s="19" t="s">
        <v>155</v>
      </c>
      <c r="F133" s="20">
        <v>44805</v>
      </c>
      <c r="G133" s="20">
        <v>44804</v>
      </c>
      <c r="H133" s="21">
        <v>15000</v>
      </c>
      <c r="I133" s="22" t="s">
        <v>373</v>
      </c>
    </row>
    <row r="134" spans="1:9" ht="20.25" customHeight="1" x14ac:dyDescent="0.25">
      <c r="A134" s="4">
        <f>IFERROR(VLOOKUP(B134,'[1]DADOS (OCULTAR)'!$Q$3:$S$133,3,0),"")</f>
        <v>10739225002242</v>
      </c>
      <c r="B134" s="5" t="s">
        <v>9</v>
      </c>
      <c r="C134" s="17" t="s">
        <v>374</v>
      </c>
      <c r="D134" s="18" t="s">
        <v>375</v>
      </c>
      <c r="E134" s="19" t="s">
        <v>155</v>
      </c>
      <c r="F134" s="20">
        <v>44866</v>
      </c>
      <c r="G134" s="20">
        <v>45229</v>
      </c>
      <c r="H134" s="21">
        <v>15000</v>
      </c>
      <c r="I134" s="22" t="s">
        <v>376</v>
      </c>
    </row>
    <row r="135" spans="1:9" ht="20.25" customHeight="1" x14ac:dyDescent="0.25">
      <c r="A135" s="4">
        <f>IFERROR(VLOOKUP(B135,'[1]DADOS (OCULTAR)'!$Q$3:$S$133,3,0),"")</f>
        <v>10739225002242</v>
      </c>
      <c r="B135" s="5" t="s">
        <v>9</v>
      </c>
      <c r="C135" s="17" t="s">
        <v>377</v>
      </c>
      <c r="D135" s="18" t="s">
        <v>378</v>
      </c>
      <c r="E135" s="19" t="s">
        <v>155</v>
      </c>
      <c r="F135" s="20">
        <v>44872</v>
      </c>
      <c r="G135" s="20">
        <v>45236</v>
      </c>
      <c r="H135" s="21">
        <v>15000</v>
      </c>
      <c r="I135" s="22" t="s">
        <v>379</v>
      </c>
    </row>
    <row r="136" spans="1:9" ht="20.25" customHeight="1" x14ac:dyDescent="0.25">
      <c r="A136" s="4">
        <f>IFERROR(VLOOKUP(B136,'[1]DADOS (OCULTAR)'!$Q$3:$S$133,3,0),"")</f>
        <v>10739225002242</v>
      </c>
      <c r="B136" s="5" t="s">
        <v>9</v>
      </c>
      <c r="C136" s="17" t="s">
        <v>380</v>
      </c>
      <c r="D136" s="18" t="s">
        <v>381</v>
      </c>
      <c r="E136" s="19" t="s">
        <v>155</v>
      </c>
      <c r="F136" s="20">
        <v>44896</v>
      </c>
      <c r="G136" s="20">
        <v>45260</v>
      </c>
      <c r="H136" s="21">
        <v>15000</v>
      </c>
      <c r="I136" s="22" t="s">
        <v>382</v>
      </c>
    </row>
    <row r="137" spans="1:9" ht="20.25" customHeight="1" x14ac:dyDescent="0.25">
      <c r="A137" s="4">
        <f>IFERROR(VLOOKUP(B137,'[1]DADOS (OCULTAR)'!$Q$3:$S$133,3,0),"")</f>
        <v>10739225002242</v>
      </c>
      <c r="B137" s="5" t="s">
        <v>9</v>
      </c>
      <c r="C137" s="17" t="s">
        <v>383</v>
      </c>
      <c r="D137" s="18" t="s">
        <v>384</v>
      </c>
      <c r="E137" s="19" t="s">
        <v>155</v>
      </c>
      <c r="F137" s="20">
        <v>44921</v>
      </c>
      <c r="G137" s="20">
        <v>45285</v>
      </c>
      <c r="H137" s="21">
        <v>15000</v>
      </c>
      <c r="I137" s="22" t="s">
        <v>385</v>
      </c>
    </row>
    <row r="138" spans="1:9" ht="20.25" customHeight="1" x14ac:dyDescent="0.25">
      <c r="A138" s="4">
        <f>IFERROR(VLOOKUP(B138,'[1]DADOS (OCULTAR)'!$Q$3:$S$133,3,0),"")</f>
        <v>10739225002242</v>
      </c>
      <c r="B138" s="5" t="s">
        <v>9</v>
      </c>
      <c r="C138" s="17" t="s">
        <v>386</v>
      </c>
      <c r="D138" s="18" t="s">
        <v>387</v>
      </c>
      <c r="E138" s="19" t="s">
        <v>155</v>
      </c>
      <c r="F138" s="20">
        <v>44924</v>
      </c>
      <c r="G138" s="20">
        <v>45288</v>
      </c>
      <c r="H138" s="21">
        <v>15000</v>
      </c>
      <c r="I138" s="22" t="s">
        <v>388</v>
      </c>
    </row>
    <row r="139" spans="1:9" ht="20.25" customHeight="1" x14ac:dyDescent="0.25">
      <c r="A139" s="4">
        <f>IFERROR(VLOOKUP(B139,'[1]DADOS (OCULTAR)'!$Q$3:$S$133,3,0),"")</f>
        <v>10739225002242</v>
      </c>
      <c r="B139" s="5" t="s">
        <v>9</v>
      </c>
      <c r="C139" s="17" t="s">
        <v>389</v>
      </c>
      <c r="D139" s="18" t="s">
        <v>390</v>
      </c>
      <c r="E139" s="19" t="s">
        <v>155</v>
      </c>
      <c r="F139" s="20">
        <v>44866</v>
      </c>
      <c r="G139" s="20">
        <v>45230</v>
      </c>
      <c r="H139" s="21">
        <v>15000</v>
      </c>
      <c r="I139" s="22" t="s">
        <v>391</v>
      </c>
    </row>
    <row r="140" spans="1:9" ht="20.25" customHeight="1" x14ac:dyDescent="0.25">
      <c r="A140" s="4">
        <f>IFERROR(VLOOKUP(B140,'[1]DADOS (OCULTAR)'!$Q$3:$S$133,3,0),"")</f>
        <v>10739225002242</v>
      </c>
      <c r="B140" s="5" t="s">
        <v>9</v>
      </c>
      <c r="C140" s="17" t="s">
        <v>392</v>
      </c>
      <c r="D140" s="18" t="s">
        <v>393</v>
      </c>
      <c r="E140" s="19" t="s">
        <v>155</v>
      </c>
      <c r="F140" s="20">
        <v>44916</v>
      </c>
      <c r="G140" s="20">
        <v>45280</v>
      </c>
      <c r="H140" s="21">
        <v>15000</v>
      </c>
      <c r="I140" s="22" t="s">
        <v>394</v>
      </c>
    </row>
    <row r="141" spans="1:9" ht="20.25" customHeight="1" x14ac:dyDescent="0.25">
      <c r="A141" s="4">
        <f>IFERROR(VLOOKUP(B141,'[1]DADOS (OCULTAR)'!$Q$3:$S$133,3,0),"")</f>
        <v>10739225002242</v>
      </c>
      <c r="B141" s="5" t="s">
        <v>9</v>
      </c>
      <c r="C141" s="17" t="s">
        <v>395</v>
      </c>
      <c r="D141" s="18" t="s">
        <v>396</v>
      </c>
      <c r="E141" s="19" t="s">
        <v>155</v>
      </c>
      <c r="F141" s="20">
        <v>44896</v>
      </c>
      <c r="G141" s="20">
        <v>45260</v>
      </c>
      <c r="H141" s="21">
        <v>15000</v>
      </c>
      <c r="I141" s="22" t="s">
        <v>397</v>
      </c>
    </row>
    <row r="142" spans="1:9" ht="20.25" customHeight="1" x14ac:dyDescent="0.25">
      <c r="A142" s="4">
        <f>IFERROR(VLOOKUP(B142,'[1]DADOS (OCULTAR)'!$Q$3:$S$133,3,0),"")</f>
        <v>10739225002242</v>
      </c>
      <c r="B142" s="5" t="s">
        <v>9</v>
      </c>
      <c r="C142" s="17" t="s">
        <v>398</v>
      </c>
      <c r="D142" s="18" t="s">
        <v>399</v>
      </c>
      <c r="E142" s="19" t="s">
        <v>155</v>
      </c>
      <c r="F142" s="20">
        <v>44921</v>
      </c>
      <c r="G142" s="20">
        <v>45285</v>
      </c>
      <c r="H142" s="21">
        <v>15000</v>
      </c>
      <c r="I142" s="22" t="s">
        <v>400</v>
      </c>
    </row>
    <row r="143" spans="1:9" ht="20.25" customHeight="1" x14ac:dyDescent="0.25">
      <c r="A143" s="4">
        <f>IFERROR(VLOOKUP(B143,'[1]DADOS (OCULTAR)'!$Q$3:$S$133,3,0),"")</f>
        <v>10739225002242</v>
      </c>
      <c r="B143" s="5" t="s">
        <v>9</v>
      </c>
      <c r="C143" s="17" t="s">
        <v>401</v>
      </c>
      <c r="D143" s="18" t="s">
        <v>402</v>
      </c>
      <c r="E143" s="19" t="s">
        <v>155</v>
      </c>
      <c r="F143" s="20">
        <v>44835</v>
      </c>
      <c r="G143" s="20">
        <v>45199</v>
      </c>
      <c r="H143" s="21">
        <v>15000</v>
      </c>
      <c r="I143" s="22" t="s">
        <v>403</v>
      </c>
    </row>
    <row r="144" spans="1:9" ht="20.25" customHeight="1" x14ac:dyDescent="0.25">
      <c r="A144" s="4">
        <f>IFERROR(VLOOKUP(B144,'[1]DADOS (OCULTAR)'!$Q$3:$S$133,3,0),"")</f>
        <v>10739225002242</v>
      </c>
      <c r="B144" s="5" t="s">
        <v>9</v>
      </c>
      <c r="C144" s="17" t="s">
        <v>404</v>
      </c>
      <c r="D144" s="18" t="s">
        <v>405</v>
      </c>
      <c r="E144" s="19" t="s">
        <v>155</v>
      </c>
      <c r="F144" s="20">
        <v>44917</v>
      </c>
      <c r="G144" s="20">
        <v>45281</v>
      </c>
      <c r="H144" s="21">
        <v>15000</v>
      </c>
      <c r="I144" s="22" t="s">
        <v>406</v>
      </c>
    </row>
    <row r="145" spans="1:9" ht="20.25" customHeight="1" x14ac:dyDescent="0.25">
      <c r="A145" s="4">
        <f>IFERROR(VLOOKUP(B145,'[1]DADOS (OCULTAR)'!$Q$3:$S$133,3,0),"")</f>
        <v>10739225002242</v>
      </c>
      <c r="B145" s="5" t="s">
        <v>9</v>
      </c>
      <c r="C145" s="17" t="s">
        <v>407</v>
      </c>
      <c r="D145" s="18" t="s">
        <v>408</v>
      </c>
      <c r="E145" s="19" t="s">
        <v>155</v>
      </c>
      <c r="F145" s="20">
        <v>44896</v>
      </c>
      <c r="G145" s="20">
        <v>45260</v>
      </c>
      <c r="H145" s="21">
        <v>15000</v>
      </c>
      <c r="I145" s="22" t="s">
        <v>409</v>
      </c>
    </row>
    <row r="146" spans="1:9" ht="20.25" customHeight="1" x14ac:dyDescent="0.25">
      <c r="A146" s="4">
        <f>IFERROR(VLOOKUP(B146,'[1]DADOS (OCULTAR)'!$Q$3:$S$133,3,0),"")</f>
        <v>10739225002242</v>
      </c>
      <c r="B146" s="5" t="s">
        <v>9</v>
      </c>
      <c r="C146" s="17" t="s">
        <v>410</v>
      </c>
      <c r="D146" s="18" t="s">
        <v>411</v>
      </c>
      <c r="E146" s="19" t="s">
        <v>155</v>
      </c>
      <c r="F146" s="20">
        <v>44896</v>
      </c>
      <c r="G146" s="20">
        <v>45260</v>
      </c>
      <c r="H146" s="21">
        <v>15000</v>
      </c>
      <c r="I146" s="22" t="s">
        <v>412</v>
      </c>
    </row>
    <row r="147" spans="1:9" ht="20.25" customHeight="1" x14ac:dyDescent="0.25">
      <c r="A147" s="4">
        <f>IFERROR(VLOOKUP(B147,'[1]DADOS (OCULTAR)'!$Q$3:$S$133,3,0),"")</f>
        <v>10739225002242</v>
      </c>
      <c r="B147" s="5" t="s">
        <v>9</v>
      </c>
      <c r="C147" s="17" t="s">
        <v>413</v>
      </c>
      <c r="D147" s="18" t="s">
        <v>414</v>
      </c>
      <c r="E147" s="19" t="s">
        <v>415</v>
      </c>
      <c r="F147" s="20">
        <v>44931</v>
      </c>
      <c r="G147" s="20">
        <v>45295</v>
      </c>
      <c r="H147" s="21">
        <v>15000</v>
      </c>
      <c r="I147" s="22" t="s">
        <v>416</v>
      </c>
    </row>
    <row r="148" spans="1:9" ht="20.25" customHeight="1" x14ac:dyDescent="0.25">
      <c r="A148" s="4">
        <f>IFERROR(VLOOKUP(B148,'[1]DADOS (OCULTAR)'!$Q$3:$S$133,3,0),"")</f>
        <v>10739225002242</v>
      </c>
      <c r="B148" s="5" t="s">
        <v>9</v>
      </c>
      <c r="C148" s="17">
        <v>48983942000163</v>
      </c>
      <c r="D148" s="18" t="s">
        <v>417</v>
      </c>
      <c r="E148" s="19" t="s">
        <v>155</v>
      </c>
      <c r="F148" s="20">
        <v>44936</v>
      </c>
      <c r="G148" s="20">
        <v>45300</v>
      </c>
      <c r="H148" s="21">
        <v>15000</v>
      </c>
      <c r="I148" s="22" t="s">
        <v>418</v>
      </c>
    </row>
    <row r="149" spans="1:9" ht="20.25" customHeight="1" x14ac:dyDescent="0.25">
      <c r="A149" s="4">
        <f>IFERROR(VLOOKUP(B149,'[1]DADOS (OCULTAR)'!$Q$3:$S$133,3,0),"")</f>
        <v>10739225002242</v>
      </c>
      <c r="B149" s="5" t="s">
        <v>9</v>
      </c>
      <c r="C149" s="17" t="s">
        <v>419</v>
      </c>
      <c r="D149" s="18" t="s">
        <v>420</v>
      </c>
      <c r="E149" s="19" t="s">
        <v>155</v>
      </c>
      <c r="F149" s="20">
        <v>44927</v>
      </c>
      <c r="G149" s="20">
        <v>45291</v>
      </c>
      <c r="H149" s="21">
        <v>15000</v>
      </c>
      <c r="I149" s="22" t="s">
        <v>421</v>
      </c>
    </row>
    <row r="150" spans="1:9" ht="20.25" customHeight="1" x14ac:dyDescent="0.25">
      <c r="A150" s="4">
        <f>IFERROR(VLOOKUP(B150,'[1]DADOS (OCULTAR)'!$Q$3:$S$133,3,0),"")</f>
        <v>10739225002242</v>
      </c>
      <c r="B150" s="5" t="s">
        <v>9</v>
      </c>
      <c r="C150" s="17" t="s">
        <v>422</v>
      </c>
      <c r="D150" s="18" t="s">
        <v>423</v>
      </c>
      <c r="E150" s="19" t="s">
        <v>155</v>
      </c>
      <c r="F150" s="20">
        <v>44914</v>
      </c>
      <c r="G150" s="20">
        <v>45278</v>
      </c>
      <c r="H150" s="21">
        <v>15000</v>
      </c>
      <c r="I150" s="22" t="s">
        <v>424</v>
      </c>
    </row>
    <row r="151" spans="1:9" ht="20.25" customHeight="1" x14ac:dyDescent="0.25">
      <c r="A151" s="4">
        <f>IFERROR(VLOOKUP(B151,'[1]DADOS (OCULTAR)'!$Q$3:$S$133,3,0),"")</f>
        <v>10739225002242</v>
      </c>
      <c r="B151" s="5" t="s">
        <v>9</v>
      </c>
      <c r="C151" s="17" t="s">
        <v>425</v>
      </c>
      <c r="D151" s="18" t="s">
        <v>426</v>
      </c>
      <c r="E151" s="19" t="s">
        <v>155</v>
      </c>
      <c r="F151" s="20">
        <v>44935</v>
      </c>
      <c r="G151" s="20">
        <v>45299</v>
      </c>
      <c r="H151" s="21">
        <v>15000</v>
      </c>
      <c r="I151" s="22" t="s">
        <v>427</v>
      </c>
    </row>
    <row r="152" spans="1:9" ht="20.25" customHeight="1" x14ac:dyDescent="0.25">
      <c r="A152" s="4">
        <f>IFERROR(VLOOKUP(B152,'[1]DADOS (OCULTAR)'!$Q$3:$S$133,3,0),"")</f>
        <v>10739225002242</v>
      </c>
      <c r="B152" s="5" t="s">
        <v>9</v>
      </c>
      <c r="C152" s="17" t="s">
        <v>428</v>
      </c>
      <c r="D152" s="18" t="s">
        <v>429</v>
      </c>
      <c r="E152" s="19" t="s">
        <v>155</v>
      </c>
      <c r="F152" s="20">
        <v>44956</v>
      </c>
      <c r="G152" s="20">
        <v>45320</v>
      </c>
      <c r="H152" s="21">
        <v>15000</v>
      </c>
      <c r="I152" s="22" t="s">
        <v>430</v>
      </c>
    </row>
    <row r="153" spans="1:9" ht="20.25" customHeight="1" x14ac:dyDescent="0.25">
      <c r="A153" s="4">
        <f>IFERROR(VLOOKUP(B153,'[1]DADOS (OCULTAR)'!$Q$3:$S$133,3,0),"")</f>
        <v>10739225002242</v>
      </c>
      <c r="B153" s="5" t="s">
        <v>9</v>
      </c>
      <c r="C153" s="17" t="s">
        <v>431</v>
      </c>
      <c r="D153" s="18" t="s">
        <v>432</v>
      </c>
      <c r="E153" s="19" t="s">
        <v>155</v>
      </c>
      <c r="F153" s="20">
        <v>44953</v>
      </c>
      <c r="G153" s="20">
        <v>45317</v>
      </c>
      <c r="H153" s="21">
        <v>150000</v>
      </c>
      <c r="I153" s="22" t="s">
        <v>433</v>
      </c>
    </row>
    <row r="154" spans="1:9" ht="20.25" customHeight="1" x14ac:dyDescent="0.25">
      <c r="A154" s="4">
        <f>IFERROR(VLOOKUP(B154,'[1]DADOS (OCULTAR)'!$Q$3:$S$133,3,0),"")</f>
        <v>10739225002242</v>
      </c>
      <c r="B154" s="5" t="s">
        <v>9</v>
      </c>
      <c r="C154" s="17" t="s">
        <v>434</v>
      </c>
      <c r="D154" s="18" t="s">
        <v>435</v>
      </c>
      <c r="E154" s="19" t="s">
        <v>155</v>
      </c>
      <c r="F154" s="20">
        <v>44927</v>
      </c>
      <c r="G154" s="20">
        <v>45657</v>
      </c>
      <c r="H154" s="21">
        <v>15000</v>
      </c>
      <c r="I154" s="22" t="s">
        <v>436</v>
      </c>
    </row>
    <row r="155" spans="1:9" ht="20.25" customHeight="1" x14ac:dyDescent="0.25">
      <c r="A155" s="4">
        <f>IFERROR(VLOOKUP(B155,'[1]DADOS (OCULTAR)'!$Q$3:$S$133,3,0),"")</f>
        <v>10739225002242</v>
      </c>
      <c r="B155" s="5" t="s">
        <v>9</v>
      </c>
      <c r="C155" s="17" t="s">
        <v>437</v>
      </c>
      <c r="D155" s="18" t="s">
        <v>438</v>
      </c>
      <c r="E155" s="19" t="s">
        <v>155</v>
      </c>
      <c r="F155" s="20">
        <v>44943</v>
      </c>
      <c r="G155" s="20">
        <v>45307</v>
      </c>
      <c r="H155" s="21">
        <v>15000</v>
      </c>
      <c r="I155" s="22" t="s">
        <v>439</v>
      </c>
    </row>
    <row r="156" spans="1:9" ht="20.25" customHeight="1" x14ac:dyDescent="0.25">
      <c r="A156" s="4">
        <f>IFERROR(VLOOKUP(B156,'[1]DADOS (OCULTAR)'!$Q$3:$S$133,3,0),"")</f>
        <v>10739225002242</v>
      </c>
      <c r="B156" s="5" t="s">
        <v>9</v>
      </c>
      <c r="C156" s="17" t="s">
        <v>440</v>
      </c>
      <c r="D156" s="18" t="s">
        <v>441</v>
      </c>
      <c r="E156" s="19" t="s">
        <v>155</v>
      </c>
      <c r="F156" s="20">
        <v>44896</v>
      </c>
      <c r="G156" s="20">
        <v>45261</v>
      </c>
      <c r="H156" s="21">
        <v>15000</v>
      </c>
      <c r="I156" s="22" t="s">
        <v>442</v>
      </c>
    </row>
    <row r="157" spans="1:9" ht="20.25" customHeight="1" x14ac:dyDescent="0.25">
      <c r="A157" s="4">
        <f>IFERROR(VLOOKUP(B157,'[1]DADOS (OCULTAR)'!$Q$3:$S$133,3,0),"")</f>
        <v>10739225002242</v>
      </c>
      <c r="B157" s="5" t="s">
        <v>9</v>
      </c>
      <c r="C157" s="17" t="s">
        <v>443</v>
      </c>
      <c r="D157" s="18" t="s">
        <v>444</v>
      </c>
      <c r="E157" s="19" t="s">
        <v>155</v>
      </c>
      <c r="F157" s="20">
        <v>44944</v>
      </c>
      <c r="G157" s="20">
        <v>45308</v>
      </c>
      <c r="H157" s="21">
        <v>15000</v>
      </c>
      <c r="I157" s="22" t="s">
        <v>445</v>
      </c>
    </row>
    <row r="158" spans="1:9" ht="20.25" customHeight="1" x14ac:dyDescent="0.25">
      <c r="A158" s="4">
        <f>IFERROR(VLOOKUP(B158,'[1]DADOS (OCULTAR)'!$Q$3:$S$133,3,0),"")</f>
        <v>10739225002242</v>
      </c>
      <c r="B158" s="5" t="s">
        <v>9</v>
      </c>
      <c r="C158" s="17" t="s">
        <v>446</v>
      </c>
      <c r="D158" s="18" t="s">
        <v>447</v>
      </c>
      <c r="E158" s="19" t="s">
        <v>155</v>
      </c>
      <c r="F158" s="20">
        <v>44866</v>
      </c>
      <c r="G158" s="20">
        <v>45230</v>
      </c>
      <c r="H158" s="21">
        <v>15000</v>
      </c>
      <c r="I158" s="22" t="s">
        <v>448</v>
      </c>
    </row>
    <row r="159" spans="1:9" ht="20.25" customHeight="1" x14ac:dyDescent="0.25">
      <c r="A159" s="4">
        <f>IFERROR(VLOOKUP(B159,'[1]DADOS (OCULTAR)'!$Q$3:$S$133,3,0),"")</f>
        <v>10739225002242</v>
      </c>
      <c r="B159" s="5" t="s">
        <v>9</v>
      </c>
      <c r="C159" s="17" t="s">
        <v>449</v>
      </c>
      <c r="D159" s="18" t="s">
        <v>450</v>
      </c>
      <c r="E159" s="19" t="s">
        <v>155</v>
      </c>
      <c r="F159" s="20">
        <v>44927</v>
      </c>
      <c r="G159" s="20">
        <v>45657</v>
      </c>
      <c r="H159" s="21">
        <v>15000</v>
      </c>
      <c r="I159" s="22" t="s">
        <v>451</v>
      </c>
    </row>
    <row r="160" spans="1:9" ht="20.25" customHeight="1" x14ac:dyDescent="0.25">
      <c r="A160" s="4">
        <f>IFERROR(VLOOKUP(B160,'[1]DADOS (OCULTAR)'!$Q$3:$S$133,3,0),"")</f>
        <v>10739225002242</v>
      </c>
      <c r="B160" s="5" t="s">
        <v>9</v>
      </c>
      <c r="C160" s="17" t="s">
        <v>452</v>
      </c>
      <c r="D160" s="18" t="s">
        <v>453</v>
      </c>
      <c r="E160" s="19" t="s">
        <v>155</v>
      </c>
      <c r="F160" s="20">
        <v>44958</v>
      </c>
      <c r="G160" s="20">
        <v>45322</v>
      </c>
      <c r="H160" s="21">
        <v>15000</v>
      </c>
      <c r="I160" s="22" t="s">
        <v>454</v>
      </c>
    </row>
    <row r="161" spans="1:9" ht="20.25" customHeight="1" x14ac:dyDescent="0.25">
      <c r="A161" s="4">
        <f>IFERROR(VLOOKUP(B161,'[1]DADOS (OCULTAR)'!$Q$3:$S$133,3,0),"")</f>
        <v>10739225002242</v>
      </c>
      <c r="B161" s="5" t="s">
        <v>9</v>
      </c>
      <c r="C161" s="17" t="s">
        <v>449</v>
      </c>
      <c r="D161" s="18" t="s">
        <v>455</v>
      </c>
      <c r="E161" s="19" t="s">
        <v>155</v>
      </c>
      <c r="F161" s="20">
        <v>40909</v>
      </c>
      <c r="G161" s="20">
        <v>45291</v>
      </c>
      <c r="H161" s="21">
        <v>15000</v>
      </c>
      <c r="I161" s="22" t="s">
        <v>451</v>
      </c>
    </row>
    <row r="162" spans="1:9" ht="20.25" customHeight="1" x14ac:dyDescent="0.25">
      <c r="A162" s="4">
        <f>IFERROR(VLOOKUP(B162,'[1]DADOS (OCULTAR)'!$Q$3:$S$133,3,0),"")</f>
        <v>10739225002242</v>
      </c>
      <c r="B162" s="5" t="s">
        <v>9</v>
      </c>
      <c r="C162" s="17" t="s">
        <v>456</v>
      </c>
      <c r="D162" s="18" t="s">
        <v>457</v>
      </c>
      <c r="E162" s="19" t="s">
        <v>155</v>
      </c>
      <c r="F162" s="20">
        <v>44958</v>
      </c>
      <c r="G162" s="20">
        <v>45322</v>
      </c>
      <c r="H162" s="21">
        <v>15000</v>
      </c>
      <c r="I162" s="22" t="s">
        <v>458</v>
      </c>
    </row>
    <row r="163" spans="1:9" ht="20.25" customHeight="1" x14ac:dyDescent="0.25">
      <c r="A163" s="4">
        <f>IFERROR(VLOOKUP(B163,'[1]DADOS (OCULTAR)'!$Q$3:$S$133,3,0),"")</f>
        <v>10739225002242</v>
      </c>
      <c r="B163" s="5" t="s">
        <v>9</v>
      </c>
      <c r="C163" s="17" t="s">
        <v>459</v>
      </c>
      <c r="D163" s="18" t="s">
        <v>460</v>
      </c>
      <c r="E163" s="19" t="s">
        <v>155</v>
      </c>
      <c r="F163" s="20">
        <v>44985</v>
      </c>
      <c r="G163" s="20">
        <v>45349</v>
      </c>
      <c r="H163" s="21">
        <v>15000</v>
      </c>
      <c r="I163" s="22" t="s">
        <v>461</v>
      </c>
    </row>
    <row r="164" spans="1:9" ht="20.25" customHeight="1" x14ac:dyDescent="0.25">
      <c r="A164" s="4">
        <f>IFERROR(VLOOKUP(B164,'[1]DADOS (OCULTAR)'!$Q$3:$S$133,3,0),"")</f>
        <v>10739225002242</v>
      </c>
      <c r="B164" s="5" t="s">
        <v>9</v>
      </c>
      <c r="C164" s="17" t="s">
        <v>462</v>
      </c>
      <c r="D164" s="18" t="s">
        <v>463</v>
      </c>
      <c r="E164" s="19" t="s">
        <v>155</v>
      </c>
      <c r="F164" s="20">
        <v>45001</v>
      </c>
      <c r="G164" s="20">
        <v>45366</v>
      </c>
      <c r="H164" s="21">
        <v>15000</v>
      </c>
      <c r="I164" s="22" t="s">
        <v>464</v>
      </c>
    </row>
    <row r="165" spans="1:9" ht="20.25" customHeight="1" x14ac:dyDescent="0.25">
      <c r="A165" s="4">
        <f>IFERROR(VLOOKUP(B165,'[1]DADOS (OCULTAR)'!$Q$3:$S$133,3,0),"")</f>
        <v>10739225002242</v>
      </c>
      <c r="B165" s="5" t="s">
        <v>9</v>
      </c>
      <c r="C165" s="17" t="s">
        <v>465</v>
      </c>
      <c r="D165" s="18" t="s">
        <v>466</v>
      </c>
      <c r="E165" s="19" t="s">
        <v>467</v>
      </c>
      <c r="F165" s="20">
        <v>45016</v>
      </c>
      <c r="G165" s="20">
        <v>45381</v>
      </c>
      <c r="H165" s="21">
        <v>18000</v>
      </c>
      <c r="I165" s="22" t="s">
        <v>468</v>
      </c>
    </row>
    <row r="166" spans="1:9" ht="20.25" customHeight="1" x14ac:dyDescent="0.25">
      <c r="A166" s="4">
        <f>IFERROR(VLOOKUP(B166,'[1]DADOS (OCULTAR)'!$Q$3:$S$133,3,0),"")</f>
        <v>10739225002242</v>
      </c>
      <c r="B166" s="5" t="s">
        <v>9</v>
      </c>
      <c r="C166" s="17" t="s">
        <v>469</v>
      </c>
      <c r="D166" s="18" t="s">
        <v>470</v>
      </c>
      <c r="E166" s="19" t="s">
        <v>155</v>
      </c>
      <c r="F166" s="20">
        <v>44958</v>
      </c>
      <c r="G166" s="20">
        <v>45322</v>
      </c>
      <c r="H166" s="21">
        <v>15000</v>
      </c>
      <c r="I166" s="22" t="s">
        <v>471</v>
      </c>
    </row>
    <row r="167" spans="1:9" ht="20.25" customHeight="1" x14ac:dyDescent="0.25">
      <c r="A167" s="4">
        <f>IFERROR(VLOOKUP(B167,'[1]DADOS (OCULTAR)'!$Q$3:$S$133,3,0),"")</f>
        <v>10739225002242</v>
      </c>
      <c r="B167" s="5" t="s">
        <v>9</v>
      </c>
      <c r="C167" s="17" t="s">
        <v>472</v>
      </c>
      <c r="D167" s="18" t="s">
        <v>473</v>
      </c>
      <c r="E167" s="19" t="s">
        <v>155</v>
      </c>
      <c r="F167" s="20">
        <v>44985</v>
      </c>
      <c r="G167" s="20">
        <v>45349</v>
      </c>
      <c r="H167" s="21">
        <v>15000</v>
      </c>
      <c r="I167" s="22" t="s">
        <v>474</v>
      </c>
    </row>
    <row r="168" spans="1:9" ht="20.25" customHeight="1" x14ac:dyDescent="0.25">
      <c r="A168" s="4">
        <f>IFERROR(VLOOKUP(B168,'[1]DADOS (OCULTAR)'!$Q$3:$S$133,3,0),"")</f>
        <v>10739225002242</v>
      </c>
      <c r="B168" s="5" t="s">
        <v>9</v>
      </c>
      <c r="C168" s="17" t="s">
        <v>475</v>
      </c>
      <c r="D168" s="18" t="s">
        <v>476</v>
      </c>
      <c r="E168" s="19" t="s">
        <v>155</v>
      </c>
      <c r="F168" s="20">
        <v>44970</v>
      </c>
      <c r="G168" s="20">
        <v>45334</v>
      </c>
      <c r="H168" s="21">
        <v>15000</v>
      </c>
      <c r="I168" s="22" t="s">
        <v>477</v>
      </c>
    </row>
    <row r="169" spans="1:9" ht="20.25" customHeight="1" x14ac:dyDescent="0.25">
      <c r="A169" s="4">
        <f>IFERROR(VLOOKUP(B169,'[1]DADOS (OCULTAR)'!$Q$3:$S$133,3,0),"")</f>
        <v>10739225002242</v>
      </c>
      <c r="B169" s="5" t="s">
        <v>9</v>
      </c>
      <c r="C169" s="17" t="s">
        <v>478</v>
      </c>
      <c r="D169" s="18" t="s">
        <v>479</v>
      </c>
      <c r="E169" s="19" t="s">
        <v>155</v>
      </c>
      <c r="F169" s="20">
        <v>44986</v>
      </c>
      <c r="G169" s="20">
        <v>45350</v>
      </c>
      <c r="H169" s="21">
        <v>15000</v>
      </c>
      <c r="I169" s="22" t="s">
        <v>480</v>
      </c>
    </row>
    <row r="170" spans="1:9" ht="20.25" customHeight="1" x14ac:dyDescent="0.25">
      <c r="A170" s="4">
        <f>IFERROR(VLOOKUP(B170,'[1]DADOS (OCULTAR)'!$Q$3:$S$133,3,0),"")</f>
        <v>10739225002242</v>
      </c>
      <c r="B170" s="5" t="s">
        <v>9</v>
      </c>
      <c r="C170" s="17" t="s">
        <v>462</v>
      </c>
      <c r="D170" s="18" t="s">
        <v>463</v>
      </c>
      <c r="E170" s="19" t="s">
        <v>155</v>
      </c>
      <c r="F170" s="20">
        <v>44958</v>
      </c>
      <c r="G170" s="20">
        <v>45322</v>
      </c>
      <c r="H170" s="21">
        <v>15000</v>
      </c>
      <c r="I170" s="22" t="s">
        <v>481</v>
      </c>
    </row>
    <row r="171" spans="1:9" ht="20.25" customHeight="1" x14ac:dyDescent="0.25">
      <c r="A171" s="4">
        <f>IFERROR(VLOOKUP(B171,'[1]DADOS (OCULTAR)'!$Q$3:$S$133,3,0),"")</f>
        <v>10739225002242</v>
      </c>
      <c r="B171" s="5" t="s">
        <v>9</v>
      </c>
      <c r="C171" s="17" t="s">
        <v>482</v>
      </c>
      <c r="D171" s="18" t="s">
        <v>483</v>
      </c>
      <c r="E171" s="19" t="s">
        <v>155</v>
      </c>
      <c r="F171" s="20">
        <v>45017</v>
      </c>
      <c r="G171" s="20">
        <v>45382</v>
      </c>
      <c r="H171" s="21">
        <v>15000</v>
      </c>
      <c r="I171" s="22" t="s">
        <v>484</v>
      </c>
    </row>
    <row r="172" spans="1:9" ht="20.25" customHeight="1" x14ac:dyDescent="0.25">
      <c r="A172" s="4">
        <f>IFERROR(VLOOKUP(B172,'[1]DADOS (OCULTAR)'!$Q$3:$S$133,3,0),"")</f>
        <v>10739225002242</v>
      </c>
      <c r="B172" s="5" t="s">
        <v>9</v>
      </c>
      <c r="C172" s="17" t="s">
        <v>485</v>
      </c>
      <c r="D172" s="18" t="s">
        <v>486</v>
      </c>
      <c r="E172" s="19" t="s">
        <v>155</v>
      </c>
      <c r="F172" s="20">
        <v>45017</v>
      </c>
      <c r="G172" s="20">
        <v>45382</v>
      </c>
      <c r="H172" s="21">
        <v>15000</v>
      </c>
      <c r="I172" s="22" t="s">
        <v>487</v>
      </c>
    </row>
    <row r="173" spans="1:9" ht="20.25" customHeight="1" x14ac:dyDescent="0.25">
      <c r="A173" s="4">
        <f>IFERROR(VLOOKUP(B173,'[1]DADOS (OCULTAR)'!$Q$3:$S$133,3,0),"")</f>
        <v>10739225002242</v>
      </c>
      <c r="B173" s="5" t="s">
        <v>9</v>
      </c>
      <c r="C173" s="17" t="s">
        <v>488</v>
      </c>
      <c r="D173" s="18" t="s">
        <v>489</v>
      </c>
      <c r="E173" s="19" t="s">
        <v>155</v>
      </c>
      <c r="F173" s="20">
        <v>44958</v>
      </c>
      <c r="G173" s="20">
        <v>45322</v>
      </c>
      <c r="H173" s="21">
        <v>15000</v>
      </c>
      <c r="I173" s="22" t="s">
        <v>490</v>
      </c>
    </row>
    <row r="174" spans="1:9" ht="20.25" customHeight="1" x14ac:dyDescent="0.25">
      <c r="A174" s="4">
        <f>IFERROR(VLOOKUP(B174,'[1]DADOS (OCULTAR)'!$Q$3:$S$133,3,0),"")</f>
        <v>10739225002242</v>
      </c>
      <c r="B174" s="5" t="s">
        <v>9</v>
      </c>
      <c r="C174" s="17" t="s">
        <v>491</v>
      </c>
      <c r="D174" s="18" t="s">
        <v>492</v>
      </c>
      <c r="E174" s="19" t="s">
        <v>155</v>
      </c>
      <c r="F174" s="20">
        <v>45047</v>
      </c>
      <c r="G174" s="20">
        <v>45412</v>
      </c>
      <c r="H174" s="21">
        <v>15000</v>
      </c>
      <c r="I174" s="22" t="s">
        <v>493</v>
      </c>
    </row>
    <row r="175" spans="1:9" ht="20.25" customHeight="1" x14ac:dyDescent="0.25">
      <c r="A175" s="4">
        <f>IFERROR(VLOOKUP(B175,'[1]DADOS (OCULTAR)'!$Q$3:$S$133,3,0),"")</f>
        <v>10739225002242</v>
      </c>
      <c r="B175" s="5" t="s">
        <v>9</v>
      </c>
      <c r="C175" s="17" t="s">
        <v>494</v>
      </c>
      <c r="D175" s="18" t="s">
        <v>495</v>
      </c>
      <c r="E175" s="19" t="s">
        <v>155</v>
      </c>
      <c r="F175" s="20">
        <v>44927</v>
      </c>
      <c r="G175" s="20">
        <v>45657</v>
      </c>
      <c r="H175" s="21">
        <v>15000</v>
      </c>
      <c r="I175" s="22" t="s">
        <v>496</v>
      </c>
    </row>
    <row r="176" spans="1:9" ht="20.25" customHeight="1" x14ac:dyDescent="0.25">
      <c r="A176" s="4">
        <f>IFERROR(VLOOKUP(B176,'[1]DADOS (OCULTAR)'!$Q$3:$S$133,3,0),"")</f>
        <v>10739225002242</v>
      </c>
      <c r="B176" s="5" t="s">
        <v>9</v>
      </c>
      <c r="C176" s="17" t="s">
        <v>497</v>
      </c>
      <c r="D176" s="18" t="s">
        <v>498</v>
      </c>
      <c r="E176" s="19" t="s">
        <v>155</v>
      </c>
      <c r="F176" s="20">
        <v>45047</v>
      </c>
      <c r="G176" s="20">
        <v>45412</v>
      </c>
      <c r="H176" s="21">
        <v>15000</v>
      </c>
      <c r="I176" s="22" t="s">
        <v>499</v>
      </c>
    </row>
    <row r="177" spans="1:9" ht="20.25" customHeight="1" x14ac:dyDescent="0.25">
      <c r="A177" s="4">
        <f>IFERROR(VLOOKUP(B177,'[1]DADOS (OCULTAR)'!$Q$3:$S$133,3,0),"")</f>
        <v>10739225002242</v>
      </c>
      <c r="B177" s="5" t="s">
        <v>9</v>
      </c>
      <c r="C177" s="17" t="s">
        <v>500</v>
      </c>
      <c r="D177" s="18" t="s">
        <v>501</v>
      </c>
      <c r="E177" s="19" t="s">
        <v>155</v>
      </c>
      <c r="F177" s="20">
        <v>44986</v>
      </c>
      <c r="G177" s="20">
        <v>45350</v>
      </c>
      <c r="H177" s="21">
        <v>15000</v>
      </c>
      <c r="I177" s="22" t="s">
        <v>502</v>
      </c>
    </row>
    <row r="178" spans="1:9" ht="20.25" customHeight="1" x14ac:dyDescent="0.25">
      <c r="A178" s="4">
        <f>IFERROR(VLOOKUP(B178,'[1]DADOS (OCULTAR)'!$Q$3:$S$133,3,0),"")</f>
        <v>10739225002242</v>
      </c>
      <c r="B178" s="5" t="s">
        <v>9</v>
      </c>
      <c r="C178" s="17" t="s">
        <v>503</v>
      </c>
      <c r="D178" s="18" t="s">
        <v>504</v>
      </c>
      <c r="E178" s="19" t="s">
        <v>155</v>
      </c>
      <c r="F178" s="20">
        <v>44989</v>
      </c>
      <c r="G178" s="20">
        <v>45354</v>
      </c>
      <c r="H178" s="21">
        <v>3000</v>
      </c>
      <c r="I178" s="22" t="s">
        <v>505</v>
      </c>
    </row>
    <row r="179" spans="1:9" ht="20.25" customHeight="1" x14ac:dyDescent="0.25">
      <c r="A179" s="4">
        <f>IFERROR(VLOOKUP(B179,'[1]DADOS (OCULTAR)'!$Q$3:$S$133,3,0),"")</f>
        <v>10739225002242</v>
      </c>
      <c r="B179" s="5" t="s">
        <v>9</v>
      </c>
      <c r="C179" s="17" t="s">
        <v>506</v>
      </c>
      <c r="D179" s="18" t="s">
        <v>507</v>
      </c>
      <c r="E179" s="19" t="s">
        <v>155</v>
      </c>
      <c r="F179" s="20">
        <v>45065</v>
      </c>
      <c r="G179" s="20">
        <v>45430</v>
      </c>
      <c r="H179" s="21">
        <v>15000</v>
      </c>
      <c r="I179" s="22" t="s">
        <v>508</v>
      </c>
    </row>
    <row r="180" spans="1:9" ht="20.25" customHeight="1" x14ac:dyDescent="0.25">
      <c r="A180" s="4">
        <f>IFERROR(VLOOKUP(B180,'[1]DADOS (OCULTAR)'!$Q$3:$S$133,3,0),"")</f>
        <v>10739225002242</v>
      </c>
      <c r="B180" s="5" t="s">
        <v>9</v>
      </c>
      <c r="C180" s="17" t="s">
        <v>509</v>
      </c>
      <c r="D180" s="18" t="s">
        <v>510</v>
      </c>
      <c r="E180" s="19" t="s">
        <v>155</v>
      </c>
      <c r="F180" s="20">
        <v>45017</v>
      </c>
      <c r="G180" s="20">
        <v>45382</v>
      </c>
      <c r="H180" s="21">
        <v>15000</v>
      </c>
      <c r="I180" s="22" t="s">
        <v>511</v>
      </c>
    </row>
    <row r="181" spans="1:9" ht="20.25" customHeight="1" x14ac:dyDescent="0.25">
      <c r="A181" s="4">
        <f>IFERROR(VLOOKUP(B181,'[1]DADOS (OCULTAR)'!$Q$3:$S$133,3,0),"")</f>
        <v>10739225002242</v>
      </c>
      <c r="B181" s="5" t="s">
        <v>9</v>
      </c>
      <c r="C181" s="17" t="s">
        <v>512</v>
      </c>
      <c r="D181" s="18" t="s">
        <v>513</v>
      </c>
      <c r="E181" s="19" t="s">
        <v>514</v>
      </c>
      <c r="F181" s="20">
        <v>45108</v>
      </c>
      <c r="G181" s="20">
        <v>45473</v>
      </c>
      <c r="H181" s="21">
        <v>7200</v>
      </c>
      <c r="I181" s="22" t="s">
        <v>515</v>
      </c>
    </row>
    <row r="182" spans="1:9" ht="20.25" customHeight="1" x14ac:dyDescent="0.25">
      <c r="A182" s="4">
        <f>IFERROR(VLOOKUP(B182,'[1]DADOS (OCULTAR)'!$Q$3:$S$133,3,0),"")</f>
        <v>10739225002242</v>
      </c>
      <c r="B182" s="5" t="s">
        <v>9</v>
      </c>
      <c r="C182" s="17" t="s">
        <v>516</v>
      </c>
      <c r="D182" s="18" t="s">
        <v>517</v>
      </c>
      <c r="E182" s="19" t="s">
        <v>155</v>
      </c>
      <c r="F182" s="20">
        <v>45047</v>
      </c>
      <c r="G182" s="20">
        <v>45412</v>
      </c>
      <c r="H182" s="21">
        <v>15000</v>
      </c>
      <c r="I182" s="22" t="s">
        <v>518</v>
      </c>
    </row>
    <row r="183" spans="1:9" ht="20.25" customHeight="1" x14ac:dyDescent="0.25">
      <c r="A183" s="4">
        <f>IFERROR(VLOOKUP(B183,'[1]DADOS (OCULTAR)'!$Q$3:$S$133,3,0),"")</f>
        <v>10739225002242</v>
      </c>
      <c r="B183" s="5" t="s">
        <v>9</v>
      </c>
      <c r="C183" s="17" t="s">
        <v>519</v>
      </c>
      <c r="D183" s="18" t="s">
        <v>520</v>
      </c>
      <c r="E183" s="19" t="s">
        <v>155</v>
      </c>
      <c r="F183" s="20">
        <v>45047</v>
      </c>
      <c r="G183" s="20">
        <v>45412</v>
      </c>
      <c r="H183" s="21">
        <v>15000</v>
      </c>
      <c r="I183" s="22" t="s">
        <v>521</v>
      </c>
    </row>
    <row r="184" spans="1:9" ht="20.25" customHeight="1" x14ac:dyDescent="0.25">
      <c r="A184" s="4">
        <f>IFERROR(VLOOKUP(B184,'[1]DADOS (OCULTAR)'!$Q$3:$S$133,3,0),"")</f>
        <v>10739225002242</v>
      </c>
      <c r="B184" s="5" t="s">
        <v>9</v>
      </c>
      <c r="C184" s="17" t="s">
        <v>522</v>
      </c>
      <c r="D184" s="18" t="s">
        <v>523</v>
      </c>
      <c r="E184" s="19" t="s">
        <v>155</v>
      </c>
      <c r="F184" s="20">
        <v>45047</v>
      </c>
      <c r="G184" s="20">
        <v>45412</v>
      </c>
      <c r="H184" s="21">
        <v>15000</v>
      </c>
      <c r="I184" s="22" t="s">
        <v>524</v>
      </c>
    </row>
    <row r="185" spans="1:9" ht="20.25" customHeight="1" x14ac:dyDescent="0.25">
      <c r="A185" s="4">
        <f>IFERROR(VLOOKUP(B185,'[1]DADOS (OCULTAR)'!$Q$3:$S$133,3,0),"")</f>
        <v>10739225002242</v>
      </c>
      <c r="B185" s="5" t="s">
        <v>9</v>
      </c>
      <c r="C185" s="17" t="s">
        <v>525</v>
      </c>
      <c r="D185" s="18" t="s">
        <v>526</v>
      </c>
      <c r="E185" s="19" t="s">
        <v>155</v>
      </c>
      <c r="F185" s="20">
        <v>45017</v>
      </c>
      <c r="G185" s="20">
        <v>45382</v>
      </c>
      <c r="H185" s="21">
        <v>15000</v>
      </c>
      <c r="I185" s="22" t="s">
        <v>527</v>
      </c>
    </row>
    <row r="186" spans="1:9" ht="20.25" customHeight="1" x14ac:dyDescent="0.25">
      <c r="A186" s="4">
        <f>IFERROR(VLOOKUP(B186,'[1]DADOS (OCULTAR)'!$Q$3:$S$133,3,0),"")</f>
        <v>10739225002242</v>
      </c>
      <c r="B186" s="5" t="s">
        <v>9</v>
      </c>
      <c r="C186" s="17" t="s">
        <v>528</v>
      </c>
      <c r="D186" s="18" t="s">
        <v>529</v>
      </c>
      <c r="E186" s="19" t="s">
        <v>155</v>
      </c>
      <c r="F186" s="20">
        <v>45047</v>
      </c>
      <c r="G186" s="20">
        <v>45412</v>
      </c>
      <c r="H186" s="21">
        <v>15000</v>
      </c>
      <c r="I186" s="22" t="s">
        <v>530</v>
      </c>
    </row>
    <row r="187" spans="1:9" ht="20.25" customHeight="1" x14ac:dyDescent="0.25">
      <c r="A187" s="4">
        <f>IFERROR(VLOOKUP(B187,'[1]DADOS (OCULTAR)'!$Q$3:$S$133,3,0),"")</f>
        <v>10739225002242</v>
      </c>
      <c r="B187" s="5" t="s">
        <v>9</v>
      </c>
      <c r="C187" s="17" t="s">
        <v>531</v>
      </c>
      <c r="D187" s="18" t="s">
        <v>532</v>
      </c>
      <c r="E187" s="19" t="s">
        <v>155</v>
      </c>
      <c r="F187" s="20">
        <v>45047</v>
      </c>
      <c r="G187" s="20">
        <v>45412</v>
      </c>
      <c r="H187" s="21">
        <v>15000</v>
      </c>
      <c r="I187" s="22" t="s">
        <v>533</v>
      </c>
    </row>
    <row r="188" spans="1:9" ht="20.25" customHeight="1" x14ac:dyDescent="0.25">
      <c r="A188" s="4">
        <f>IFERROR(VLOOKUP(B188,'[1]DADOS (OCULTAR)'!$Q$3:$S$133,3,0),"")</f>
        <v>10739225002242</v>
      </c>
      <c r="B188" s="5" t="s">
        <v>9</v>
      </c>
      <c r="C188" s="17" t="s">
        <v>534</v>
      </c>
      <c r="D188" s="18" t="s">
        <v>535</v>
      </c>
      <c r="E188" s="19" t="s">
        <v>155</v>
      </c>
      <c r="F188" s="20">
        <v>45047</v>
      </c>
      <c r="G188" s="20">
        <v>45412</v>
      </c>
      <c r="H188" s="21">
        <v>15000</v>
      </c>
      <c r="I188" s="22" t="s">
        <v>536</v>
      </c>
    </row>
    <row r="189" spans="1:9" ht="20.25" customHeight="1" x14ac:dyDescent="0.25">
      <c r="A189" s="4">
        <f>IFERROR(VLOOKUP(B189,'[1]DADOS (OCULTAR)'!$Q$3:$S$133,3,0),"")</f>
        <v>10739225002242</v>
      </c>
      <c r="B189" s="5" t="s">
        <v>9</v>
      </c>
      <c r="C189" s="17" t="s">
        <v>537</v>
      </c>
      <c r="D189" s="18" t="s">
        <v>538</v>
      </c>
      <c r="E189" s="19" t="s">
        <v>155</v>
      </c>
      <c r="F189" s="20">
        <v>45047</v>
      </c>
      <c r="G189" s="20">
        <v>45412</v>
      </c>
      <c r="H189" s="21">
        <v>15000</v>
      </c>
      <c r="I189" s="22" t="s">
        <v>539</v>
      </c>
    </row>
    <row r="190" spans="1:9" ht="20.25" customHeight="1" x14ac:dyDescent="0.25">
      <c r="A190" s="4">
        <f>IFERROR(VLOOKUP(B190,'[1]DADOS (OCULTAR)'!$Q$3:$S$133,3,0),"")</f>
        <v>10739225002242</v>
      </c>
      <c r="B190" s="5" t="s">
        <v>9</v>
      </c>
      <c r="C190" s="17" t="s">
        <v>540</v>
      </c>
      <c r="D190" s="18" t="s">
        <v>541</v>
      </c>
      <c r="E190" s="19" t="s">
        <v>155</v>
      </c>
      <c r="F190" s="20">
        <v>45047</v>
      </c>
      <c r="G190" s="20">
        <v>45412</v>
      </c>
      <c r="H190" s="21">
        <v>15000</v>
      </c>
      <c r="I190" s="22" t="s">
        <v>542</v>
      </c>
    </row>
    <row r="191" spans="1:9" ht="20.25" customHeight="1" x14ac:dyDescent="0.25">
      <c r="A191" s="4">
        <f>IFERROR(VLOOKUP(B191,'[1]DADOS (OCULTAR)'!$Q$3:$S$133,3,0),"")</f>
        <v>10739225002242</v>
      </c>
      <c r="B191" s="5" t="s">
        <v>9</v>
      </c>
      <c r="C191" s="17" t="s">
        <v>543</v>
      </c>
      <c r="D191" s="18" t="s">
        <v>544</v>
      </c>
      <c r="E191" s="19" t="s">
        <v>155</v>
      </c>
      <c r="F191" s="20">
        <v>45086</v>
      </c>
      <c r="G191" s="20">
        <v>45451</v>
      </c>
      <c r="H191" s="21">
        <v>15000</v>
      </c>
      <c r="I191" s="22" t="s">
        <v>545</v>
      </c>
    </row>
    <row r="192" spans="1:9" ht="20.25" customHeight="1" x14ac:dyDescent="0.25">
      <c r="A192" s="4">
        <f>IFERROR(VLOOKUP(B192,'[1]DADOS (OCULTAR)'!$Q$3:$S$133,3,0),"")</f>
        <v>10739225002242</v>
      </c>
      <c r="B192" s="5" t="s">
        <v>9</v>
      </c>
      <c r="C192" s="17" t="s">
        <v>546</v>
      </c>
      <c r="D192" s="18" t="s">
        <v>547</v>
      </c>
      <c r="E192" s="19" t="s">
        <v>155</v>
      </c>
      <c r="F192" s="20">
        <v>45047</v>
      </c>
      <c r="G192" s="20">
        <v>45412</v>
      </c>
      <c r="H192" s="21">
        <v>15000</v>
      </c>
      <c r="I192" s="22" t="s">
        <v>548</v>
      </c>
    </row>
    <row r="193" spans="1:9" ht="20.25" customHeight="1" x14ac:dyDescent="0.25">
      <c r="A193" s="4">
        <f>IFERROR(VLOOKUP(B193,'[1]DADOS (OCULTAR)'!$Q$3:$S$133,3,0),"")</f>
        <v>10739225002242</v>
      </c>
      <c r="B193" s="5" t="s">
        <v>9</v>
      </c>
      <c r="C193" s="17" t="s">
        <v>549</v>
      </c>
      <c r="D193" s="18" t="s">
        <v>550</v>
      </c>
      <c r="E193" s="19" t="s">
        <v>155</v>
      </c>
      <c r="F193" s="20">
        <v>44993</v>
      </c>
      <c r="G193" s="20">
        <v>45358</v>
      </c>
      <c r="H193" s="21">
        <v>15000</v>
      </c>
      <c r="I193" s="22" t="s">
        <v>551</v>
      </c>
    </row>
    <row r="194" spans="1:9" ht="20.25" customHeight="1" x14ac:dyDescent="0.25">
      <c r="A194" s="4">
        <f>IFERROR(VLOOKUP(B194,'[1]DADOS (OCULTAR)'!$Q$3:$S$133,3,0),"")</f>
        <v>10739225002242</v>
      </c>
      <c r="B194" s="5" t="s">
        <v>9</v>
      </c>
      <c r="C194" s="17" t="s">
        <v>552</v>
      </c>
      <c r="D194" s="18" t="s">
        <v>553</v>
      </c>
      <c r="E194" s="19" t="s">
        <v>554</v>
      </c>
      <c r="F194" s="20">
        <v>44774</v>
      </c>
      <c r="G194" s="20">
        <v>45138</v>
      </c>
      <c r="H194" s="21">
        <v>379.5</v>
      </c>
      <c r="I194" s="22" t="s">
        <v>555</v>
      </c>
    </row>
    <row r="195" spans="1:9" ht="20.25" customHeight="1" x14ac:dyDescent="0.25">
      <c r="A195" s="4">
        <f>IFERROR(VLOOKUP(B195,'[1]DADOS (OCULTAR)'!$Q$3:$S$133,3,0),"")</f>
        <v>10739225002242</v>
      </c>
      <c r="B195" s="5" t="s">
        <v>9</v>
      </c>
      <c r="C195" s="17" t="s">
        <v>556</v>
      </c>
      <c r="D195" s="18" t="s">
        <v>557</v>
      </c>
      <c r="E195" s="19" t="s">
        <v>155</v>
      </c>
      <c r="F195" s="20">
        <v>45078</v>
      </c>
      <c r="G195" s="20">
        <v>45443</v>
      </c>
      <c r="H195" s="21">
        <v>15000</v>
      </c>
      <c r="I195" s="22" t="s">
        <v>558</v>
      </c>
    </row>
    <row r="196" spans="1:9" ht="20.25" customHeight="1" x14ac:dyDescent="0.25">
      <c r="A196" s="4">
        <f>IFERROR(VLOOKUP(B196,'[1]DADOS (OCULTAR)'!$Q$3:$S$133,3,0),"")</f>
        <v>10739225002242</v>
      </c>
      <c r="B196" s="5" t="s">
        <v>9</v>
      </c>
      <c r="C196" s="17" t="s">
        <v>559</v>
      </c>
      <c r="D196" s="18" t="s">
        <v>560</v>
      </c>
      <c r="E196" s="19" t="s">
        <v>155</v>
      </c>
      <c r="F196" s="20">
        <v>45078</v>
      </c>
      <c r="G196" s="20">
        <v>45443</v>
      </c>
      <c r="H196" s="21">
        <v>15000</v>
      </c>
      <c r="I196" s="22" t="s">
        <v>561</v>
      </c>
    </row>
    <row r="197" spans="1:9" ht="20.25" customHeight="1" x14ac:dyDescent="0.25">
      <c r="A197" s="4">
        <f>IFERROR(VLOOKUP(B197,'[1]DADOS (OCULTAR)'!$Q$3:$S$133,3,0),"")</f>
        <v>10739225002242</v>
      </c>
      <c r="B197" s="5" t="s">
        <v>9</v>
      </c>
      <c r="C197" s="17" t="s">
        <v>562</v>
      </c>
      <c r="D197" s="18" t="s">
        <v>563</v>
      </c>
      <c r="E197" s="19" t="s">
        <v>155</v>
      </c>
      <c r="F197" s="20">
        <v>45047</v>
      </c>
      <c r="G197" s="20">
        <v>45412</v>
      </c>
      <c r="H197" s="21">
        <v>15000</v>
      </c>
      <c r="I197" s="22" t="s">
        <v>564</v>
      </c>
    </row>
    <row r="198" spans="1:9" ht="20.25" customHeight="1" x14ac:dyDescent="0.25">
      <c r="A198" s="4">
        <f>IFERROR(VLOOKUP(B198,'[1]DADOS (OCULTAR)'!$Q$3:$S$133,3,0),"")</f>
        <v>10739225002242</v>
      </c>
      <c r="B198" s="5" t="s">
        <v>9</v>
      </c>
      <c r="C198" s="17" t="s">
        <v>565</v>
      </c>
      <c r="D198" s="18" t="s">
        <v>566</v>
      </c>
      <c r="E198" s="19" t="s">
        <v>155</v>
      </c>
      <c r="F198" s="20">
        <v>45078</v>
      </c>
      <c r="G198" s="20">
        <v>45443</v>
      </c>
      <c r="H198" s="21">
        <v>15000</v>
      </c>
      <c r="I198" s="22" t="s">
        <v>567</v>
      </c>
    </row>
    <row r="199" spans="1:9" ht="20.25" customHeight="1" x14ac:dyDescent="0.25">
      <c r="A199" s="4">
        <f>IFERROR(VLOOKUP(B199,'[1]DADOS (OCULTAR)'!$Q$3:$S$133,3,0),"")</f>
        <v>10739225002242</v>
      </c>
      <c r="B199" s="5" t="s">
        <v>9</v>
      </c>
      <c r="C199" s="17" t="s">
        <v>568</v>
      </c>
      <c r="D199" s="18" t="s">
        <v>569</v>
      </c>
      <c r="E199" s="19" t="s">
        <v>155</v>
      </c>
      <c r="F199" s="20">
        <v>45139</v>
      </c>
      <c r="G199" s="20">
        <v>45504</v>
      </c>
      <c r="H199" s="21">
        <v>15000</v>
      </c>
      <c r="I199" s="22" t="s">
        <v>570</v>
      </c>
    </row>
    <row r="200" spans="1:9" ht="20.25" customHeight="1" x14ac:dyDescent="0.25">
      <c r="A200" s="4">
        <f>IFERROR(VLOOKUP(B200,'[1]DADOS (OCULTAR)'!$Q$3:$S$133,3,0),"")</f>
        <v>10739225002242</v>
      </c>
      <c r="B200" s="5" t="s">
        <v>9</v>
      </c>
      <c r="C200" s="17" t="s">
        <v>571</v>
      </c>
      <c r="D200" s="18" t="s">
        <v>572</v>
      </c>
      <c r="E200" s="19" t="s">
        <v>155</v>
      </c>
      <c r="F200" s="20">
        <v>45108</v>
      </c>
      <c r="G200" s="20">
        <v>45473</v>
      </c>
      <c r="H200" s="21">
        <v>15000</v>
      </c>
      <c r="I200" s="22" t="s">
        <v>573</v>
      </c>
    </row>
    <row r="201" spans="1:9" ht="20.25" customHeight="1" x14ac:dyDescent="0.25">
      <c r="A201" s="4">
        <f>IFERROR(VLOOKUP(B201,'[1]DADOS (OCULTAR)'!$Q$3:$S$133,3,0),"")</f>
        <v>10739225002242</v>
      </c>
      <c r="B201" s="5" t="s">
        <v>9</v>
      </c>
      <c r="C201" s="17" t="s">
        <v>574</v>
      </c>
      <c r="D201" s="18" t="s">
        <v>575</v>
      </c>
      <c r="E201" s="19" t="s">
        <v>155</v>
      </c>
      <c r="F201" s="20">
        <v>45125</v>
      </c>
      <c r="G201" s="20">
        <v>45490</v>
      </c>
      <c r="H201" s="21">
        <v>15000</v>
      </c>
      <c r="I201" s="22" t="s">
        <v>576</v>
      </c>
    </row>
    <row r="202" spans="1:9" ht="20.25" customHeight="1" x14ac:dyDescent="0.25">
      <c r="A202" s="4">
        <f>IFERROR(VLOOKUP(B202,'[1]DADOS (OCULTAR)'!$Q$3:$S$133,3,0),"")</f>
        <v>10739225002242</v>
      </c>
      <c r="B202" s="5" t="s">
        <v>9</v>
      </c>
      <c r="C202" s="17" t="s">
        <v>577</v>
      </c>
      <c r="D202" s="18" t="s">
        <v>578</v>
      </c>
      <c r="E202" s="19" t="s">
        <v>155</v>
      </c>
      <c r="F202" s="20">
        <v>45108</v>
      </c>
      <c r="G202" s="20">
        <v>45473</v>
      </c>
      <c r="H202" s="21">
        <v>15000</v>
      </c>
      <c r="I202" s="22" t="s">
        <v>579</v>
      </c>
    </row>
    <row r="203" spans="1:9" ht="20.25" customHeight="1" x14ac:dyDescent="0.25">
      <c r="A203" s="4">
        <f>IFERROR(VLOOKUP(B203,'[1]DADOS (OCULTAR)'!$Q$3:$S$133,3,0),"")</f>
        <v>10739225002242</v>
      </c>
      <c r="B203" s="5" t="s">
        <v>9</v>
      </c>
      <c r="C203" s="17" t="s">
        <v>580</v>
      </c>
      <c r="D203" s="18" t="s">
        <v>581</v>
      </c>
      <c r="E203" s="19" t="s">
        <v>155</v>
      </c>
      <c r="F203" s="20">
        <v>45108</v>
      </c>
      <c r="G203" s="20">
        <v>45473</v>
      </c>
      <c r="H203" s="21">
        <v>15000</v>
      </c>
      <c r="I203" s="22" t="s">
        <v>582</v>
      </c>
    </row>
    <row r="204" spans="1:9" ht="20.25" customHeight="1" x14ac:dyDescent="0.25">
      <c r="A204" s="4">
        <f>IFERROR(VLOOKUP(B204,'[1]DADOS (OCULTAR)'!$Q$3:$S$133,3,0),"")</f>
        <v>10739225002242</v>
      </c>
      <c r="B204" s="5" t="s">
        <v>9</v>
      </c>
      <c r="C204" s="17" t="s">
        <v>583</v>
      </c>
      <c r="D204" s="18" t="s">
        <v>584</v>
      </c>
      <c r="E204" s="19" t="s">
        <v>155</v>
      </c>
      <c r="F204" s="20">
        <v>45047</v>
      </c>
      <c r="G204" s="20">
        <v>45412</v>
      </c>
      <c r="H204" s="21">
        <v>15000</v>
      </c>
      <c r="I204" s="22" t="s">
        <v>585</v>
      </c>
    </row>
    <row r="205" spans="1:9" ht="20.25" customHeight="1" x14ac:dyDescent="0.25">
      <c r="A205" s="4">
        <f>IFERROR(VLOOKUP(B205,'[1]DADOS (OCULTAR)'!$Q$3:$S$133,3,0),"")</f>
        <v>10739225002242</v>
      </c>
      <c r="B205" s="5" t="s">
        <v>9</v>
      </c>
      <c r="C205" s="17" t="s">
        <v>586</v>
      </c>
      <c r="D205" s="18" t="s">
        <v>587</v>
      </c>
      <c r="E205" s="19" t="s">
        <v>155</v>
      </c>
      <c r="F205" s="20">
        <v>45108</v>
      </c>
      <c r="G205" s="20">
        <v>45473</v>
      </c>
      <c r="H205" s="21">
        <v>15000</v>
      </c>
      <c r="I205" s="22" t="s">
        <v>588</v>
      </c>
    </row>
    <row r="206" spans="1:9" ht="20.25" customHeight="1" x14ac:dyDescent="0.25">
      <c r="A206" s="4">
        <f>IFERROR(VLOOKUP(B206,'[1]DADOS (OCULTAR)'!$Q$3:$S$133,3,0),"")</f>
        <v>10739225002242</v>
      </c>
      <c r="B206" s="5" t="s">
        <v>9</v>
      </c>
      <c r="C206" s="17" t="s">
        <v>589</v>
      </c>
      <c r="D206" s="18" t="s">
        <v>590</v>
      </c>
      <c r="E206" s="19" t="s">
        <v>155</v>
      </c>
      <c r="F206" s="20">
        <v>45078</v>
      </c>
      <c r="G206" s="20">
        <v>45443</v>
      </c>
      <c r="H206" s="21">
        <v>15000</v>
      </c>
      <c r="I206" s="22" t="s">
        <v>591</v>
      </c>
    </row>
    <row r="207" spans="1:9" ht="20.25" customHeight="1" x14ac:dyDescent="0.25">
      <c r="A207" s="4">
        <f>IFERROR(VLOOKUP(B207,'[1]DADOS (OCULTAR)'!$Q$3:$S$133,3,0),"")</f>
        <v>10739225002242</v>
      </c>
      <c r="B207" s="5" t="s">
        <v>9</v>
      </c>
      <c r="C207" s="17" t="s">
        <v>592</v>
      </c>
      <c r="D207" s="18" t="s">
        <v>593</v>
      </c>
      <c r="E207" s="19" t="s">
        <v>155</v>
      </c>
      <c r="F207" s="20">
        <v>45078</v>
      </c>
      <c r="G207" s="20">
        <v>45443</v>
      </c>
      <c r="H207" s="21">
        <v>15000</v>
      </c>
      <c r="I207" s="22" t="s">
        <v>594</v>
      </c>
    </row>
    <row r="208" spans="1:9" ht="20.25" customHeight="1" x14ac:dyDescent="0.25">
      <c r="A208" s="4">
        <f>IFERROR(VLOOKUP(B208,'[1]DADOS (OCULTAR)'!$Q$3:$S$133,3,0),"")</f>
        <v>10739225002242</v>
      </c>
      <c r="B208" s="5" t="s">
        <v>9</v>
      </c>
      <c r="C208" s="17">
        <v>46966732000131</v>
      </c>
      <c r="D208" s="18" t="s">
        <v>595</v>
      </c>
      <c r="E208" s="19" t="s">
        <v>155</v>
      </c>
      <c r="F208" s="20">
        <v>45139</v>
      </c>
      <c r="G208" s="20">
        <v>45504</v>
      </c>
      <c r="H208" s="21">
        <v>15000</v>
      </c>
      <c r="I208" s="22" t="s">
        <v>596</v>
      </c>
    </row>
    <row r="209" spans="1:9" ht="20.25" customHeight="1" x14ac:dyDescent="0.25">
      <c r="A209" s="4">
        <f>IFERROR(VLOOKUP(B209,'[1]DADOS (OCULTAR)'!$Q$3:$S$133,3,0),"")</f>
        <v>10739225002242</v>
      </c>
      <c r="B209" s="5" t="s">
        <v>9</v>
      </c>
      <c r="C209" s="17" t="s">
        <v>597</v>
      </c>
      <c r="D209" s="18" t="s">
        <v>598</v>
      </c>
      <c r="E209" s="19" t="s">
        <v>155</v>
      </c>
      <c r="F209" s="20">
        <v>44896</v>
      </c>
      <c r="G209" s="20">
        <v>45260</v>
      </c>
      <c r="H209" s="21">
        <v>15000</v>
      </c>
      <c r="I209" s="22" t="s">
        <v>599</v>
      </c>
    </row>
    <row r="210" spans="1:9" ht="20.25" customHeight="1" x14ac:dyDescent="0.25">
      <c r="A210" s="4">
        <f>IFERROR(VLOOKUP(B210,'[1]DADOS (OCULTAR)'!$Q$3:$S$133,3,0),"")</f>
        <v>10739225002242</v>
      </c>
      <c r="B210" s="5" t="s">
        <v>9</v>
      </c>
      <c r="C210" s="17" t="s">
        <v>586</v>
      </c>
      <c r="D210" s="18" t="s">
        <v>600</v>
      </c>
      <c r="E210" s="19" t="s">
        <v>155</v>
      </c>
      <c r="F210" s="20">
        <v>45078</v>
      </c>
      <c r="G210" s="20">
        <v>45443</v>
      </c>
      <c r="H210" s="21">
        <v>15000</v>
      </c>
      <c r="I210" s="22" t="s">
        <v>601</v>
      </c>
    </row>
    <row r="211" spans="1:9" ht="20.25" customHeight="1" x14ac:dyDescent="0.25">
      <c r="A211" s="4">
        <f>IFERROR(VLOOKUP(B211,'[1]DADOS (OCULTAR)'!$Q$3:$S$133,3,0),"")</f>
        <v>10739225002242</v>
      </c>
      <c r="B211" s="5" t="s">
        <v>9</v>
      </c>
      <c r="C211" s="17" t="s">
        <v>602</v>
      </c>
      <c r="D211" s="18" t="s">
        <v>603</v>
      </c>
      <c r="E211" s="19" t="s">
        <v>155</v>
      </c>
      <c r="F211" s="20">
        <v>45139</v>
      </c>
      <c r="G211" s="20">
        <v>45504</v>
      </c>
      <c r="H211" s="21">
        <v>15000</v>
      </c>
      <c r="I211" s="22" t="s">
        <v>604</v>
      </c>
    </row>
    <row r="212" spans="1:9" ht="20.25" customHeight="1" x14ac:dyDescent="0.25">
      <c r="A212" s="4">
        <f>IFERROR(VLOOKUP(B212,'[1]DADOS (OCULTAR)'!$Q$3:$S$133,3,0),"")</f>
        <v>10739225002242</v>
      </c>
      <c r="B212" s="5" t="s">
        <v>9</v>
      </c>
      <c r="C212" s="17" t="s">
        <v>605</v>
      </c>
      <c r="D212" s="18" t="s">
        <v>606</v>
      </c>
      <c r="E212" s="19" t="s">
        <v>155</v>
      </c>
      <c r="F212" s="20">
        <v>45078</v>
      </c>
      <c r="G212" s="20">
        <v>45443</v>
      </c>
      <c r="H212" s="21">
        <v>15000</v>
      </c>
      <c r="I212" s="22" t="s">
        <v>607</v>
      </c>
    </row>
    <row r="213" spans="1:9" ht="20.25" customHeight="1" x14ac:dyDescent="0.25">
      <c r="A213" s="4">
        <f>IFERROR(VLOOKUP(B213,'[1]DADOS (OCULTAR)'!$Q$3:$S$133,3,0),"")</f>
        <v>10739225002242</v>
      </c>
      <c r="B213" s="5" t="s">
        <v>9</v>
      </c>
      <c r="C213" s="17" t="s">
        <v>608</v>
      </c>
      <c r="D213" s="18" t="s">
        <v>609</v>
      </c>
      <c r="E213" s="19" t="s">
        <v>155</v>
      </c>
      <c r="F213" s="20">
        <v>45078</v>
      </c>
      <c r="G213" s="20">
        <v>45077</v>
      </c>
      <c r="H213" s="21">
        <v>15000</v>
      </c>
      <c r="I213" s="22" t="s">
        <v>610</v>
      </c>
    </row>
    <row r="214" spans="1:9" ht="20.25" customHeight="1" x14ac:dyDescent="0.25">
      <c r="A214" s="4">
        <f>IFERROR(VLOOKUP(B214,'[1]DADOS (OCULTAR)'!$Q$3:$S$133,3,0),"")</f>
        <v>10739225002242</v>
      </c>
      <c r="B214" s="5" t="s">
        <v>9</v>
      </c>
      <c r="C214" s="17" t="s">
        <v>611</v>
      </c>
      <c r="D214" s="18" t="s">
        <v>612</v>
      </c>
      <c r="E214" s="19" t="s">
        <v>155</v>
      </c>
      <c r="F214" s="20">
        <v>45078</v>
      </c>
      <c r="G214" s="20">
        <v>45443</v>
      </c>
      <c r="H214" s="21">
        <v>15000</v>
      </c>
      <c r="I214" s="22" t="s">
        <v>613</v>
      </c>
    </row>
    <row r="215" spans="1:9" ht="20.25" customHeight="1" x14ac:dyDescent="0.25">
      <c r="A215" s="4">
        <f>IFERROR(VLOOKUP(B215,'[1]DADOS (OCULTAR)'!$Q$3:$S$133,3,0),"")</f>
        <v>10739225002242</v>
      </c>
      <c r="B215" s="5" t="s">
        <v>9</v>
      </c>
      <c r="C215" s="17" t="s">
        <v>614</v>
      </c>
      <c r="D215" s="18" t="s">
        <v>615</v>
      </c>
      <c r="E215" s="19" t="s">
        <v>155</v>
      </c>
      <c r="F215" s="20">
        <v>45108</v>
      </c>
      <c r="G215" s="20">
        <v>45473</v>
      </c>
      <c r="H215" s="21">
        <v>15000</v>
      </c>
      <c r="I215" s="22" t="s">
        <v>616</v>
      </c>
    </row>
    <row r="216" spans="1:9" ht="20.25" customHeight="1" x14ac:dyDescent="0.25">
      <c r="A216" s="4">
        <f>IFERROR(VLOOKUP(B216,'[1]DADOS (OCULTAR)'!$Q$3:$S$133,3,0),"")</f>
        <v>10739225002242</v>
      </c>
      <c r="B216" s="5" t="s">
        <v>9</v>
      </c>
      <c r="C216" s="17" t="s">
        <v>617</v>
      </c>
      <c r="D216" s="18" t="s">
        <v>618</v>
      </c>
      <c r="E216" s="19" t="s">
        <v>155</v>
      </c>
      <c r="F216" s="20">
        <v>45047</v>
      </c>
      <c r="G216" s="20">
        <v>45412</v>
      </c>
      <c r="H216" s="21">
        <v>15000</v>
      </c>
      <c r="I216" s="22" t="s">
        <v>619</v>
      </c>
    </row>
    <row r="217" spans="1:9" ht="20.25" customHeight="1" x14ac:dyDescent="0.25">
      <c r="A217" s="4">
        <f>IFERROR(VLOOKUP(B217,'[1]DADOS (OCULTAR)'!$Q$3:$S$133,3,0),"")</f>
        <v>10739225002242</v>
      </c>
      <c r="B217" s="5" t="s">
        <v>9</v>
      </c>
      <c r="C217" s="17" t="s">
        <v>528</v>
      </c>
      <c r="D217" s="18" t="s">
        <v>620</v>
      </c>
      <c r="E217" s="19" t="s">
        <v>155</v>
      </c>
      <c r="F217" s="20">
        <v>45047</v>
      </c>
      <c r="G217" s="20">
        <v>45412</v>
      </c>
      <c r="H217" s="21">
        <v>15000</v>
      </c>
      <c r="I217" s="22" t="s">
        <v>621</v>
      </c>
    </row>
    <row r="218" spans="1:9" ht="20.25" customHeight="1" x14ac:dyDescent="0.25">
      <c r="A218" s="4">
        <f>IFERROR(VLOOKUP(B218,'[1]DADOS (OCULTAR)'!$Q$3:$S$133,3,0),"")</f>
        <v>10739225002242</v>
      </c>
      <c r="B218" s="5" t="s">
        <v>9</v>
      </c>
      <c r="C218" s="17" t="s">
        <v>622</v>
      </c>
      <c r="D218" s="18" t="s">
        <v>623</v>
      </c>
      <c r="E218" s="19" t="s">
        <v>155</v>
      </c>
      <c r="F218" s="20">
        <v>45139</v>
      </c>
      <c r="G218" s="20">
        <v>45504</v>
      </c>
      <c r="H218" s="21">
        <v>15000</v>
      </c>
      <c r="I218" s="22" t="s">
        <v>624</v>
      </c>
    </row>
    <row r="219" spans="1:9" ht="20.25" customHeight="1" x14ac:dyDescent="0.25">
      <c r="A219" s="4">
        <f>IFERROR(VLOOKUP(B219,'[1]DADOS (OCULTAR)'!$Q$3:$S$133,3,0),"")</f>
        <v>10739225002242</v>
      </c>
      <c r="B219" s="5" t="s">
        <v>9</v>
      </c>
      <c r="C219" s="17" t="s">
        <v>625</v>
      </c>
      <c r="D219" s="18" t="s">
        <v>626</v>
      </c>
      <c r="E219" s="19" t="s">
        <v>155</v>
      </c>
      <c r="F219" s="20">
        <v>45192</v>
      </c>
      <c r="G219" s="20">
        <v>45557</v>
      </c>
      <c r="H219" s="21">
        <v>15000</v>
      </c>
      <c r="I219" s="22" t="s">
        <v>627</v>
      </c>
    </row>
    <row r="220" spans="1:9" ht="20.25" customHeight="1" x14ac:dyDescent="0.25">
      <c r="A220" s="4">
        <f>IFERROR(VLOOKUP(B220,'[1]DADOS (OCULTAR)'!$Q$3:$S$133,3,0),"")</f>
        <v>10739225002242</v>
      </c>
      <c r="B220" s="5" t="s">
        <v>9</v>
      </c>
      <c r="C220" s="17" t="s">
        <v>580</v>
      </c>
      <c r="D220" s="18" t="s">
        <v>628</v>
      </c>
      <c r="E220" s="19" t="s">
        <v>155</v>
      </c>
      <c r="F220" s="20">
        <v>45108</v>
      </c>
      <c r="G220" s="20">
        <v>45473</v>
      </c>
      <c r="H220" s="21">
        <v>15000</v>
      </c>
      <c r="I220" s="22" t="s">
        <v>629</v>
      </c>
    </row>
    <row r="221" spans="1:9" ht="20.25" customHeight="1" x14ac:dyDescent="0.25">
      <c r="A221" s="4">
        <f>IFERROR(VLOOKUP(B221,'[1]DADOS (OCULTAR)'!$Q$3:$S$133,3,0),"")</f>
        <v>10739225002242</v>
      </c>
      <c r="B221" s="5" t="s">
        <v>9</v>
      </c>
      <c r="C221" s="17" t="s">
        <v>630</v>
      </c>
      <c r="D221" s="18" t="s">
        <v>631</v>
      </c>
      <c r="E221" s="19" t="s">
        <v>155</v>
      </c>
      <c r="F221" s="20">
        <v>45205</v>
      </c>
      <c r="G221" s="20">
        <v>45570</v>
      </c>
      <c r="H221" s="21">
        <v>15000</v>
      </c>
      <c r="I221" s="22" t="s">
        <v>632</v>
      </c>
    </row>
    <row r="222" spans="1:9" ht="20.25" customHeight="1" x14ac:dyDescent="0.25">
      <c r="A222" s="4">
        <f>IFERROR(VLOOKUP(B222,'[1]DADOS (OCULTAR)'!$Q$3:$S$133,3,0),"")</f>
        <v>10739225002242</v>
      </c>
      <c r="B222" s="5" t="s">
        <v>9</v>
      </c>
      <c r="C222" s="17" t="s">
        <v>633</v>
      </c>
      <c r="D222" s="18" t="s">
        <v>634</v>
      </c>
      <c r="E222" s="19" t="s">
        <v>155</v>
      </c>
      <c r="F222" s="20">
        <v>44958</v>
      </c>
      <c r="G222" s="20">
        <v>45322</v>
      </c>
      <c r="H222" s="21">
        <v>15000</v>
      </c>
      <c r="I222" s="22" t="s">
        <v>635</v>
      </c>
    </row>
    <row r="223" spans="1:9" ht="20.25" customHeight="1" x14ac:dyDescent="0.25">
      <c r="A223" s="4">
        <f>IFERROR(VLOOKUP(B223,'[1]DADOS (OCULTAR)'!$Q$3:$S$133,3,0),"")</f>
        <v>10739225002242</v>
      </c>
      <c r="B223" s="5" t="s">
        <v>9</v>
      </c>
      <c r="C223" s="17" t="s">
        <v>636</v>
      </c>
      <c r="D223" s="18" t="s">
        <v>637</v>
      </c>
      <c r="E223" s="19" t="s">
        <v>155</v>
      </c>
      <c r="F223" s="20">
        <v>45200</v>
      </c>
      <c r="G223" s="20">
        <v>45565</v>
      </c>
      <c r="H223" s="21">
        <v>15000</v>
      </c>
      <c r="I223" s="22" t="s">
        <v>638</v>
      </c>
    </row>
    <row r="224" spans="1:9" ht="20.25" customHeight="1" x14ac:dyDescent="0.25">
      <c r="A224" s="4">
        <f>IFERROR(VLOOKUP(B224,'[1]DADOS (OCULTAR)'!$Q$3:$S$133,3,0),"")</f>
        <v>10739225002242</v>
      </c>
      <c r="B224" s="5" t="s">
        <v>9</v>
      </c>
      <c r="C224" s="17" t="s">
        <v>639</v>
      </c>
      <c r="D224" s="18" t="s">
        <v>640</v>
      </c>
      <c r="E224" s="19" t="s">
        <v>155</v>
      </c>
      <c r="F224" s="20">
        <v>45239</v>
      </c>
      <c r="G224" s="20">
        <v>45543</v>
      </c>
      <c r="H224" s="21">
        <v>15000</v>
      </c>
      <c r="I224" s="22" t="s">
        <v>641</v>
      </c>
    </row>
    <row r="225" spans="1:9" ht="20.25" customHeight="1" x14ac:dyDescent="0.25">
      <c r="A225" s="4">
        <f>IFERROR(VLOOKUP(B225,'[1]DADOS (OCULTAR)'!$Q$3:$S$133,3,0),"")</f>
        <v>10739225002242</v>
      </c>
      <c r="B225" s="5" t="s">
        <v>9</v>
      </c>
      <c r="C225" s="17" t="s">
        <v>642</v>
      </c>
      <c r="D225" s="18" t="s">
        <v>643</v>
      </c>
      <c r="E225" s="19" t="s">
        <v>155</v>
      </c>
      <c r="F225" s="20">
        <v>45229</v>
      </c>
      <c r="G225" s="20">
        <v>45594</v>
      </c>
      <c r="H225" s="21">
        <v>15000</v>
      </c>
      <c r="I225" s="22" t="s">
        <v>644</v>
      </c>
    </row>
    <row r="226" spans="1:9" ht="20.25" customHeight="1" x14ac:dyDescent="0.25">
      <c r="A226" s="4">
        <f>IFERROR(VLOOKUP(B226,'[1]DADOS (OCULTAR)'!$Q$3:$S$133,3,0),"")</f>
        <v>10739225002242</v>
      </c>
      <c r="B226" s="5" t="s">
        <v>9</v>
      </c>
      <c r="C226" s="17" t="s">
        <v>645</v>
      </c>
      <c r="D226" s="18" t="s">
        <v>646</v>
      </c>
      <c r="E226" s="19" t="s">
        <v>155</v>
      </c>
      <c r="F226" s="20">
        <v>45170</v>
      </c>
      <c r="G226" s="20">
        <v>45535</v>
      </c>
      <c r="H226" s="21">
        <v>15000</v>
      </c>
      <c r="I226" s="22" t="s">
        <v>647</v>
      </c>
    </row>
    <row r="227" spans="1:9" ht="20.25" customHeight="1" x14ac:dyDescent="0.25">
      <c r="A227" s="4">
        <f>IFERROR(VLOOKUP(B227,'[1]DADOS (OCULTAR)'!$Q$3:$S$133,3,0),"")</f>
        <v>10739225002242</v>
      </c>
      <c r="B227" s="5" t="s">
        <v>9</v>
      </c>
      <c r="C227" s="17" t="s">
        <v>648</v>
      </c>
      <c r="D227" s="18" t="s">
        <v>649</v>
      </c>
      <c r="E227" s="19" t="s">
        <v>155</v>
      </c>
      <c r="F227" s="20">
        <v>45170</v>
      </c>
      <c r="G227" s="20">
        <v>45535</v>
      </c>
      <c r="H227" s="21">
        <v>15000</v>
      </c>
      <c r="I227" s="22" t="s">
        <v>650</v>
      </c>
    </row>
    <row r="228" spans="1:9" ht="20.25" customHeight="1" x14ac:dyDescent="0.25">
      <c r="A228" s="4">
        <f>IFERROR(VLOOKUP(B228,'[1]DADOS (OCULTAR)'!$Q$3:$S$133,3,0),"")</f>
        <v>10739225002242</v>
      </c>
      <c r="B228" s="5" t="s">
        <v>9</v>
      </c>
      <c r="C228" s="17" t="s">
        <v>651</v>
      </c>
      <c r="D228" s="18" t="s">
        <v>652</v>
      </c>
      <c r="E228" s="19" t="s">
        <v>155</v>
      </c>
      <c r="F228" s="20">
        <v>45200</v>
      </c>
      <c r="G228" s="20">
        <v>45565</v>
      </c>
      <c r="H228" s="21">
        <v>15000</v>
      </c>
      <c r="I228" s="22" t="s">
        <v>653</v>
      </c>
    </row>
    <row r="229" spans="1:9" ht="20.25" customHeight="1" x14ac:dyDescent="0.25">
      <c r="A229" s="4">
        <f>IFERROR(VLOOKUP(B229,'[1]DADOS (OCULTAR)'!$Q$3:$S$133,3,0),"")</f>
        <v>10739225002242</v>
      </c>
      <c r="B229" s="5" t="s">
        <v>9</v>
      </c>
      <c r="C229" s="17" t="s">
        <v>654</v>
      </c>
      <c r="D229" s="18" t="s">
        <v>655</v>
      </c>
      <c r="E229" s="19" t="s">
        <v>155</v>
      </c>
      <c r="F229" s="20">
        <v>44866</v>
      </c>
      <c r="G229" s="20">
        <v>45230</v>
      </c>
      <c r="H229" s="21">
        <v>15000</v>
      </c>
      <c r="I229" s="22" t="s">
        <v>656</v>
      </c>
    </row>
    <row r="230" spans="1:9" ht="20.25" customHeight="1" x14ac:dyDescent="0.25">
      <c r="A230" s="4">
        <f>IFERROR(VLOOKUP(B230,'[1]DADOS (OCULTAR)'!$Q$3:$S$133,3,0),"")</f>
        <v>10739225002242</v>
      </c>
      <c r="B230" s="5" t="s">
        <v>9</v>
      </c>
      <c r="C230" s="17" t="s">
        <v>657</v>
      </c>
      <c r="D230" s="18" t="s">
        <v>658</v>
      </c>
      <c r="E230" s="19" t="s">
        <v>155</v>
      </c>
      <c r="F230" s="20">
        <v>45260</v>
      </c>
      <c r="G230" s="20">
        <v>45625</v>
      </c>
      <c r="H230" s="21">
        <v>15000</v>
      </c>
      <c r="I230" s="22" t="s">
        <v>659</v>
      </c>
    </row>
    <row r="231" spans="1:9" ht="20.25" customHeight="1" x14ac:dyDescent="0.25">
      <c r="A231" s="4">
        <f>IFERROR(VLOOKUP(B231,'[1]DADOS (OCULTAR)'!$Q$3:$S$133,3,0),"")</f>
        <v>10739225002242</v>
      </c>
      <c r="B231" s="5" t="s">
        <v>9</v>
      </c>
      <c r="C231" s="17">
        <v>46852548000160</v>
      </c>
      <c r="D231" s="18" t="s">
        <v>660</v>
      </c>
      <c r="E231" s="19" t="s">
        <v>155</v>
      </c>
      <c r="F231" s="20">
        <v>45170</v>
      </c>
      <c r="G231" s="20">
        <v>45535</v>
      </c>
      <c r="H231" s="21">
        <v>15000</v>
      </c>
      <c r="I231" s="22" t="s">
        <v>661</v>
      </c>
    </row>
    <row r="232" spans="1:9" ht="20.25" customHeight="1" x14ac:dyDescent="0.25">
      <c r="A232" s="4">
        <f>IFERROR(VLOOKUP(B232,'[1]DADOS (OCULTAR)'!$Q$3:$S$133,3,0),"")</f>
        <v>10739225002242</v>
      </c>
      <c r="B232" s="5" t="s">
        <v>9</v>
      </c>
      <c r="C232" s="17" t="s">
        <v>662</v>
      </c>
      <c r="D232" s="18" t="s">
        <v>663</v>
      </c>
      <c r="E232" s="19" t="s">
        <v>155</v>
      </c>
      <c r="F232" s="20">
        <v>45200</v>
      </c>
      <c r="G232" s="20">
        <v>45565</v>
      </c>
      <c r="H232" s="21">
        <v>15000</v>
      </c>
      <c r="I232" s="22" t="s">
        <v>664</v>
      </c>
    </row>
    <row r="233" spans="1:9" ht="20.25" customHeight="1" x14ac:dyDescent="0.25">
      <c r="A233" s="4">
        <f>IFERROR(VLOOKUP(B233,'[1]DADOS (OCULTAR)'!$Q$3:$S$133,3,0),"")</f>
        <v>10739225002242</v>
      </c>
      <c r="B233" s="5" t="s">
        <v>9</v>
      </c>
      <c r="C233" s="17" t="s">
        <v>665</v>
      </c>
      <c r="D233" s="18" t="s">
        <v>666</v>
      </c>
      <c r="E233" s="19" t="s">
        <v>155</v>
      </c>
      <c r="F233" s="20">
        <v>45200</v>
      </c>
      <c r="G233" s="20">
        <v>45565</v>
      </c>
      <c r="H233" s="21">
        <v>15000</v>
      </c>
      <c r="I233" s="22" t="s">
        <v>667</v>
      </c>
    </row>
    <row r="234" spans="1:9" ht="20.25" customHeight="1" x14ac:dyDescent="0.25">
      <c r="A234" s="4">
        <f>IFERROR(VLOOKUP(B234,'[1]DADOS (OCULTAR)'!$Q$3:$S$133,3,0),"")</f>
        <v>10739225002242</v>
      </c>
      <c r="B234" s="5" t="s">
        <v>9</v>
      </c>
      <c r="C234" s="17" t="s">
        <v>668</v>
      </c>
      <c r="D234" s="18" t="s">
        <v>669</v>
      </c>
      <c r="E234" s="19" t="s">
        <v>155</v>
      </c>
      <c r="F234" s="20">
        <v>45139</v>
      </c>
      <c r="G234" s="20">
        <v>45504</v>
      </c>
      <c r="H234" s="21">
        <v>15000</v>
      </c>
      <c r="I234" s="22" t="s">
        <v>670</v>
      </c>
    </row>
    <row r="235" spans="1:9" ht="20.25" customHeight="1" x14ac:dyDescent="0.25">
      <c r="A235" s="4">
        <f>IFERROR(VLOOKUP(B235,'[1]DADOS (OCULTAR)'!$Q$3:$S$133,3,0),"")</f>
        <v>10739225002242</v>
      </c>
      <c r="B235" s="5" t="s">
        <v>9</v>
      </c>
      <c r="C235" s="17" t="s">
        <v>671</v>
      </c>
      <c r="D235" s="18" t="s">
        <v>672</v>
      </c>
      <c r="E235" s="19" t="s">
        <v>155</v>
      </c>
      <c r="F235" s="20">
        <v>45231</v>
      </c>
      <c r="G235" s="20">
        <v>45596</v>
      </c>
      <c r="H235" s="21">
        <v>15000</v>
      </c>
      <c r="I235" s="22" t="s">
        <v>673</v>
      </c>
    </row>
    <row r="236" spans="1:9" ht="20.25" customHeight="1" x14ac:dyDescent="0.25">
      <c r="A236" s="4">
        <f>IFERROR(VLOOKUP(B236,'[1]DADOS (OCULTAR)'!$Q$3:$S$133,3,0),"")</f>
        <v>10739225002242</v>
      </c>
      <c r="B236" s="5" t="s">
        <v>9</v>
      </c>
      <c r="C236" s="17" t="s">
        <v>674</v>
      </c>
      <c r="D236" s="18" t="s">
        <v>675</v>
      </c>
      <c r="E236" s="19" t="s">
        <v>155</v>
      </c>
      <c r="F236" s="20">
        <v>45261</v>
      </c>
      <c r="G236" s="20">
        <v>45626</v>
      </c>
      <c r="H236" s="21">
        <v>15000</v>
      </c>
      <c r="I236" s="22" t="s">
        <v>676</v>
      </c>
    </row>
    <row r="237" spans="1:9" ht="20.25" customHeight="1" x14ac:dyDescent="0.25">
      <c r="A237" s="4">
        <f>IFERROR(VLOOKUP(B237,'[1]DADOS (OCULTAR)'!$Q$3:$S$133,3,0),"")</f>
        <v>10739225002242</v>
      </c>
      <c r="B237" s="5" t="s">
        <v>9</v>
      </c>
      <c r="C237" s="17" t="s">
        <v>677</v>
      </c>
      <c r="D237" s="18" t="s">
        <v>678</v>
      </c>
      <c r="E237" s="19" t="s">
        <v>155</v>
      </c>
      <c r="F237" s="20">
        <v>45231</v>
      </c>
      <c r="G237" s="20">
        <v>45596</v>
      </c>
      <c r="H237" s="21">
        <v>15000</v>
      </c>
      <c r="I237" s="22" t="s">
        <v>679</v>
      </c>
    </row>
    <row r="238" spans="1:9" ht="20.25" customHeight="1" x14ac:dyDescent="0.25">
      <c r="A238" s="4">
        <f>IFERROR(VLOOKUP(B238,'[1]DADOS (OCULTAR)'!$Q$3:$S$133,3,0),"")</f>
        <v>10739225002242</v>
      </c>
      <c r="B238" s="5" t="s">
        <v>9</v>
      </c>
      <c r="C238" s="17" t="s">
        <v>680</v>
      </c>
      <c r="D238" s="18" t="s">
        <v>681</v>
      </c>
      <c r="E238" s="19" t="s">
        <v>332</v>
      </c>
      <c r="F238" s="20">
        <v>45294</v>
      </c>
      <c r="G238" s="20">
        <v>45659</v>
      </c>
      <c r="H238" s="21">
        <v>48979.8</v>
      </c>
      <c r="I238" s="22" t="s">
        <v>682</v>
      </c>
    </row>
    <row r="239" spans="1:9" ht="20.25" customHeight="1" x14ac:dyDescent="0.25">
      <c r="A239" s="4">
        <f>IFERROR(VLOOKUP(B239,'[1]DADOS (OCULTAR)'!$Q$3:$S$133,3,0),"")</f>
        <v>10739225002242</v>
      </c>
      <c r="B239" s="5" t="s">
        <v>9</v>
      </c>
      <c r="C239" s="17" t="s">
        <v>683</v>
      </c>
      <c r="D239" s="18" t="s">
        <v>684</v>
      </c>
      <c r="E239" s="19" t="s">
        <v>155</v>
      </c>
      <c r="F239" s="20">
        <v>45261</v>
      </c>
      <c r="G239" s="20">
        <v>45626</v>
      </c>
      <c r="H239" s="21">
        <v>15000</v>
      </c>
      <c r="I239" s="22" t="s">
        <v>685</v>
      </c>
    </row>
    <row r="240" spans="1:9" ht="20.25" customHeight="1" x14ac:dyDescent="0.25">
      <c r="A240" s="4">
        <f>IFERROR(VLOOKUP(B240,'[1]DADOS (OCULTAR)'!$Q$3:$S$133,3,0),"")</f>
        <v>10739225002242</v>
      </c>
      <c r="B240" s="5" t="s">
        <v>9</v>
      </c>
      <c r="C240" s="17" t="s">
        <v>625</v>
      </c>
      <c r="D240" s="18" t="s">
        <v>686</v>
      </c>
      <c r="E240" s="19" t="s">
        <v>332</v>
      </c>
      <c r="F240" s="20">
        <v>45253</v>
      </c>
      <c r="G240" s="20">
        <v>45618</v>
      </c>
      <c r="H240" s="21">
        <v>21400</v>
      </c>
      <c r="I240" s="22" t="s">
        <v>687</v>
      </c>
    </row>
    <row r="241" spans="1:9" ht="20.25" customHeight="1" x14ac:dyDescent="0.25">
      <c r="A241" s="4">
        <f>IFERROR(VLOOKUP(B241,'[1]DADOS (OCULTAR)'!$Q$3:$S$133,3,0),"")</f>
        <v>10739225002242</v>
      </c>
      <c r="B241" s="5" t="s">
        <v>9</v>
      </c>
      <c r="C241" s="17" t="s">
        <v>688</v>
      </c>
      <c r="D241" s="18" t="s">
        <v>689</v>
      </c>
      <c r="E241" s="19" t="s">
        <v>155</v>
      </c>
      <c r="F241" s="20">
        <v>45210</v>
      </c>
      <c r="G241" s="20">
        <v>45575</v>
      </c>
      <c r="H241" s="21">
        <v>15000</v>
      </c>
      <c r="I241" s="22" t="s">
        <v>690</v>
      </c>
    </row>
    <row r="242" spans="1:9" ht="20.25" customHeight="1" x14ac:dyDescent="0.25">
      <c r="A242" s="4">
        <f>IFERROR(VLOOKUP(B242,'[1]DADOS (OCULTAR)'!$Q$3:$S$133,3,0),"")</f>
        <v>10739225002242</v>
      </c>
      <c r="B242" s="5" t="s">
        <v>9</v>
      </c>
      <c r="C242" s="17" t="s">
        <v>691</v>
      </c>
      <c r="D242" s="18" t="s">
        <v>692</v>
      </c>
      <c r="E242" s="19" t="s">
        <v>155</v>
      </c>
      <c r="F242" s="20">
        <v>45261</v>
      </c>
      <c r="G242" s="20">
        <v>45626</v>
      </c>
      <c r="H242" s="21">
        <v>15000</v>
      </c>
      <c r="I242" s="22" t="s">
        <v>693</v>
      </c>
    </row>
    <row r="243" spans="1:9" ht="20.25" customHeight="1" x14ac:dyDescent="0.25">
      <c r="A243" s="4">
        <f>IFERROR(VLOOKUP(B243,'[1]DADOS (OCULTAR)'!$Q$3:$S$133,3,0),"")</f>
        <v>10739225002242</v>
      </c>
      <c r="B243" s="5" t="s">
        <v>9</v>
      </c>
      <c r="C243" s="17" t="s">
        <v>694</v>
      </c>
      <c r="D243" s="18" t="s">
        <v>695</v>
      </c>
      <c r="E243" s="19" t="s">
        <v>155</v>
      </c>
      <c r="F243" s="20">
        <v>45261</v>
      </c>
      <c r="G243" s="20">
        <v>45626</v>
      </c>
      <c r="H243" s="21">
        <v>15000</v>
      </c>
      <c r="I243" s="22" t="s">
        <v>696</v>
      </c>
    </row>
    <row r="244" spans="1:9" ht="20.25" customHeight="1" x14ac:dyDescent="0.25">
      <c r="A244" s="4">
        <f>IFERROR(VLOOKUP(B244,'[1]DADOS (OCULTAR)'!$Q$3:$S$133,3,0),"")</f>
        <v>10739225002242</v>
      </c>
      <c r="B244" s="5" t="s">
        <v>9</v>
      </c>
      <c r="C244" s="17" t="s">
        <v>697</v>
      </c>
      <c r="D244" s="18" t="s">
        <v>698</v>
      </c>
      <c r="E244" s="19" t="s">
        <v>155</v>
      </c>
      <c r="F244" s="20">
        <v>45261</v>
      </c>
      <c r="G244" s="20">
        <v>45626</v>
      </c>
      <c r="H244" s="21">
        <v>15000</v>
      </c>
      <c r="I244" s="22" t="s">
        <v>696</v>
      </c>
    </row>
    <row r="245" spans="1:9" ht="20.25" customHeight="1" x14ac:dyDescent="0.25">
      <c r="A245" s="4">
        <f>IFERROR(VLOOKUP(B245,'[1]DADOS (OCULTAR)'!$Q$3:$S$133,3,0),"")</f>
        <v>10739225002242</v>
      </c>
      <c r="B245" s="5" t="s">
        <v>9</v>
      </c>
      <c r="C245" s="17" t="s">
        <v>699</v>
      </c>
      <c r="D245" s="18" t="s">
        <v>700</v>
      </c>
      <c r="E245" s="19" t="s">
        <v>514</v>
      </c>
      <c r="F245" s="20">
        <v>45047</v>
      </c>
      <c r="G245" s="20">
        <v>45412</v>
      </c>
      <c r="H245" s="21">
        <v>14900</v>
      </c>
      <c r="I245" s="22" t="s">
        <v>701</v>
      </c>
    </row>
    <row r="246" spans="1:9" ht="20.25" customHeight="1" x14ac:dyDescent="0.25">
      <c r="A246" s="4">
        <f>IFERROR(VLOOKUP(B246,'[1]DADOS (OCULTAR)'!$Q$3:$S$133,3,0),"")</f>
        <v>10739225002242</v>
      </c>
      <c r="B246" s="5" t="s">
        <v>9</v>
      </c>
      <c r="C246" s="17" t="s">
        <v>702</v>
      </c>
      <c r="D246" s="18" t="s">
        <v>703</v>
      </c>
      <c r="E246" s="19" t="s">
        <v>155</v>
      </c>
      <c r="F246" s="20">
        <v>45261</v>
      </c>
      <c r="G246" s="20">
        <v>45626</v>
      </c>
      <c r="H246" s="21">
        <v>15000</v>
      </c>
      <c r="I246" s="22" t="s">
        <v>704</v>
      </c>
    </row>
    <row r="247" spans="1:9" ht="20.25" customHeight="1" x14ac:dyDescent="0.25">
      <c r="A247" s="4">
        <f>IFERROR(VLOOKUP(B247,'[1]DADOS (OCULTAR)'!$Q$3:$S$133,3,0),"")</f>
        <v>10739225002242</v>
      </c>
      <c r="B247" s="5" t="s">
        <v>9</v>
      </c>
      <c r="C247" s="17" t="s">
        <v>705</v>
      </c>
      <c r="D247" s="18" t="s">
        <v>706</v>
      </c>
      <c r="E247" s="19" t="s">
        <v>155</v>
      </c>
      <c r="F247" s="20">
        <v>45292</v>
      </c>
      <c r="G247" s="20">
        <v>45657</v>
      </c>
      <c r="H247" s="21">
        <v>15000</v>
      </c>
      <c r="I247" s="22" t="s">
        <v>707</v>
      </c>
    </row>
    <row r="248" spans="1:9" ht="20.25" customHeight="1" x14ac:dyDescent="0.25">
      <c r="A248" s="4">
        <f>IFERROR(VLOOKUP(B248,'[1]DADOS (OCULTAR)'!$Q$3:$S$133,3,0),"")</f>
        <v>10739225002242</v>
      </c>
      <c r="B248" s="5" t="s">
        <v>9</v>
      </c>
      <c r="C248" s="17" t="s">
        <v>708</v>
      </c>
      <c r="D248" s="18" t="s">
        <v>709</v>
      </c>
      <c r="E248" s="19" t="s">
        <v>155</v>
      </c>
      <c r="F248" s="20">
        <v>45261</v>
      </c>
      <c r="G248" s="20">
        <v>45626</v>
      </c>
      <c r="H248" s="21">
        <v>15000</v>
      </c>
      <c r="I248" s="22" t="s">
        <v>710</v>
      </c>
    </row>
    <row r="249" spans="1:9" ht="20.25" customHeight="1" x14ac:dyDescent="0.25">
      <c r="A249" s="4">
        <f>IFERROR(VLOOKUP(B249,'[1]DADOS (OCULTAR)'!$Q$3:$S$133,3,0),"")</f>
        <v>10739225002242</v>
      </c>
      <c r="B249" s="5" t="s">
        <v>9</v>
      </c>
      <c r="C249" s="17" t="s">
        <v>711</v>
      </c>
      <c r="D249" s="18" t="s">
        <v>712</v>
      </c>
      <c r="E249" s="19" t="s">
        <v>155</v>
      </c>
      <c r="F249" s="20">
        <v>45261</v>
      </c>
      <c r="G249" s="20">
        <v>45626</v>
      </c>
      <c r="H249" s="21">
        <v>15000</v>
      </c>
      <c r="I249" s="22" t="s">
        <v>713</v>
      </c>
    </row>
    <row r="250" spans="1:9" ht="20.25" customHeight="1" x14ac:dyDescent="0.25">
      <c r="A250" s="4">
        <f>IFERROR(VLOOKUP(B250,'[1]DADOS (OCULTAR)'!$Q$3:$S$133,3,0),"")</f>
        <v>10739225002242</v>
      </c>
      <c r="B250" s="5" t="s">
        <v>9</v>
      </c>
      <c r="C250" s="17" t="s">
        <v>714</v>
      </c>
      <c r="D250" s="18" t="s">
        <v>715</v>
      </c>
      <c r="E250" s="19" t="s">
        <v>155</v>
      </c>
      <c r="F250" s="20">
        <v>45261</v>
      </c>
      <c r="G250" s="20">
        <v>45626</v>
      </c>
      <c r="H250" s="21">
        <v>15000</v>
      </c>
      <c r="I250" s="22" t="s">
        <v>716</v>
      </c>
    </row>
    <row r="251" spans="1:9" ht="20.25" customHeight="1" x14ac:dyDescent="0.25">
      <c r="A251" s="4">
        <f>IFERROR(VLOOKUP(B251,'[1]DADOS (OCULTAR)'!$Q$3:$S$133,3,0),"")</f>
        <v>10739225002242</v>
      </c>
      <c r="B251" s="5" t="s">
        <v>9</v>
      </c>
      <c r="C251" s="17" t="s">
        <v>717</v>
      </c>
      <c r="D251" s="18" t="s">
        <v>718</v>
      </c>
      <c r="E251" s="19" t="s">
        <v>155</v>
      </c>
      <c r="F251" s="20">
        <v>45307</v>
      </c>
      <c r="G251" s="20">
        <v>45641</v>
      </c>
      <c r="H251" s="21">
        <v>15000</v>
      </c>
      <c r="I251" s="22" t="s">
        <v>719</v>
      </c>
    </row>
    <row r="252" spans="1:9" ht="20.25" customHeight="1" x14ac:dyDescent="0.25">
      <c r="A252" s="4">
        <f>IFERROR(VLOOKUP(B252,'[1]DADOS (OCULTAR)'!$Q$3:$S$133,3,0),"")</f>
        <v>10739225002242</v>
      </c>
      <c r="B252" s="5" t="s">
        <v>9</v>
      </c>
      <c r="C252" s="17" t="s">
        <v>708</v>
      </c>
      <c r="D252" s="18" t="s">
        <v>720</v>
      </c>
      <c r="E252" s="19" t="s">
        <v>155</v>
      </c>
      <c r="F252" s="20">
        <v>45261</v>
      </c>
      <c r="G252" s="20">
        <v>45626</v>
      </c>
      <c r="H252" s="21">
        <v>15000</v>
      </c>
      <c r="I252" s="22" t="s">
        <v>721</v>
      </c>
    </row>
    <row r="253" spans="1:9" ht="20.25" customHeight="1" x14ac:dyDescent="0.25">
      <c r="A253" s="4">
        <f>IFERROR(VLOOKUP(B253,'[1]DADOS (OCULTAR)'!$Q$3:$S$133,3,0),"")</f>
        <v>10739225002242</v>
      </c>
      <c r="B253" s="5" t="s">
        <v>9</v>
      </c>
      <c r="C253" s="17" t="s">
        <v>722</v>
      </c>
      <c r="D253" s="18" t="s">
        <v>723</v>
      </c>
      <c r="E253" s="19" t="s">
        <v>155</v>
      </c>
      <c r="F253" s="20">
        <v>45261</v>
      </c>
      <c r="G253" s="20">
        <v>45626</v>
      </c>
      <c r="H253" s="21">
        <v>15000</v>
      </c>
      <c r="I253" s="22" t="s">
        <v>721</v>
      </c>
    </row>
    <row r="254" spans="1:9" ht="20.25" customHeight="1" x14ac:dyDescent="0.25">
      <c r="A254" s="4">
        <f>IFERROR(VLOOKUP(B254,'[1]DADOS (OCULTAR)'!$Q$3:$S$133,3,0),"")</f>
        <v>10739225002242</v>
      </c>
      <c r="B254" s="5" t="s">
        <v>9</v>
      </c>
      <c r="C254" s="17" t="s">
        <v>724</v>
      </c>
      <c r="D254" s="18" t="s">
        <v>725</v>
      </c>
      <c r="E254" s="19" t="s">
        <v>155</v>
      </c>
      <c r="F254" s="20">
        <v>45261</v>
      </c>
      <c r="G254" s="20">
        <v>45626</v>
      </c>
      <c r="H254" s="21">
        <v>15000</v>
      </c>
      <c r="I254" s="22" t="s">
        <v>726</v>
      </c>
    </row>
    <row r="255" spans="1:9" ht="20.25" customHeight="1" x14ac:dyDescent="0.25">
      <c r="A255" s="4">
        <f>IFERROR(VLOOKUP(B255,'[1]DADOS (OCULTAR)'!$Q$3:$S$133,3,0),"")</f>
        <v>10739225002242</v>
      </c>
      <c r="B255" s="5" t="s">
        <v>9</v>
      </c>
      <c r="C255" s="17" t="s">
        <v>727</v>
      </c>
      <c r="D255" s="18" t="s">
        <v>728</v>
      </c>
      <c r="E255" s="19" t="s">
        <v>155</v>
      </c>
      <c r="F255" s="20">
        <v>45261</v>
      </c>
      <c r="G255" s="20">
        <v>45626</v>
      </c>
      <c r="H255" s="21">
        <v>15000</v>
      </c>
      <c r="I255" s="22" t="s">
        <v>729</v>
      </c>
    </row>
    <row r="256" spans="1:9" ht="20.25" customHeight="1" x14ac:dyDescent="0.25">
      <c r="A256" s="4">
        <f>IFERROR(VLOOKUP(B256,'[1]DADOS (OCULTAR)'!$Q$3:$S$133,3,0),"")</f>
        <v>10739225002242</v>
      </c>
      <c r="B256" s="5" t="s">
        <v>9</v>
      </c>
      <c r="C256" s="17" t="s">
        <v>730</v>
      </c>
      <c r="D256" s="18" t="s">
        <v>731</v>
      </c>
      <c r="E256" s="19" t="s">
        <v>155</v>
      </c>
      <c r="F256" s="20">
        <v>45261</v>
      </c>
      <c r="G256" s="20">
        <v>45626</v>
      </c>
      <c r="H256" s="21">
        <v>15000</v>
      </c>
      <c r="I256" s="22" t="s">
        <v>732</v>
      </c>
    </row>
    <row r="257" spans="1:9" ht="20.25" customHeight="1" x14ac:dyDescent="0.25">
      <c r="A257" s="4">
        <f>IFERROR(VLOOKUP(B257,'[1]DADOS (OCULTAR)'!$Q$3:$S$133,3,0),"")</f>
        <v>10739225002242</v>
      </c>
      <c r="B257" s="5" t="s">
        <v>9</v>
      </c>
      <c r="C257" s="17" t="s">
        <v>733</v>
      </c>
      <c r="D257" s="18" t="s">
        <v>734</v>
      </c>
      <c r="E257" s="19" t="s">
        <v>155</v>
      </c>
      <c r="F257" s="20">
        <v>45231</v>
      </c>
      <c r="G257" s="20">
        <v>45596</v>
      </c>
      <c r="H257" s="21">
        <v>15000</v>
      </c>
      <c r="I257" s="22" t="s">
        <v>735</v>
      </c>
    </row>
    <row r="258" spans="1:9" ht="20.25" customHeight="1" x14ac:dyDescent="0.25">
      <c r="A258" s="4">
        <f>IFERROR(VLOOKUP(B258,'[1]DADOS (OCULTAR)'!$Q$3:$S$133,3,0),"")</f>
        <v>10739225002242</v>
      </c>
      <c r="B258" s="5" t="s">
        <v>9</v>
      </c>
      <c r="C258" s="17" t="s">
        <v>736</v>
      </c>
      <c r="D258" s="18" t="s">
        <v>737</v>
      </c>
      <c r="E258" s="19" t="s">
        <v>155</v>
      </c>
      <c r="F258" s="20">
        <v>45261</v>
      </c>
      <c r="G258" s="20">
        <v>45626</v>
      </c>
      <c r="H258" s="21">
        <v>15000</v>
      </c>
      <c r="I258" s="22" t="s">
        <v>738</v>
      </c>
    </row>
    <row r="259" spans="1:9" ht="20.25" customHeight="1" x14ac:dyDescent="0.25">
      <c r="A259" s="4">
        <f>IFERROR(VLOOKUP(B259,'[1]DADOS (OCULTAR)'!$Q$3:$S$133,3,0),"")</f>
        <v>10739225002242</v>
      </c>
      <c r="B259" s="5" t="s">
        <v>9</v>
      </c>
      <c r="C259" s="17" t="s">
        <v>739</v>
      </c>
      <c r="D259" s="18" t="s">
        <v>740</v>
      </c>
      <c r="E259" s="19" t="s">
        <v>155</v>
      </c>
      <c r="F259" s="20">
        <v>45310</v>
      </c>
      <c r="G259" s="20">
        <v>45675</v>
      </c>
      <c r="H259" s="21">
        <v>15000</v>
      </c>
      <c r="I259" s="22" t="s">
        <v>741</v>
      </c>
    </row>
    <row r="260" spans="1:9" ht="20.25" customHeight="1" x14ac:dyDescent="0.25">
      <c r="A260" s="4">
        <f>IFERROR(VLOOKUP(B260,'[1]DADOS (OCULTAR)'!$Q$3:$S$133,3,0),"")</f>
        <v>10739225002242</v>
      </c>
      <c r="B260" s="5" t="s">
        <v>9</v>
      </c>
      <c r="C260" s="17" t="s">
        <v>742</v>
      </c>
      <c r="D260" s="18" t="s">
        <v>743</v>
      </c>
      <c r="E260" s="19" t="s">
        <v>155</v>
      </c>
      <c r="F260" s="20">
        <v>45261</v>
      </c>
      <c r="G260" s="20">
        <v>45626</v>
      </c>
      <c r="H260" s="21">
        <v>15000</v>
      </c>
      <c r="I260" s="22" t="s">
        <v>744</v>
      </c>
    </row>
    <row r="261" spans="1:9" ht="20.25" customHeight="1" x14ac:dyDescent="0.25">
      <c r="A261" s="4">
        <f>IFERROR(VLOOKUP(B261,'[1]DADOS (OCULTAR)'!$Q$3:$S$133,3,0),"")</f>
        <v>10739225002242</v>
      </c>
      <c r="B261" s="5" t="s">
        <v>9</v>
      </c>
      <c r="C261" s="17" t="s">
        <v>745</v>
      </c>
      <c r="D261" s="18" t="s">
        <v>746</v>
      </c>
      <c r="E261" s="19" t="s">
        <v>332</v>
      </c>
      <c r="F261" s="20">
        <v>45307</v>
      </c>
      <c r="G261" s="20">
        <v>45672</v>
      </c>
      <c r="H261" s="21">
        <v>180000</v>
      </c>
      <c r="I261" s="22" t="s">
        <v>747</v>
      </c>
    </row>
    <row r="262" spans="1:9" ht="20.25" customHeight="1" x14ac:dyDescent="0.25">
      <c r="A262" s="4">
        <f>IFERROR(VLOOKUP(B262,'[1]DADOS (OCULTAR)'!$Q$3:$S$133,3,0),"")</f>
        <v>10739225002242</v>
      </c>
      <c r="B262" s="5" t="s">
        <v>9</v>
      </c>
      <c r="C262" s="17" t="s">
        <v>748</v>
      </c>
      <c r="D262" s="18" t="s">
        <v>749</v>
      </c>
      <c r="E262" s="19" t="s">
        <v>155</v>
      </c>
      <c r="F262" s="20">
        <v>45261</v>
      </c>
      <c r="G262" s="20">
        <v>45626</v>
      </c>
      <c r="H262" s="21">
        <v>15000</v>
      </c>
      <c r="I262" s="22" t="s">
        <v>750</v>
      </c>
    </row>
    <row r="263" spans="1:9" ht="20.25" customHeight="1" x14ac:dyDescent="0.25">
      <c r="A263" s="4">
        <f>IFERROR(VLOOKUP(B263,'[1]DADOS (OCULTAR)'!$Q$3:$S$133,3,0),"")</f>
        <v>10739225002242</v>
      </c>
      <c r="B263" s="5" t="s">
        <v>9</v>
      </c>
      <c r="C263" s="17" t="s">
        <v>751</v>
      </c>
      <c r="D263" s="18" t="s">
        <v>752</v>
      </c>
      <c r="E263" s="19" t="s">
        <v>155</v>
      </c>
      <c r="F263" s="20">
        <v>45261</v>
      </c>
      <c r="G263" s="20">
        <v>45626</v>
      </c>
      <c r="H263" s="21">
        <v>15000</v>
      </c>
      <c r="I263" s="22" t="s">
        <v>753</v>
      </c>
    </row>
    <row r="264" spans="1:9" ht="20.25" customHeight="1" x14ac:dyDescent="0.25">
      <c r="A264" s="4">
        <f>IFERROR(VLOOKUP(B264,'[1]DADOS (OCULTAR)'!$Q$3:$S$133,3,0),"")</f>
        <v>10739225002242</v>
      </c>
      <c r="B264" s="5" t="s">
        <v>9</v>
      </c>
      <c r="C264" s="17" t="s">
        <v>754</v>
      </c>
      <c r="D264" s="18" t="s">
        <v>755</v>
      </c>
      <c r="E264" s="19" t="s">
        <v>155</v>
      </c>
      <c r="F264" s="20">
        <v>45261</v>
      </c>
      <c r="G264" s="20">
        <v>45626</v>
      </c>
      <c r="H264" s="21">
        <v>15000</v>
      </c>
      <c r="I264" s="22" t="s">
        <v>756</v>
      </c>
    </row>
    <row r="265" spans="1:9" ht="20.25" customHeight="1" x14ac:dyDescent="0.25">
      <c r="A265" s="4">
        <f>IFERROR(VLOOKUP(B265,'[1]DADOS (OCULTAR)'!$Q$3:$S$133,3,0),"")</f>
        <v>10739225002242</v>
      </c>
      <c r="B265" s="5" t="s">
        <v>9</v>
      </c>
      <c r="C265" s="17" t="s">
        <v>757</v>
      </c>
      <c r="D265" s="18" t="s">
        <v>758</v>
      </c>
      <c r="E265" s="19" t="s">
        <v>155</v>
      </c>
      <c r="F265" s="20">
        <v>45292</v>
      </c>
      <c r="G265" s="20">
        <v>45657</v>
      </c>
      <c r="H265" s="21">
        <v>15000</v>
      </c>
      <c r="I265" s="22" t="s">
        <v>759</v>
      </c>
    </row>
    <row r="266" spans="1:9" ht="20.25" customHeight="1" x14ac:dyDescent="0.25">
      <c r="A266" s="4">
        <f>IFERROR(VLOOKUP(B266,'[1]DADOS (OCULTAR)'!$Q$3:$S$133,3,0),"")</f>
        <v>10739225002242</v>
      </c>
      <c r="B266" s="5" t="s">
        <v>9</v>
      </c>
      <c r="C266" s="17" t="s">
        <v>760</v>
      </c>
      <c r="D266" s="18" t="s">
        <v>761</v>
      </c>
      <c r="E266" s="19" t="s">
        <v>155</v>
      </c>
      <c r="F266" s="20">
        <v>45292</v>
      </c>
      <c r="G266" s="20">
        <v>45657</v>
      </c>
      <c r="H266" s="21">
        <v>15000</v>
      </c>
      <c r="I266" s="22" t="s">
        <v>762</v>
      </c>
    </row>
    <row r="267" spans="1:9" ht="20.25" customHeight="1" x14ac:dyDescent="0.25">
      <c r="A267" s="4">
        <f>IFERROR(VLOOKUP(B267,'[1]DADOS (OCULTAR)'!$Q$3:$S$133,3,0),"")</f>
        <v>10739225002242</v>
      </c>
      <c r="B267" s="5" t="s">
        <v>9</v>
      </c>
      <c r="C267" s="17" t="s">
        <v>708</v>
      </c>
      <c r="D267" s="18" t="s">
        <v>763</v>
      </c>
      <c r="E267" s="19" t="s">
        <v>155</v>
      </c>
      <c r="F267" s="20">
        <v>45261</v>
      </c>
      <c r="G267" s="20">
        <v>45626</v>
      </c>
      <c r="H267" s="21">
        <v>15000</v>
      </c>
      <c r="I267" s="22" t="s">
        <v>764</v>
      </c>
    </row>
    <row r="268" spans="1:9" ht="20.25" customHeight="1" x14ac:dyDescent="0.25">
      <c r="A268" s="4">
        <f>IFERROR(VLOOKUP(B268,'[1]DADOS (OCULTAR)'!$Q$3:$S$133,3,0),"")</f>
        <v>10739225002242</v>
      </c>
      <c r="B268" s="5" t="s">
        <v>9</v>
      </c>
      <c r="C268" s="17" t="s">
        <v>765</v>
      </c>
      <c r="D268" s="18" t="s">
        <v>766</v>
      </c>
      <c r="E268" s="19" t="s">
        <v>155</v>
      </c>
      <c r="F268" s="20">
        <v>45292</v>
      </c>
      <c r="G268" s="20">
        <v>45657</v>
      </c>
      <c r="H268" s="21">
        <v>15000</v>
      </c>
      <c r="I268" s="22" t="s">
        <v>767</v>
      </c>
    </row>
    <row r="269" spans="1:9" ht="20.25" customHeight="1" x14ac:dyDescent="0.25">
      <c r="A269" s="4">
        <f>IFERROR(VLOOKUP(B269,'[1]DADOS (OCULTAR)'!$Q$3:$S$133,3,0),"")</f>
        <v>10739225002242</v>
      </c>
      <c r="B269" s="5" t="s">
        <v>9</v>
      </c>
      <c r="C269" s="17" t="s">
        <v>768</v>
      </c>
      <c r="D269" s="18" t="s">
        <v>769</v>
      </c>
      <c r="E269" s="19" t="s">
        <v>155</v>
      </c>
      <c r="F269" s="20">
        <v>45261</v>
      </c>
      <c r="G269" s="20">
        <v>45626</v>
      </c>
      <c r="H269" s="21">
        <v>15000</v>
      </c>
      <c r="I269" s="22" t="s">
        <v>770</v>
      </c>
    </row>
    <row r="270" spans="1:9" ht="20.25" customHeight="1" x14ac:dyDescent="0.25">
      <c r="A270" s="4">
        <f>IFERROR(VLOOKUP(B270,'[1]DADOS (OCULTAR)'!$Q$3:$S$133,3,0),"")</f>
        <v>10739225002242</v>
      </c>
      <c r="B270" s="5" t="s">
        <v>9</v>
      </c>
      <c r="C270" s="17" t="s">
        <v>771</v>
      </c>
      <c r="D270" s="18" t="s">
        <v>772</v>
      </c>
      <c r="E270" s="19" t="s">
        <v>155</v>
      </c>
      <c r="F270" s="20">
        <v>45231</v>
      </c>
      <c r="G270" s="20">
        <v>45596</v>
      </c>
      <c r="H270" s="21">
        <v>15000</v>
      </c>
      <c r="I270" s="22" t="s">
        <v>773</v>
      </c>
    </row>
    <row r="271" spans="1:9" ht="20.25" customHeight="1" x14ac:dyDescent="0.25">
      <c r="A271" s="4">
        <f>IFERROR(VLOOKUP(B271,'[1]DADOS (OCULTAR)'!$Q$3:$S$133,3,0),"")</f>
        <v>10739225002242</v>
      </c>
      <c r="B271" s="5" t="s">
        <v>9</v>
      </c>
      <c r="C271" s="17" t="s">
        <v>774</v>
      </c>
      <c r="D271" s="18" t="s">
        <v>775</v>
      </c>
      <c r="E271" s="19" t="s">
        <v>155</v>
      </c>
      <c r="F271" s="20">
        <v>45261</v>
      </c>
      <c r="G271" s="20">
        <v>45626</v>
      </c>
      <c r="H271" s="21">
        <v>15000</v>
      </c>
      <c r="I271" s="22" t="s">
        <v>776</v>
      </c>
    </row>
    <row r="272" spans="1:9" ht="20.25" customHeight="1" x14ac:dyDescent="0.25">
      <c r="A272" s="4">
        <f>IFERROR(VLOOKUP(B272,'[1]DADOS (OCULTAR)'!$Q$3:$S$133,3,0),"")</f>
        <v>10739225002242</v>
      </c>
      <c r="B272" s="5" t="s">
        <v>9</v>
      </c>
      <c r="C272" s="17" t="s">
        <v>777</v>
      </c>
      <c r="D272" s="18" t="s">
        <v>778</v>
      </c>
      <c r="E272" s="19" t="s">
        <v>155</v>
      </c>
      <c r="F272" s="20">
        <v>45276</v>
      </c>
      <c r="G272" s="20">
        <v>45641</v>
      </c>
      <c r="H272" s="21">
        <v>15000</v>
      </c>
      <c r="I272" s="22" t="s">
        <v>779</v>
      </c>
    </row>
    <row r="273" spans="1:9" ht="20.25" customHeight="1" x14ac:dyDescent="0.25">
      <c r="A273" s="4">
        <f>IFERROR(VLOOKUP(B273,'[1]DADOS (OCULTAR)'!$Q$3:$S$133,3,0),"")</f>
        <v>10739225002242</v>
      </c>
      <c r="B273" s="5" t="s">
        <v>9</v>
      </c>
      <c r="C273" s="17" t="s">
        <v>780</v>
      </c>
      <c r="D273" s="18" t="s">
        <v>781</v>
      </c>
      <c r="E273" s="19" t="s">
        <v>155</v>
      </c>
      <c r="F273" s="20">
        <v>45292</v>
      </c>
      <c r="G273" s="20">
        <v>45657</v>
      </c>
      <c r="H273" s="21">
        <v>15000</v>
      </c>
      <c r="I273" s="22" t="s">
        <v>782</v>
      </c>
    </row>
    <row r="274" spans="1:9" ht="20.25" customHeight="1" x14ac:dyDescent="0.25">
      <c r="A274" s="4">
        <f>IFERROR(VLOOKUP(B274,'[1]DADOS (OCULTAR)'!$Q$3:$S$133,3,0),"")</f>
        <v>10739225002242</v>
      </c>
      <c r="B274" s="5" t="s">
        <v>9</v>
      </c>
      <c r="C274" s="17">
        <v>52188218000115</v>
      </c>
      <c r="D274" s="18" t="s">
        <v>783</v>
      </c>
      <c r="E274" s="19" t="s">
        <v>155</v>
      </c>
      <c r="F274" s="20">
        <v>45261</v>
      </c>
      <c r="G274" s="20">
        <v>45626</v>
      </c>
      <c r="H274" s="21">
        <v>15000</v>
      </c>
      <c r="I274" s="22" t="s">
        <v>784</v>
      </c>
    </row>
    <row r="275" spans="1:9" ht="20.25" customHeight="1" x14ac:dyDescent="0.25">
      <c r="A275" s="4">
        <f>IFERROR(VLOOKUP(B275,'[1]DADOS (OCULTAR)'!$Q$3:$S$133,3,0),"")</f>
        <v>10739225002242</v>
      </c>
      <c r="B275" s="5" t="s">
        <v>9</v>
      </c>
      <c r="C275" s="17" t="s">
        <v>714</v>
      </c>
      <c r="D275" s="18" t="s">
        <v>785</v>
      </c>
      <c r="E275" s="19" t="s">
        <v>155</v>
      </c>
      <c r="F275" s="20">
        <v>45261</v>
      </c>
      <c r="G275" s="20">
        <v>45626</v>
      </c>
      <c r="H275" s="21">
        <v>15000</v>
      </c>
      <c r="I275" s="22" t="s">
        <v>786</v>
      </c>
    </row>
    <row r="276" spans="1:9" ht="20.25" customHeight="1" x14ac:dyDescent="0.25">
      <c r="A276" s="4">
        <f>IFERROR(VLOOKUP(B276,'[1]DADOS (OCULTAR)'!$Q$3:$S$133,3,0),"")</f>
        <v>10739225002242</v>
      </c>
      <c r="B276" s="5" t="s">
        <v>9</v>
      </c>
      <c r="C276" s="17">
        <v>52992739000120</v>
      </c>
      <c r="D276" s="18" t="s">
        <v>787</v>
      </c>
      <c r="E276" s="19" t="s">
        <v>155</v>
      </c>
      <c r="F276" s="20">
        <v>45261</v>
      </c>
      <c r="G276" s="20">
        <v>45626</v>
      </c>
      <c r="H276" s="21">
        <v>15000</v>
      </c>
      <c r="I276" s="22" t="s">
        <v>788</v>
      </c>
    </row>
    <row r="277" spans="1:9" ht="20.25" customHeight="1" x14ac:dyDescent="0.25">
      <c r="A277" s="4">
        <f>IFERROR(VLOOKUP(B277,'[1]DADOS (OCULTAR)'!$Q$3:$S$133,3,0),"")</f>
        <v>10739225002242</v>
      </c>
      <c r="B277" s="5" t="s">
        <v>9</v>
      </c>
      <c r="C277" s="17" t="s">
        <v>789</v>
      </c>
      <c r="D277" s="18" t="s">
        <v>790</v>
      </c>
      <c r="E277" s="19" t="s">
        <v>791</v>
      </c>
      <c r="F277" s="20">
        <v>44927</v>
      </c>
      <c r="G277" s="20">
        <v>45291</v>
      </c>
      <c r="H277" s="21">
        <v>15000</v>
      </c>
      <c r="I277" s="22" t="s">
        <v>792</v>
      </c>
    </row>
    <row r="278" spans="1:9" ht="20.25" customHeight="1" x14ac:dyDescent="0.25">
      <c r="A278" s="4">
        <f>IFERROR(VLOOKUP(B278,'[1]DADOS (OCULTAR)'!$Q$3:$S$133,3,0),"")</f>
        <v>10739225002242</v>
      </c>
      <c r="B278" s="5" t="s">
        <v>9</v>
      </c>
      <c r="C278" s="17">
        <v>53198604000150</v>
      </c>
      <c r="D278" s="18" t="s">
        <v>793</v>
      </c>
      <c r="E278" s="19" t="s">
        <v>155</v>
      </c>
      <c r="F278" s="20">
        <v>45323</v>
      </c>
      <c r="G278" s="20">
        <v>45688</v>
      </c>
      <c r="H278" s="21">
        <v>15000</v>
      </c>
      <c r="I278" s="22" t="s">
        <v>794</v>
      </c>
    </row>
    <row r="279" spans="1:9" ht="20.25" customHeight="1" x14ac:dyDescent="0.25">
      <c r="A279" s="4">
        <f>IFERROR(VLOOKUP(B279,'[1]DADOS (OCULTAR)'!$Q$3:$S$133,3,0),"")</f>
        <v>10739225002242</v>
      </c>
      <c r="B279" s="5" t="s">
        <v>9</v>
      </c>
      <c r="C279" s="17">
        <v>53990022000102</v>
      </c>
      <c r="D279" s="18" t="s">
        <v>795</v>
      </c>
      <c r="E279" s="19" t="s">
        <v>155</v>
      </c>
      <c r="F279" s="20">
        <v>45320</v>
      </c>
      <c r="G279" s="20">
        <v>45685</v>
      </c>
      <c r="H279" s="21">
        <v>15000</v>
      </c>
      <c r="I279" s="22" t="s">
        <v>796</v>
      </c>
    </row>
    <row r="280" spans="1:9" ht="20.25" customHeight="1" x14ac:dyDescent="0.25">
      <c r="A280" s="4">
        <f>IFERROR(VLOOKUP(B280,'[1]DADOS (OCULTAR)'!$Q$3:$S$133,3,0),"")</f>
        <v>10739225002242</v>
      </c>
      <c r="B280" s="5" t="s">
        <v>9</v>
      </c>
      <c r="C280" s="17">
        <v>53407116000106</v>
      </c>
      <c r="D280" s="18" t="s">
        <v>797</v>
      </c>
      <c r="E280" s="19" t="s">
        <v>155</v>
      </c>
      <c r="F280" s="20">
        <v>45323</v>
      </c>
      <c r="G280" s="20">
        <v>45688</v>
      </c>
      <c r="H280" s="21">
        <v>15000</v>
      </c>
      <c r="I280" s="22" t="s">
        <v>798</v>
      </c>
    </row>
    <row r="281" spans="1:9" ht="20.25" customHeight="1" x14ac:dyDescent="0.25">
      <c r="A281" s="4">
        <f>IFERROR(VLOOKUP(B281,'[1]DADOS (OCULTAR)'!$Q$3:$S$133,3,0),"")</f>
        <v>10739225002242</v>
      </c>
      <c r="B281" s="5" t="s">
        <v>9</v>
      </c>
      <c r="C281" s="17">
        <v>44820600000171</v>
      </c>
      <c r="D281" s="18" t="s">
        <v>799</v>
      </c>
      <c r="E281" s="19" t="s">
        <v>800</v>
      </c>
      <c r="F281" s="20">
        <v>44927</v>
      </c>
      <c r="G281" s="20">
        <v>44956</v>
      </c>
      <c r="H281" s="21">
        <v>4500</v>
      </c>
      <c r="I281" s="22" t="s">
        <v>801</v>
      </c>
    </row>
    <row r="282" spans="1:9" ht="20.25" customHeight="1" x14ac:dyDescent="0.25">
      <c r="A282" s="4">
        <f>IFERROR(VLOOKUP(B282,'[1]DADOS (OCULTAR)'!$Q$3:$S$133,3,0),"")</f>
        <v>10739225002242</v>
      </c>
      <c r="B282" s="5" t="s">
        <v>9</v>
      </c>
      <c r="C282" s="17">
        <v>44820600000171</v>
      </c>
      <c r="D282" s="18" t="s">
        <v>802</v>
      </c>
      <c r="E282" s="19" t="s">
        <v>155</v>
      </c>
      <c r="F282" s="20">
        <v>45292</v>
      </c>
      <c r="G282" s="20">
        <v>45657</v>
      </c>
      <c r="H282" s="21">
        <v>15000</v>
      </c>
      <c r="I282" s="22" t="s">
        <v>803</v>
      </c>
    </row>
    <row r="283" spans="1:9" ht="20.25" customHeight="1" x14ac:dyDescent="0.25">
      <c r="A283" s="4">
        <f>IFERROR(VLOOKUP(B283,'[1]DADOS (OCULTAR)'!$Q$3:$S$133,3,0),"")</f>
        <v>10739225002242</v>
      </c>
      <c r="B283" s="5" t="s">
        <v>9</v>
      </c>
      <c r="C283" s="17">
        <v>53282677000126</v>
      </c>
      <c r="D283" s="18" t="s">
        <v>804</v>
      </c>
      <c r="E283" s="19" t="s">
        <v>155</v>
      </c>
      <c r="F283" s="20">
        <v>45328</v>
      </c>
      <c r="G283" s="20">
        <v>45693</v>
      </c>
      <c r="H283" s="21">
        <v>15000</v>
      </c>
      <c r="I283" s="22" t="s">
        <v>805</v>
      </c>
    </row>
    <row r="284" spans="1:9" ht="20.25" customHeight="1" x14ac:dyDescent="0.25">
      <c r="A284" s="4">
        <f>IFERROR(VLOOKUP(B284,'[1]DADOS (OCULTAR)'!$Q$3:$S$133,3,0),"")</f>
        <v>10739225002242</v>
      </c>
      <c r="B284" s="5" t="s">
        <v>9</v>
      </c>
      <c r="C284" s="17">
        <v>53015643000175</v>
      </c>
      <c r="D284" s="18" t="s">
        <v>806</v>
      </c>
      <c r="E284" s="19" t="s">
        <v>155</v>
      </c>
      <c r="F284" s="20">
        <v>45261</v>
      </c>
      <c r="G284" s="20">
        <v>45626</v>
      </c>
      <c r="H284" s="21">
        <v>15000</v>
      </c>
      <c r="I284" s="22" t="s">
        <v>807</v>
      </c>
    </row>
    <row r="285" spans="1:9" ht="20.25" customHeight="1" x14ac:dyDescent="0.25">
      <c r="A285" s="4">
        <f>IFERROR(VLOOKUP(B285,'[1]DADOS (OCULTAR)'!$Q$3:$S$133,3,0),"")</f>
        <v>10739225002242</v>
      </c>
      <c r="B285" s="5" t="s">
        <v>9</v>
      </c>
      <c r="C285" s="17">
        <v>51728302000111</v>
      </c>
      <c r="D285" s="18" t="s">
        <v>808</v>
      </c>
      <c r="E285" s="19" t="s">
        <v>155</v>
      </c>
      <c r="F285" s="20">
        <v>45292</v>
      </c>
      <c r="G285" s="20">
        <v>45657</v>
      </c>
      <c r="H285" s="21">
        <v>15000</v>
      </c>
      <c r="I285" s="22" t="s">
        <v>809</v>
      </c>
    </row>
    <row r="286" spans="1:9" ht="20.25" customHeight="1" x14ac:dyDescent="0.25">
      <c r="A286" s="4">
        <f>IFERROR(VLOOKUP(B286,'[1]DADOS (OCULTAR)'!$Q$3:$S$133,3,0),"")</f>
        <v>10739225002242</v>
      </c>
      <c r="B286" s="5" t="s">
        <v>9</v>
      </c>
      <c r="C286" s="17">
        <v>53284935000103</v>
      </c>
      <c r="D286" s="18" t="s">
        <v>810</v>
      </c>
      <c r="E286" s="19" t="s">
        <v>155</v>
      </c>
      <c r="F286" s="20">
        <v>45292</v>
      </c>
      <c r="G286" s="20">
        <v>45657</v>
      </c>
      <c r="H286" s="21">
        <v>15000</v>
      </c>
      <c r="I286" s="22" t="s">
        <v>809</v>
      </c>
    </row>
    <row r="287" spans="1:9" ht="20.25" customHeight="1" x14ac:dyDescent="0.25">
      <c r="A287" s="4">
        <f>IFERROR(VLOOKUP(B287,'[1]DADOS (OCULTAR)'!$Q$3:$S$133,3,0),"")</f>
        <v>10739225002242</v>
      </c>
      <c r="B287" s="5" t="s">
        <v>9</v>
      </c>
      <c r="C287" s="17">
        <v>52747058000105</v>
      </c>
      <c r="D287" s="18" t="s">
        <v>811</v>
      </c>
      <c r="E287" s="19" t="s">
        <v>155</v>
      </c>
      <c r="F287" s="20">
        <v>45243</v>
      </c>
      <c r="G287" s="20">
        <v>45608</v>
      </c>
      <c r="H287" s="21">
        <v>15000</v>
      </c>
      <c r="I287" s="22" t="s">
        <v>812</v>
      </c>
    </row>
    <row r="288" spans="1:9" ht="20.25" customHeight="1" x14ac:dyDescent="0.25">
      <c r="A288" s="4">
        <f>IFERROR(VLOOKUP(B288,'[1]DADOS (OCULTAR)'!$Q$3:$S$133,3,0),"")</f>
        <v>10739225002242</v>
      </c>
      <c r="B288" s="5" t="s">
        <v>9</v>
      </c>
      <c r="C288" s="17">
        <v>53307337000102</v>
      </c>
      <c r="D288" s="18" t="s">
        <v>813</v>
      </c>
      <c r="E288" s="19" t="s">
        <v>155</v>
      </c>
      <c r="F288" s="20">
        <v>45373</v>
      </c>
      <c r="G288" s="20">
        <v>45737</v>
      </c>
      <c r="H288" s="21">
        <v>15000</v>
      </c>
      <c r="I288" s="22" t="s">
        <v>814</v>
      </c>
    </row>
    <row r="289" spans="1:9" ht="20.25" customHeight="1" x14ac:dyDescent="0.25">
      <c r="A289" s="4">
        <f>IFERROR(VLOOKUP(B289,'[1]DADOS (OCULTAR)'!$Q$3:$S$133,3,0),"")</f>
        <v>10739225002242</v>
      </c>
      <c r="B289" s="5" t="s">
        <v>9</v>
      </c>
      <c r="C289" s="17">
        <v>50759755000142</v>
      </c>
      <c r="D289" s="18" t="s">
        <v>815</v>
      </c>
      <c r="E289" s="19" t="s">
        <v>155</v>
      </c>
      <c r="F289" s="20">
        <v>45231</v>
      </c>
      <c r="G289" s="20">
        <v>45596</v>
      </c>
      <c r="H289" s="21">
        <v>15000</v>
      </c>
      <c r="I289" s="22" t="s">
        <v>816</v>
      </c>
    </row>
    <row r="290" spans="1:9" ht="20.25" customHeight="1" x14ac:dyDescent="0.25">
      <c r="A290" s="4">
        <f>IFERROR(VLOOKUP(B290,'[1]DADOS (OCULTAR)'!$Q$3:$S$133,3,0),"")</f>
        <v>10739225002242</v>
      </c>
      <c r="B290" s="5" t="s">
        <v>9</v>
      </c>
      <c r="C290" s="17">
        <v>53206150000112</v>
      </c>
      <c r="D290" s="18" t="s">
        <v>817</v>
      </c>
      <c r="E290" s="19" t="s">
        <v>155</v>
      </c>
      <c r="F290" s="20">
        <v>45352</v>
      </c>
      <c r="G290" s="20">
        <v>46019</v>
      </c>
      <c r="H290" s="21">
        <v>15000</v>
      </c>
      <c r="I290" s="22" t="s">
        <v>816</v>
      </c>
    </row>
    <row r="291" spans="1:9" ht="20.25" customHeight="1" x14ac:dyDescent="0.25">
      <c r="A291" s="4">
        <f>IFERROR(VLOOKUP(B291,'[1]DADOS (OCULTAR)'!$Q$3:$S$133,3,0),"")</f>
        <v>10739225002242</v>
      </c>
      <c r="B291" s="5" t="s">
        <v>9</v>
      </c>
      <c r="C291" s="17">
        <v>44700013000149</v>
      </c>
      <c r="D291" s="18" t="s">
        <v>818</v>
      </c>
      <c r="E291" s="19" t="s">
        <v>155</v>
      </c>
      <c r="F291" s="20">
        <v>45323</v>
      </c>
      <c r="G291" s="20">
        <v>45688</v>
      </c>
      <c r="H291" s="21">
        <v>15000</v>
      </c>
      <c r="I291" s="22" t="s">
        <v>819</v>
      </c>
    </row>
    <row r="292" spans="1:9" ht="20.25" customHeight="1" x14ac:dyDescent="0.25">
      <c r="A292" s="4">
        <f>IFERROR(VLOOKUP(B292,'[1]DADOS (OCULTAR)'!$Q$3:$S$133,3,0),"")</f>
        <v>10739225002242</v>
      </c>
      <c r="B292" s="5" t="s">
        <v>9</v>
      </c>
      <c r="C292" s="17">
        <v>48511136000192</v>
      </c>
      <c r="D292" s="18" t="s">
        <v>820</v>
      </c>
      <c r="E292" s="19" t="s">
        <v>155</v>
      </c>
      <c r="F292" s="20">
        <v>45292</v>
      </c>
      <c r="G292" s="20">
        <v>45657</v>
      </c>
      <c r="H292" s="21">
        <v>15000</v>
      </c>
      <c r="I292" s="22" t="s">
        <v>821</v>
      </c>
    </row>
    <row r="293" spans="1:9" ht="20.25" customHeight="1" x14ac:dyDescent="0.25">
      <c r="A293" s="4">
        <f>IFERROR(VLOOKUP(B293,'[1]DADOS (OCULTAR)'!$Q$3:$S$133,3,0),"")</f>
        <v>10739225002242</v>
      </c>
      <c r="B293" s="5" t="s">
        <v>9</v>
      </c>
      <c r="C293" s="17">
        <v>1378407000110</v>
      </c>
      <c r="D293" s="18" t="s">
        <v>822</v>
      </c>
      <c r="E293" s="19" t="s">
        <v>823</v>
      </c>
      <c r="F293" s="20">
        <v>45314</v>
      </c>
      <c r="G293" s="20">
        <v>45679</v>
      </c>
      <c r="H293" s="21">
        <v>2677.32</v>
      </c>
      <c r="I293" s="22" t="s">
        <v>824</v>
      </c>
    </row>
    <row r="294" spans="1:9" ht="20.25" customHeight="1" x14ac:dyDescent="0.25">
      <c r="A294" s="4">
        <f>IFERROR(VLOOKUP(B294,'[1]DADOS (OCULTAR)'!$Q$3:$S$133,3,0),"")</f>
        <v>10739225002242</v>
      </c>
      <c r="B294" s="5" t="s">
        <v>9</v>
      </c>
      <c r="C294" s="17">
        <v>50035181000160</v>
      </c>
      <c r="D294" s="18" t="s">
        <v>825</v>
      </c>
      <c r="E294" s="19" t="s">
        <v>155</v>
      </c>
      <c r="F294" s="20">
        <v>45261</v>
      </c>
      <c r="G294" s="20">
        <v>45626</v>
      </c>
      <c r="H294" s="21">
        <v>15000</v>
      </c>
      <c r="I294" s="22" t="s">
        <v>826</v>
      </c>
    </row>
    <row r="295" spans="1:9" ht="20.25" customHeight="1" x14ac:dyDescent="0.25">
      <c r="A295" s="4">
        <f>IFERROR(VLOOKUP(B295,'[1]DADOS (OCULTAR)'!$Q$3:$S$133,3,0),"")</f>
        <v>10739225002242</v>
      </c>
      <c r="B295" s="5" t="s">
        <v>9</v>
      </c>
      <c r="C295" s="17">
        <v>8629577000179</v>
      </c>
      <c r="D295" s="18" t="s">
        <v>827</v>
      </c>
      <c r="E295" s="19" t="s">
        <v>155</v>
      </c>
      <c r="F295" s="20">
        <v>45352</v>
      </c>
      <c r="G295" s="20">
        <v>45716</v>
      </c>
      <c r="H295" s="21">
        <v>4690</v>
      </c>
      <c r="I295" s="22" t="s">
        <v>828</v>
      </c>
    </row>
    <row r="296" spans="1:9" ht="20.25" customHeight="1" x14ac:dyDescent="0.25">
      <c r="A296" s="4">
        <f>IFERROR(VLOOKUP(B296,'[1]DADOS (OCULTAR)'!$Q$3:$S$133,3,0),"")</f>
        <v>10739225002242</v>
      </c>
      <c r="B296" s="5" t="s">
        <v>9</v>
      </c>
      <c r="C296" s="17">
        <v>53268675000182</v>
      </c>
      <c r="D296" s="18" t="s">
        <v>829</v>
      </c>
      <c r="E296" s="19" t="s">
        <v>155</v>
      </c>
      <c r="F296" s="20">
        <v>45391</v>
      </c>
      <c r="G296" s="20">
        <v>45755</v>
      </c>
      <c r="H296" s="21">
        <v>15000</v>
      </c>
      <c r="I296" s="22" t="s">
        <v>830</v>
      </c>
    </row>
    <row r="297" spans="1:9" ht="20.25" customHeight="1" x14ac:dyDescent="0.25">
      <c r="A297" s="4">
        <f>IFERROR(VLOOKUP(B297,'[1]DADOS (OCULTAR)'!$Q$3:$S$133,3,0),"")</f>
        <v>10739225002242</v>
      </c>
      <c r="B297" s="5" t="s">
        <v>9</v>
      </c>
      <c r="C297" s="17">
        <v>18204483000101</v>
      </c>
      <c r="D297" s="18" t="s">
        <v>831</v>
      </c>
      <c r="E297" s="19" t="s">
        <v>155</v>
      </c>
      <c r="F297" s="20">
        <v>45292</v>
      </c>
      <c r="G297" s="20">
        <v>45657</v>
      </c>
      <c r="H297" s="21">
        <v>2850</v>
      </c>
      <c r="I297" s="22" t="s">
        <v>832</v>
      </c>
    </row>
    <row r="298" spans="1:9" ht="20.25" customHeight="1" x14ac:dyDescent="0.25">
      <c r="A298" s="4" t="str">
        <f>IFERROR(VLOOKUP(B298,'[1]DADOS (OCULTAR)'!$Q$3:$S$133,3,0),"")</f>
        <v/>
      </c>
      <c r="B298" s="5"/>
      <c r="C298" s="17"/>
      <c r="D298" s="18"/>
      <c r="E298" s="19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7"/>
      <c r="D299" s="18"/>
      <c r="E299" s="19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7"/>
      <c r="D300" s="18"/>
      <c r="E300" s="19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7"/>
      <c r="D301" s="18"/>
      <c r="E301" s="19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7"/>
      <c r="D302" s="18"/>
      <c r="E302" s="19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7"/>
      <c r="D303" s="18"/>
      <c r="E303" s="19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7"/>
      <c r="D304" s="18"/>
      <c r="E304" s="19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7"/>
      <c r="D305" s="18"/>
      <c r="E305" s="19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7"/>
      <c r="D306" s="18"/>
      <c r="E306" s="19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7"/>
      <c r="D307" s="18"/>
      <c r="E307" s="19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7"/>
      <c r="D308" s="18"/>
      <c r="E308" s="19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7"/>
      <c r="D309" s="18"/>
      <c r="E309" s="19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7"/>
      <c r="D310" s="18"/>
      <c r="E310" s="19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7"/>
      <c r="D311" s="18"/>
      <c r="E311" s="19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7"/>
      <c r="D312" s="18"/>
      <c r="E312" s="19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7"/>
      <c r="D313" s="18"/>
      <c r="E313" s="19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7"/>
      <c r="D314" s="18"/>
      <c r="E314" s="19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7"/>
      <c r="D315" s="18"/>
      <c r="E315" s="19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7"/>
      <c r="D316" s="18"/>
      <c r="E316" s="19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7"/>
      <c r="D317" s="18"/>
      <c r="E317" s="19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7"/>
      <c r="D318" s="18"/>
      <c r="E318" s="19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7"/>
      <c r="D319" s="18"/>
      <c r="E319" s="19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7"/>
      <c r="D320" s="18"/>
      <c r="E320" s="19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7"/>
      <c r="D321" s="18"/>
      <c r="E321" s="19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7"/>
      <c r="D322" s="18"/>
      <c r="E322" s="19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7"/>
      <c r="D323" s="18"/>
      <c r="E323" s="19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7"/>
      <c r="D324" s="18"/>
      <c r="E324" s="19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7"/>
      <c r="D325" s="18"/>
      <c r="E325" s="19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7"/>
      <c r="D326" s="18"/>
      <c r="E326" s="19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7"/>
      <c r="D327" s="18"/>
      <c r="E327" s="19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7"/>
      <c r="D328" s="18"/>
      <c r="E328" s="19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7"/>
      <c r="D329" s="18"/>
      <c r="E329" s="19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7"/>
      <c r="D330" s="18"/>
      <c r="E330" s="19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7"/>
      <c r="D331" s="18"/>
      <c r="E331" s="19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7"/>
      <c r="D332" s="18"/>
      <c r="E332" s="19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7"/>
      <c r="D333" s="18"/>
      <c r="E333" s="19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7"/>
      <c r="D334" s="18"/>
      <c r="E334" s="19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7"/>
      <c r="D335" s="18"/>
      <c r="E335" s="19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7"/>
      <c r="D336" s="18"/>
      <c r="E336" s="19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7"/>
      <c r="D337" s="18"/>
      <c r="E337" s="19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7"/>
      <c r="D338" s="18"/>
      <c r="E338" s="19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7"/>
      <c r="D339" s="18"/>
      <c r="E339" s="19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7"/>
      <c r="D340" s="18"/>
      <c r="E340" s="19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7"/>
      <c r="D341" s="18"/>
      <c r="E341" s="19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7"/>
      <c r="D342" s="18"/>
      <c r="E342" s="19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7"/>
      <c r="D343" s="18"/>
      <c r="E343" s="19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7"/>
      <c r="D344" s="18"/>
      <c r="E344" s="19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7"/>
      <c r="D345" s="18"/>
      <c r="E345" s="19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7"/>
      <c r="D346" s="18"/>
      <c r="E346" s="19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7"/>
      <c r="D347" s="18"/>
      <c r="E347" s="19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7"/>
      <c r="D348" s="18"/>
      <c r="E348" s="19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7"/>
      <c r="D349" s="18"/>
      <c r="E349" s="19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7"/>
      <c r="D350" s="18"/>
      <c r="E350" s="19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7"/>
      <c r="D351" s="18"/>
      <c r="E351" s="19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7"/>
      <c r="D352" s="18"/>
      <c r="E352" s="19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7"/>
      <c r="D353" s="18"/>
      <c r="E353" s="19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7"/>
      <c r="D354" s="18"/>
      <c r="E354" s="19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7"/>
      <c r="D355" s="18"/>
      <c r="E355" s="19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7"/>
      <c r="D356" s="18"/>
      <c r="E356" s="19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7"/>
      <c r="D357" s="18"/>
      <c r="E357" s="19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7"/>
      <c r="D358" s="18"/>
      <c r="E358" s="19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7"/>
      <c r="D359" s="18"/>
      <c r="E359" s="19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7"/>
      <c r="D360" s="18"/>
      <c r="E360" s="19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7"/>
      <c r="D361" s="18"/>
      <c r="E361" s="19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7"/>
      <c r="D362" s="18"/>
      <c r="E362" s="19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7"/>
      <c r="D363" s="18"/>
      <c r="E363" s="19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7"/>
      <c r="D364" s="18"/>
      <c r="E364" s="19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7"/>
      <c r="D365" s="18"/>
      <c r="E365" s="19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7"/>
      <c r="D366" s="18"/>
      <c r="E366" s="19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7"/>
      <c r="D367" s="18"/>
      <c r="E367" s="19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7"/>
      <c r="D368" s="18"/>
      <c r="E368" s="19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7"/>
      <c r="D369" s="18"/>
      <c r="E369" s="19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7"/>
      <c r="D370" s="18"/>
      <c r="E370" s="19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7"/>
      <c r="D371" s="18"/>
      <c r="E371" s="19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7"/>
      <c r="D372" s="18"/>
      <c r="E372" s="19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7"/>
      <c r="D373" s="18"/>
      <c r="E373" s="19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7"/>
      <c r="D374" s="18"/>
      <c r="E374" s="19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7"/>
      <c r="D375" s="18"/>
      <c r="E375" s="19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7"/>
      <c r="D376" s="18"/>
      <c r="E376" s="19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7"/>
      <c r="D377" s="18"/>
      <c r="E377" s="19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7"/>
      <c r="D378" s="18"/>
      <c r="E378" s="19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7"/>
      <c r="D379" s="18"/>
      <c r="E379" s="19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7"/>
      <c r="D380" s="18"/>
      <c r="E380" s="19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7"/>
      <c r="D381" s="18"/>
      <c r="E381" s="19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7"/>
      <c r="D382" s="18"/>
      <c r="E382" s="19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7"/>
      <c r="D383" s="18"/>
      <c r="E383" s="19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7"/>
      <c r="D384" s="18"/>
      <c r="E384" s="19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7"/>
      <c r="D385" s="18"/>
      <c r="E385" s="19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7"/>
      <c r="D386" s="18"/>
      <c r="E386" s="19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7"/>
      <c r="D387" s="18"/>
      <c r="E387" s="19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7"/>
      <c r="D388" s="18"/>
      <c r="E388" s="19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7"/>
      <c r="D389" s="18"/>
      <c r="E389" s="19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7"/>
      <c r="D390" s="18"/>
      <c r="E390" s="19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7"/>
      <c r="D391" s="18"/>
      <c r="E391" s="19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7"/>
      <c r="D392" s="18"/>
      <c r="E392" s="19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7"/>
      <c r="D393" s="18"/>
      <c r="E393" s="19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7"/>
      <c r="D394" s="18"/>
      <c r="E394" s="19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7"/>
      <c r="D395" s="18"/>
      <c r="E395" s="19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7"/>
      <c r="D396" s="18"/>
      <c r="E396" s="19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7"/>
      <c r="D397" s="18"/>
      <c r="E397" s="19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7"/>
      <c r="D398" s="18"/>
      <c r="E398" s="19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7"/>
      <c r="D399" s="18"/>
      <c r="E399" s="19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7"/>
      <c r="D400" s="18"/>
      <c r="E400" s="19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7"/>
      <c r="D401" s="18"/>
      <c r="E401" s="19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7"/>
      <c r="D402" s="18"/>
      <c r="E402" s="19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7"/>
      <c r="D403" s="18"/>
      <c r="E403" s="19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7"/>
      <c r="D404" s="18"/>
      <c r="E404" s="19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7"/>
      <c r="D405" s="18"/>
      <c r="E405" s="19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7"/>
      <c r="D406" s="18"/>
      <c r="E406" s="19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7"/>
      <c r="D407" s="18"/>
      <c r="E407" s="19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7"/>
      <c r="D408" s="18"/>
      <c r="E408" s="19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7"/>
      <c r="D409" s="18"/>
      <c r="E409" s="19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7"/>
      <c r="D410" s="18"/>
      <c r="E410" s="19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7"/>
      <c r="D411" s="18"/>
      <c r="E411" s="19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7"/>
      <c r="D412" s="18"/>
      <c r="E412" s="19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7"/>
      <c r="D413" s="18"/>
      <c r="E413" s="19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7"/>
      <c r="D414" s="18"/>
      <c r="E414" s="19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7"/>
      <c r="D415" s="18"/>
      <c r="E415" s="19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7"/>
      <c r="D416" s="18"/>
      <c r="E416" s="19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7"/>
      <c r="D417" s="18"/>
      <c r="E417" s="19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7"/>
      <c r="D418" s="18"/>
      <c r="E418" s="19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7"/>
      <c r="D419" s="18"/>
      <c r="E419" s="19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7"/>
      <c r="D420" s="18"/>
      <c r="E420" s="19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7"/>
      <c r="D421" s="18"/>
      <c r="E421" s="19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7"/>
      <c r="D422" s="18"/>
      <c r="E422" s="19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7"/>
      <c r="D423" s="18"/>
      <c r="E423" s="19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7"/>
      <c r="D424" s="18"/>
      <c r="E424" s="19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7"/>
      <c r="D425" s="18"/>
      <c r="E425" s="19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7"/>
      <c r="D426" s="18"/>
      <c r="E426" s="19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7"/>
      <c r="D427" s="18"/>
      <c r="E427" s="19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7"/>
      <c r="D428" s="18"/>
      <c r="E428" s="19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7"/>
      <c r="D429" s="18"/>
      <c r="E429" s="19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7"/>
      <c r="D430" s="18"/>
      <c r="E430" s="19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7"/>
      <c r="D431" s="18"/>
      <c r="E431" s="19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7"/>
      <c r="D432" s="18"/>
      <c r="E432" s="19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7"/>
      <c r="D433" s="18"/>
      <c r="E433" s="19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7"/>
      <c r="D434" s="18"/>
      <c r="E434" s="19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7"/>
      <c r="D435" s="18"/>
      <c r="E435" s="19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7"/>
      <c r="D436" s="18"/>
      <c r="E436" s="19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7"/>
      <c r="D437" s="18"/>
      <c r="E437" s="19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7"/>
      <c r="D438" s="18"/>
      <c r="E438" s="19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7"/>
      <c r="D439" s="18"/>
      <c r="E439" s="19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7"/>
      <c r="D440" s="18"/>
      <c r="E440" s="19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7"/>
      <c r="D441" s="18"/>
      <c r="E441" s="19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7"/>
      <c r="D442" s="18"/>
      <c r="E442" s="19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7"/>
      <c r="D443" s="18"/>
      <c r="E443" s="19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7"/>
      <c r="D444" s="18"/>
      <c r="E444" s="19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7"/>
      <c r="D445" s="18"/>
      <c r="E445" s="19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7"/>
      <c r="D446" s="18"/>
      <c r="E446" s="19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7"/>
      <c r="D447" s="18"/>
      <c r="E447" s="19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7"/>
      <c r="D448" s="18"/>
      <c r="E448" s="19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7"/>
      <c r="D449" s="18"/>
      <c r="E449" s="19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7"/>
      <c r="D450" s="18"/>
      <c r="E450" s="19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7"/>
      <c r="D451" s="18"/>
      <c r="E451" s="19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7"/>
      <c r="D452" s="18"/>
      <c r="E452" s="19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7"/>
      <c r="D453" s="18"/>
      <c r="E453" s="19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7"/>
      <c r="D454" s="18"/>
      <c r="E454" s="19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7"/>
      <c r="D455" s="18"/>
      <c r="E455" s="19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7"/>
      <c r="D456" s="18"/>
      <c r="E456" s="19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7"/>
      <c r="D457" s="18"/>
      <c r="E457" s="19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7"/>
      <c r="D458" s="18"/>
      <c r="E458" s="19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7"/>
      <c r="D459" s="18"/>
      <c r="E459" s="19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7"/>
      <c r="D460" s="18"/>
      <c r="E460" s="19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7"/>
      <c r="D461" s="18"/>
      <c r="E461" s="19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7"/>
      <c r="D462" s="18"/>
      <c r="E462" s="19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7"/>
      <c r="D463" s="18"/>
      <c r="E463" s="19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7"/>
      <c r="D464" s="18"/>
      <c r="E464" s="19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7"/>
      <c r="D465" s="18"/>
      <c r="E465" s="19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7"/>
      <c r="D466" s="18"/>
      <c r="E466" s="19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7"/>
      <c r="D467" s="18"/>
      <c r="E467" s="19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7"/>
      <c r="D468" s="18"/>
      <c r="E468" s="19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7"/>
      <c r="D469" s="18"/>
      <c r="E469" s="19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7"/>
      <c r="D470" s="18"/>
      <c r="E470" s="19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7"/>
      <c r="D471" s="18"/>
      <c r="E471" s="19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7"/>
      <c r="D472" s="18"/>
      <c r="E472" s="19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7"/>
      <c r="D473" s="18"/>
      <c r="E473" s="19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7"/>
      <c r="D474" s="18"/>
      <c r="E474" s="19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7"/>
      <c r="D475" s="18"/>
      <c r="E475" s="19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7"/>
      <c r="D476" s="18"/>
      <c r="E476" s="19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7"/>
      <c r="D477" s="18"/>
      <c r="E477" s="19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7"/>
      <c r="D478" s="18"/>
      <c r="E478" s="19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7"/>
      <c r="D479" s="18"/>
      <c r="E479" s="19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7"/>
      <c r="D480" s="18"/>
      <c r="E480" s="19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7"/>
      <c r="D481" s="18"/>
      <c r="E481" s="19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7"/>
      <c r="D482" s="18"/>
      <c r="E482" s="19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7"/>
      <c r="D483" s="18"/>
      <c r="E483" s="19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7"/>
      <c r="D484" s="18"/>
      <c r="E484" s="19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7"/>
      <c r="D485" s="18"/>
      <c r="E485" s="19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7"/>
      <c r="D486" s="18"/>
      <c r="E486" s="19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7"/>
      <c r="D487" s="18"/>
      <c r="E487" s="19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7"/>
      <c r="D488" s="18"/>
      <c r="E488" s="19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7"/>
      <c r="D489" s="18"/>
      <c r="E489" s="19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7"/>
      <c r="D490" s="18"/>
      <c r="E490" s="19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7"/>
      <c r="D491" s="18"/>
      <c r="E491" s="19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7"/>
      <c r="D492" s="18"/>
      <c r="E492" s="19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7"/>
      <c r="D493" s="18"/>
      <c r="E493" s="19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7"/>
      <c r="D494" s="18"/>
      <c r="E494" s="19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7"/>
      <c r="D495" s="18"/>
      <c r="E495" s="19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7"/>
      <c r="D496" s="18"/>
      <c r="E496" s="19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7"/>
      <c r="D497" s="18"/>
      <c r="E497" s="19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7"/>
      <c r="D498" s="18"/>
      <c r="E498" s="19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7"/>
      <c r="D499" s="18"/>
      <c r="E499" s="19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7"/>
      <c r="D500" s="18"/>
      <c r="E500" s="19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7"/>
      <c r="D501" s="18"/>
      <c r="E501" s="19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7"/>
      <c r="D502" s="18"/>
      <c r="E502" s="19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7"/>
      <c r="D503" s="18"/>
      <c r="E503" s="19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7"/>
      <c r="D504" s="18"/>
      <c r="E504" s="19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7"/>
      <c r="D505" s="18"/>
      <c r="E505" s="19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7"/>
      <c r="D506" s="18"/>
      <c r="E506" s="19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7"/>
      <c r="D507" s="18"/>
      <c r="E507" s="19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7"/>
      <c r="D508" s="18"/>
      <c r="E508" s="19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7"/>
      <c r="D509" s="18"/>
      <c r="E509" s="19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7"/>
      <c r="D510" s="18"/>
      <c r="E510" s="19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7"/>
      <c r="D511" s="18"/>
      <c r="E511" s="19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7"/>
      <c r="D512" s="18"/>
      <c r="E512" s="19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7"/>
      <c r="D513" s="18"/>
      <c r="E513" s="19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7"/>
      <c r="D514" s="18"/>
      <c r="E514" s="19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7"/>
      <c r="D515" s="18"/>
      <c r="E515" s="19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7"/>
      <c r="D516" s="18"/>
      <c r="E516" s="19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7"/>
      <c r="D517" s="18"/>
      <c r="E517" s="19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7"/>
      <c r="D518" s="18"/>
      <c r="E518" s="19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7"/>
      <c r="D519" s="18"/>
      <c r="E519" s="19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7"/>
      <c r="D520" s="18"/>
      <c r="E520" s="19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7"/>
      <c r="D521" s="18"/>
      <c r="E521" s="19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7"/>
      <c r="D522" s="18"/>
      <c r="E522" s="19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7"/>
      <c r="D523" s="18"/>
      <c r="E523" s="19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7"/>
      <c r="D524" s="18"/>
      <c r="E524" s="19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7"/>
      <c r="D525" s="18"/>
      <c r="E525" s="19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7"/>
      <c r="D526" s="18"/>
      <c r="E526" s="19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7"/>
      <c r="D527" s="18"/>
      <c r="E527" s="19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7"/>
      <c r="D528" s="18"/>
      <c r="E528" s="19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7"/>
      <c r="D529" s="18"/>
      <c r="E529" s="19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7"/>
      <c r="D530" s="18"/>
      <c r="E530" s="19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7"/>
      <c r="D531" s="18"/>
      <c r="E531" s="19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7"/>
      <c r="D532" s="18"/>
      <c r="E532" s="19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7"/>
      <c r="D533" s="18"/>
      <c r="E533" s="19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7"/>
      <c r="D534" s="18"/>
      <c r="E534" s="19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7"/>
      <c r="D535" s="18"/>
      <c r="E535" s="19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7"/>
      <c r="D536" s="18"/>
      <c r="E536" s="19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7"/>
      <c r="D537" s="18"/>
      <c r="E537" s="19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7"/>
      <c r="D538" s="18"/>
      <c r="E538" s="19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7"/>
      <c r="D539" s="18"/>
      <c r="E539" s="19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7"/>
      <c r="D540" s="18"/>
      <c r="E540" s="19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7"/>
      <c r="D541" s="18"/>
      <c r="E541" s="19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7"/>
      <c r="D542" s="18"/>
      <c r="E542" s="19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7"/>
      <c r="D543" s="18"/>
      <c r="E543" s="19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7"/>
      <c r="D544" s="18"/>
      <c r="E544" s="19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7"/>
      <c r="D545" s="18"/>
      <c r="E545" s="19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7"/>
      <c r="D546" s="18"/>
      <c r="E546" s="19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7"/>
      <c r="D547" s="18"/>
      <c r="E547" s="19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7"/>
      <c r="D548" s="18"/>
      <c r="E548" s="19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7"/>
      <c r="D549" s="18"/>
      <c r="E549" s="19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7"/>
      <c r="D550" s="18"/>
      <c r="E550" s="19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7"/>
      <c r="D551" s="18"/>
      <c r="E551" s="19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7"/>
      <c r="D552" s="18"/>
      <c r="E552" s="19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7"/>
      <c r="D553" s="18"/>
      <c r="E553" s="19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7"/>
      <c r="D554" s="18"/>
      <c r="E554" s="19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7"/>
      <c r="D555" s="18"/>
      <c r="E555" s="19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7"/>
      <c r="D556" s="18"/>
      <c r="E556" s="19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7"/>
      <c r="D557" s="18"/>
      <c r="E557" s="19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7"/>
      <c r="D558" s="18"/>
      <c r="E558" s="19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7"/>
      <c r="D559" s="18"/>
      <c r="E559" s="19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7"/>
      <c r="D560" s="18"/>
      <c r="E560" s="19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7"/>
      <c r="D561" s="18"/>
      <c r="E561" s="19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7"/>
      <c r="D562" s="18"/>
      <c r="E562" s="19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7"/>
      <c r="D563" s="18"/>
      <c r="E563" s="19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7"/>
      <c r="D564" s="18"/>
      <c r="E564" s="19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7"/>
      <c r="D565" s="18"/>
      <c r="E565" s="19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7"/>
      <c r="D566" s="18"/>
      <c r="E566" s="19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7"/>
      <c r="D567" s="18"/>
      <c r="E567" s="19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7"/>
      <c r="D568" s="18"/>
      <c r="E568" s="19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7"/>
      <c r="D569" s="18"/>
      <c r="E569" s="19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7"/>
      <c r="D570" s="18"/>
      <c r="E570" s="19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7"/>
      <c r="D571" s="18"/>
      <c r="E571" s="19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7"/>
      <c r="D572" s="18"/>
      <c r="E572" s="19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7"/>
      <c r="D573" s="18"/>
      <c r="E573" s="19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7"/>
      <c r="D574" s="18"/>
      <c r="E574" s="19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7"/>
      <c r="D575" s="18"/>
      <c r="E575" s="19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7"/>
      <c r="D576" s="18"/>
      <c r="E576" s="19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7"/>
      <c r="D577" s="18"/>
      <c r="E577" s="19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7"/>
      <c r="D578" s="18"/>
      <c r="E578" s="19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7"/>
      <c r="D579" s="18"/>
      <c r="E579" s="19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7"/>
      <c r="D580" s="18"/>
      <c r="E580" s="19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7"/>
      <c r="D581" s="18"/>
      <c r="E581" s="19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7"/>
      <c r="D582" s="18"/>
      <c r="E582" s="19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7"/>
      <c r="D583" s="18"/>
      <c r="E583" s="19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7"/>
      <c r="D584" s="18"/>
      <c r="E584" s="19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7"/>
      <c r="D585" s="18"/>
      <c r="E585" s="19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7"/>
      <c r="D586" s="18"/>
      <c r="E586" s="19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7"/>
      <c r="D587" s="18"/>
      <c r="E587" s="19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7"/>
      <c r="D588" s="18"/>
      <c r="E588" s="19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7"/>
      <c r="D589" s="18"/>
      <c r="E589" s="19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7"/>
      <c r="D590" s="18"/>
      <c r="E590" s="19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7"/>
      <c r="D591" s="18"/>
      <c r="E591" s="19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7"/>
      <c r="D592" s="18"/>
      <c r="E592" s="19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7"/>
      <c r="D593" s="18"/>
      <c r="E593" s="19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7"/>
      <c r="D594" s="18"/>
      <c r="E594" s="19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7"/>
      <c r="D595" s="18"/>
      <c r="E595" s="19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7"/>
      <c r="D596" s="18"/>
      <c r="E596" s="19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7"/>
      <c r="D597" s="18"/>
      <c r="E597" s="19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7"/>
      <c r="D598" s="18"/>
      <c r="E598" s="19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7"/>
      <c r="D599" s="18"/>
      <c r="E599" s="19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7"/>
      <c r="D600" s="18"/>
      <c r="E600" s="19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7"/>
      <c r="D601" s="18"/>
      <c r="E601" s="19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7"/>
      <c r="D602" s="18"/>
      <c r="E602" s="19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7"/>
      <c r="D603" s="18"/>
      <c r="E603" s="19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7"/>
      <c r="D604" s="18"/>
      <c r="E604" s="19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7"/>
      <c r="D605" s="18"/>
      <c r="E605" s="19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7"/>
      <c r="D606" s="18"/>
      <c r="E606" s="19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7"/>
      <c r="D607" s="18"/>
      <c r="E607" s="19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7"/>
      <c r="D608" s="18"/>
      <c r="E608" s="19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7"/>
      <c r="D609" s="18"/>
      <c r="E609" s="19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7"/>
      <c r="D610" s="18"/>
      <c r="E610" s="19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7"/>
      <c r="D611" s="18"/>
      <c r="E611" s="19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7"/>
      <c r="D612" s="18"/>
      <c r="E612" s="19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7"/>
      <c r="D613" s="18"/>
      <c r="E613" s="19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7"/>
      <c r="D614" s="18"/>
      <c r="E614" s="19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7"/>
      <c r="D615" s="18"/>
      <c r="E615" s="19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7"/>
      <c r="D616" s="18"/>
      <c r="E616" s="19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7"/>
      <c r="D617" s="18"/>
      <c r="E617" s="19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7"/>
      <c r="D618" s="18"/>
      <c r="E618" s="19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7"/>
      <c r="D619" s="18"/>
      <c r="E619" s="19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7"/>
      <c r="D620" s="18"/>
      <c r="E620" s="19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7"/>
      <c r="D621" s="18"/>
      <c r="E621" s="19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7"/>
      <c r="D622" s="18"/>
      <c r="E622" s="19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7"/>
      <c r="D623" s="18"/>
      <c r="E623" s="19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7"/>
      <c r="D624" s="18"/>
      <c r="E624" s="19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7"/>
      <c r="D625" s="18"/>
      <c r="E625" s="19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7"/>
      <c r="D626" s="18"/>
      <c r="E626" s="19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7"/>
      <c r="D627" s="18"/>
      <c r="E627" s="19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7"/>
      <c r="D628" s="18"/>
      <c r="E628" s="19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7"/>
      <c r="D629" s="18"/>
      <c r="E629" s="19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7"/>
      <c r="D630" s="18"/>
      <c r="E630" s="19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7"/>
      <c r="D631" s="18"/>
      <c r="E631" s="19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7"/>
      <c r="D632" s="18"/>
      <c r="E632" s="19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7"/>
      <c r="D633" s="18"/>
      <c r="E633" s="19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7"/>
      <c r="D634" s="18"/>
      <c r="E634" s="19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7"/>
      <c r="D635" s="18"/>
      <c r="E635" s="19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7"/>
      <c r="D636" s="18"/>
      <c r="E636" s="19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7"/>
      <c r="D637" s="18"/>
      <c r="E637" s="19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7"/>
      <c r="D638" s="18"/>
      <c r="E638" s="19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7"/>
      <c r="D639" s="18"/>
      <c r="E639" s="19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7"/>
      <c r="D640" s="18"/>
      <c r="E640" s="19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7"/>
      <c r="D641" s="18"/>
      <c r="E641" s="19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7"/>
      <c r="D642" s="18"/>
      <c r="E642" s="19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7"/>
      <c r="D643" s="18"/>
      <c r="E643" s="19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7"/>
      <c r="D644" s="18"/>
      <c r="E644" s="19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7"/>
      <c r="D645" s="18"/>
      <c r="E645" s="19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7"/>
      <c r="D646" s="18"/>
      <c r="E646" s="19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7"/>
      <c r="D647" s="18"/>
      <c r="E647" s="19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7"/>
      <c r="D648" s="18"/>
      <c r="E648" s="19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7"/>
      <c r="D649" s="18"/>
      <c r="E649" s="19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7"/>
      <c r="D650" s="18"/>
      <c r="E650" s="19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7"/>
      <c r="D651" s="18"/>
      <c r="E651" s="19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7"/>
      <c r="D652" s="18"/>
      <c r="E652" s="19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7"/>
      <c r="D653" s="18"/>
      <c r="E653" s="19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7"/>
      <c r="D654" s="18"/>
      <c r="E654" s="19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7"/>
      <c r="D655" s="18"/>
      <c r="E655" s="19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7"/>
      <c r="D656" s="18"/>
      <c r="E656" s="19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7"/>
      <c r="D657" s="18"/>
      <c r="E657" s="19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7"/>
      <c r="D658" s="18"/>
      <c r="E658" s="19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7"/>
      <c r="D659" s="18"/>
      <c r="E659" s="19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7"/>
      <c r="D660" s="18"/>
      <c r="E660" s="19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7"/>
      <c r="D661" s="18"/>
      <c r="E661" s="19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7"/>
      <c r="D662" s="18"/>
      <c r="E662" s="19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7"/>
      <c r="D663" s="18"/>
      <c r="E663" s="19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7"/>
      <c r="D664" s="18"/>
      <c r="E664" s="19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7"/>
      <c r="D665" s="18"/>
      <c r="E665" s="19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7"/>
      <c r="D666" s="18"/>
      <c r="E666" s="19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7"/>
      <c r="D667" s="18"/>
      <c r="E667" s="19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7"/>
      <c r="D668" s="18"/>
      <c r="E668" s="19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7"/>
      <c r="D669" s="18"/>
      <c r="E669" s="19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7"/>
      <c r="D670" s="18"/>
      <c r="E670" s="19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7"/>
      <c r="D671" s="18"/>
      <c r="E671" s="19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7"/>
      <c r="D672" s="18"/>
      <c r="E672" s="19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7"/>
      <c r="D673" s="18"/>
      <c r="E673" s="19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7"/>
      <c r="D674" s="18"/>
      <c r="E674" s="19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7"/>
      <c r="D675" s="18"/>
      <c r="E675" s="19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7"/>
      <c r="D676" s="18"/>
      <c r="E676" s="19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7"/>
      <c r="D677" s="18"/>
      <c r="E677" s="19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7"/>
      <c r="D678" s="18"/>
      <c r="E678" s="19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7"/>
      <c r="D679" s="18"/>
      <c r="E679" s="19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7"/>
      <c r="D680" s="18"/>
      <c r="E680" s="19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7"/>
      <c r="D681" s="18"/>
      <c r="E681" s="19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7"/>
      <c r="D682" s="18"/>
      <c r="E682" s="19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7"/>
      <c r="D683" s="18"/>
      <c r="E683" s="19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7"/>
      <c r="D684" s="18"/>
      <c r="E684" s="19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7"/>
      <c r="D685" s="18"/>
      <c r="E685" s="19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7"/>
      <c r="D686" s="18"/>
      <c r="E686" s="19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7"/>
      <c r="D687" s="18"/>
      <c r="E687" s="19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7"/>
      <c r="D688" s="18"/>
      <c r="E688" s="19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7"/>
      <c r="D689" s="18"/>
      <c r="E689" s="19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7"/>
      <c r="D690" s="18"/>
      <c r="E690" s="19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7"/>
      <c r="D691" s="18"/>
      <c r="E691" s="19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7"/>
      <c r="D692" s="18"/>
      <c r="E692" s="19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7"/>
      <c r="D693" s="18"/>
      <c r="E693" s="19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7"/>
      <c r="D694" s="18"/>
      <c r="E694" s="19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7"/>
      <c r="D695" s="18"/>
      <c r="E695" s="19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7"/>
      <c r="D696" s="18"/>
      <c r="E696" s="19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7"/>
      <c r="D697" s="18"/>
      <c r="E697" s="19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7"/>
      <c r="D698" s="18"/>
      <c r="E698" s="19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7"/>
      <c r="D699" s="18"/>
      <c r="E699" s="19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7"/>
      <c r="D700" s="18"/>
      <c r="E700" s="19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7"/>
      <c r="D701" s="18"/>
      <c r="E701" s="19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7"/>
      <c r="D702" s="18"/>
      <c r="E702" s="19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7"/>
      <c r="D703" s="18"/>
      <c r="E703" s="19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7"/>
      <c r="D704" s="18"/>
      <c r="E704" s="19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7"/>
      <c r="D705" s="18"/>
      <c r="E705" s="19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7"/>
      <c r="D706" s="18"/>
      <c r="E706" s="19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7"/>
      <c r="D707" s="18"/>
      <c r="E707" s="19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7"/>
      <c r="D708" s="18"/>
      <c r="E708" s="19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7"/>
      <c r="D709" s="18"/>
      <c r="E709" s="19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7"/>
      <c r="D710" s="18"/>
      <c r="E710" s="19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7"/>
      <c r="D711" s="18"/>
      <c r="E711" s="19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7"/>
      <c r="D712" s="18"/>
      <c r="E712" s="19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7"/>
      <c r="D713" s="18"/>
      <c r="E713" s="19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7"/>
      <c r="D714" s="18"/>
      <c r="E714" s="19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7"/>
      <c r="D715" s="18"/>
      <c r="E715" s="19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7"/>
      <c r="D716" s="18"/>
      <c r="E716" s="19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7"/>
      <c r="D717" s="18"/>
      <c r="E717" s="19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7"/>
      <c r="D718" s="18"/>
      <c r="E718" s="19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7"/>
      <c r="D719" s="18"/>
      <c r="E719" s="19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7"/>
      <c r="D720" s="18"/>
      <c r="E720" s="19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7"/>
      <c r="D721" s="18"/>
      <c r="E721" s="19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7"/>
      <c r="D722" s="18"/>
      <c r="E722" s="19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7"/>
      <c r="D723" s="18"/>
      <c r="E723" s="19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7"/>
      <c r="D724" s="18"/>
      <c r="E724" s="19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7"/>
      <c r="D725" s="18"/>
      <c r="E725" s="19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7"/>
      <c r="D726" s="18"/>
      <c r="E726" s="19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7"/>
      <c r="D727" s="18"/>
      <c r="E727" s="19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7"/>
      <c r="D728" s="18"/>
      <c r="E728" s="19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7"/>
      <c r="D729" s="18"/>
      <c r="E729" s="19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7"/>
      <c r="D730" s="18"/>
      <c r="E730" s="19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7"/>
      <c r="D731" s="18"/>
      <c r="E731" s="19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7"/>
      <c r="D732" s="18"/>
      <c r="E732" s="19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7"/>
      <c r="D733" s="18"/>
      <c r="E733" s="19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7"/>
      <c r="D734" s="18"/>
      <c r="E734" s="19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7"/>
      <c r="D735" s="18"/>
      <c r="E735" s="19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7"/>
      <c r="D736" s="18"/>
      <c r="E736" s="19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7"/>
      <c r="D737" s="18"/>
      <c r="E737" s="19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7"/>
      <c r="D738" s="18"/>
      <c r="E738" s="19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7"/>
      <c r="D739" s="18"/>
      <c r="E739" s="19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7"/>
      <c r="D740" s="18"/>
      <c r="E740" s="19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7"/>
      <c r="D741" s="18"/>
      <c r="E741" s="19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7"/>
      <c r="D742" s="18"/>
      <c r="E742" s="19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7"/>
      <c r="D743" s="18"/>
      <c r="E743" s="19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7"/>
      <c r="D744" s="18"/>
      <c r="E744" s="19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7"/>
      <c r="D745" s="18"/>
      <c r="E745" s="19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7"/>
      <c r="D746" s="18"/>
      <c r="E746" s="19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7"/>
      <c r="D747" s="18"/>
      <c r="E747" s="19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7"/>
      <c r="D748" s="18"/>
      <c r="E748" s="19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7"/>
      <c r="D749" s="18"/>
      <c r="E749" s="19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7"/>
      <c r="D750" s="18"/>
      <c r="E750" s="19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7"/>
      <c r="D751" s="18"/>
      <c r="E751" s="19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7"/>
      <c r="D752" s="18"/>
      <c r="E752" s="19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7"/>
      <c r="D753" s="18"/>
      <c r="E753" s="19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7"/>
      <c r="D754" s="18"/>
      <c r="E754" s="19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7"/>
      <c r="D755" s="18"/>
      <c r="E755" s="19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7"/>
      <c r="D756" s="18"/>
      <c r="E756" s="19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7"/>
      <c r="D757" s="18"/>
      <c r="E757" s="19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7"/>
      <c r="D758" s="18"/>
      <c r="E758" s="19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7"/>
      <c r="D759" s="18"/>
      <c r="E759" s="19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7"/>
      <c r="D760" s="18"/>
      <c r="E760" s="19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7"/>
      <c r="D761" s="18"/>
      <c r="E761" s="19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7"/>
      <c r="D762" s="18"/>
      <c r="E762" s="19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7"/>
      <c r="D763" s="18"/>
      <c r="E763" s="19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7"/>
      <c r="D764" s="18"/>
      <c r="E764" s="19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7"/>
      <c r="D765" s="18"/>
      <c r="E765" s="19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7"/>
      <c r="D766" s="18"/>
      <c r="E766" s="19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7"/>
      <c r="D767" s="18"/>
      <c r="E767" s="19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7"/>
      <c r="D768" s="18"/>
      <c r="E768" s="19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7"/>
      <c r="D769" s="18"/>
      <c r="E769" s="19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7"/>
      <c r="D770" s="18"/>
      <c r="E770" s="19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7"/>
      <c r="D771" s="18"/>
      <c r="E771" s="19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7"/>
      <c r="D772" s="18"/>
      <c r="E772" s="19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7"/>
      <c r="D773" s="18"/>
      <c r="E773" s="19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7"/>
      <c r="D774" s="18"/>
      <c r="E774" s="19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7"/>
      <c r="D775" s="18"/>
      <c r="E775" s="19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7"/>
      <c r="D776" s="18"/>
      <c r="E776" s="19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7"/>
      <c r="D777" s="18"/>
      <c r="E777" s="19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7"/>
      <c r="D778" s="18"/>
      <c r="E778" s="19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7"/>
      <c r="D779" s="18"/>
      <c r="E779" s="19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7"/>
      <c r="D780" s="18"/>
      <c r="E780" s="19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7"/>
      <c r="D781" s="18"/>
      <c r="E781" s="19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7"/>
      <c r="D782" s="18"/>
      <c r="E782" s="19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7"/>
      <c r="D783" s="18"/>
      <c r="E783" s="19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7"/>
      <c r="D784" s="18"/>
      <c r="E784" s="19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7"/>
      <c r="D785" s="18"/>
      <c r="E785" s="19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7"/>
      <c r="D786" s="18"/>
      <c r="E786" s="19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7"/>
      <c r="D787" s="18"/>
      <c r="E787" s="19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7"/>
      <c r="D788" s="18"/>
      <c r="E788" s="19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7"/>
      <c r="D789" s="18"/>
      <c r="E789" s="19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7"/>
      <c r="D790" s="18"/>
      <c r="E790" s="19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7"/>
      <c r="D791" s="18"/>
      <c r="E791" s="19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7"/>
      <c r="D792" s="18"/>
      <c r="E792" s="19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7"/>
      <c r="D793" s="18"/>
      <c r="E793" s="19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7"/>
      <c r="D794" s="18"/>
      <c r="E794" s="19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7"/>
      <c r="D795" s="18"/>
      <c r="E795" s="19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7"/>
      <c r="D796" s="18"/>
      <c r="E796" s="19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7"/>
      <c r="D797" s="18"/>
      <c r="E797" s="19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7"/>
      <c r="D798" s="18"/>
      <c r="E798" s="19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7"/>
      <c r="D799" s="18"/>
      <c r="E799" s="19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7"/>
      <c r="D800" s="18"/>
      <c r="E800" s="19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7"/>
      <c r="D801" s="18"/>
      <c r="E801" s="19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7"/>
      <c r="D802" s="18"/>
      <c r="E802" s="19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7"/>
      <c r="D803" s="18"/>
      <c r="E803" s="19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7"/>
      <c r="D804" s="18"/>
      <c r="E804" s="19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7"/>
      <c r="D805" s="18"/>
      <c r="E805" s="19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7"/>
      <c r="D806" s="18"/>
      <c r="E806" s="19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7"/>
      <c r="D807" s="18"/>
      <c r="E807" s="19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7"/>
      <c r="D808" s="18"/>
      <c r="E808" s="19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7"/>
      <c r="D809" s="18"/>
      <c r="E809" s="19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7"/>
      <c r="D810" s="18"/>
      <c r="E810" s="19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7"/>
      <c r="D811" s="18"/>
      <c r="E811" s="19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7"/>
      <c r="D812" s="18"/>
      <c r="E812" s="19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7"/>
      <c r="D813" s="18"/>
      <c r="E813" s="19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7"/>
      <c r="D814" s="18"/>
      <c r="E814" s="19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7"/>
      <c r="D815" s="18"/>
      <c r="E815" s="19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7"/>
      <c r="D816" s="18"/>
      <c r="E816" s="19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7"/>
      <c r="D817" s="18"/>
      <c r="E817" s="19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7"/>
      <c r="D818" s="18"/>
      <c r="E818" s="19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7"/>
      <c r="D819" s="18"/>
      <c r="E819" s="19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7"/>
      <c r="D820" s="18"/>
      <c r="E820" s="19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7"/>
      <c r="D821" s="18"/>
      <c r="E821" s="19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7"/>
      <c r="D822" s="18"/>
      <c r="E822" s="19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7"/>
      <c r="D823" s="18"/>
      <c r="E823" s="19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7"/>
      <c r="D824" s="18"/>
      <c r="E824" s="19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7"/>
      <c r="D825" s="18"/>
      <c r="E825" s="19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7"/>
      <c r="D826" s="18"/>
      <c r="E826" s="19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7"/>
      <c r="D827" s="18"/>
      <c r="E827" s="19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7"/>
      <c r="D828" s="18"/>
      <c r="E828" s="19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7"/>
      <c r="D829" s="18"/>
      <c r="E829" s="19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7"/>
      <c r="D830" s="18"/>
      <c r="E830" s="19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7"/>
      <c r="D831" s="18"/>
      <c r="E831" s="19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7"/>
      <c r="D832" s="18"/>
      <c r="E832" s="19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7"/>
      <c r="D833" s="18"/>
      <c r="E833" s="19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7"/>
      <c r="D834" s="18"/>
      <c r="E834" s="19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7"/>
      <c r="D835" s="18"/>
      <c r="E835" s="19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7"/>
      <c r="D836" s="18"/>
      <c r="E836" s="19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7"/>
      <c r="D837" s="18"/>
      <c r="E837" s="19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7"/>
      <c r="D838" s="18"/>
      <c r="E838" s="19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7"/>
      <c r="D839" s="18"/>
      <c r="E839" s="19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7"/>
      <c r="D840" s="18"/>
      <c r="E840" s="19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7"/>
      <c r="D841" s="18"/>
      <c r="E841" s="19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7"/>
      <c r="D842" s="18"/>
      <c r="E842" s="19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7"/>
      <c r="D843" s="18"/>
      <c r="E843" s="19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7"/>
      <c r="D844" s="18"/>
      <c r="E844" s="19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7"/>
      <c r="D845" s="18"/>
      <c r="E845" s="19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7"/>
      <c r="D846" s="18"/>
      <c r="E846" s="19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7"/>
      <c r="D847" s="18"/>
      <c r="E847" s="19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7"/>
      <c r="D848" s="18"/>
      <c r="E848" s="19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7"/>
      <c r="D849" s="18"/>
      <c r="E849" s="19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7"/>
      <c r="D850" s="18"/>
      <c r="E850" s="19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7"/>
      <c r="D851" s="18"/>
      <c r="E851" s="19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7"/>
      <c r="D852" s="18"/>
      <c r="E852" s="19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7"/>
      <c r="D853" s="18"/>
      <c r="E853" s="19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7"/>
      <c r="D854" s="18"/>
      <c r="E854" s="19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7"/>
      <c r="D855" s="18"/>
      <c r="E855" s="19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7"/>
      <c r="D856" s="18"/>
      <c r="E856" s="19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7"/>
      <c r="D857" s="18"/>
      <c r="E857" s="19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7"/>
      <c r="D858" s="18"/>
      <c r="E858" s="19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7"/>
      <c r="D859" s="18"/>
      <c r="E859" s="19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7"/>
      <c r="D860" s="18"/>
      <c r="E860" s="19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7"/>
      <c r="D861" s="18"/>
      <c r="E861" s="19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7"/>
      <c r="D862" s="18"/>
      <c r="E862" s="19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7"/>
      <c r="D863" s="18"/>
      <c r="E863" s="19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7"/>
      <c r="D864" s="18"/>
      <c r="E864" s="19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7"/>
      <c r="D865" s="18"/>
      <c r="E865" s="19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7"/>
      <c r="D866" s="18"/>
      <c r="E866" s="19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7"/>
      <c r="D867" s="18"/>
      <c r="E867" s="19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7"/>
      <c r="D868" s="18"/>
      <c r="E868" s="19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7"/>
      <c r="D869" s="18"/>
      <c r="E869" s="19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7"/>
      <c r="D870" s="18"/>
      <c r="E870" s="19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7"/>
      <c r="D871" s="18"/>
      <c r="E871" s="19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7"/>
      <c r="D872" s="18"/>
      <c r="E872" s="19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7"/>
      <c r="D873" s="18"/>
      <c r="E873" s="19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7"/>
      <c r="D874" s="18"/>
      <c r="E874" s="19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7"/>
      <c r="D875" s="18"/>
      <c r="E875" s="19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7"/>
      <c r="D876" s="18"/>
      <c r="E876" s="19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7"/>
      <c r="D877" s="18"/>
      <c r="E877" s="19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7"/>
      <c r="D878" s="18"/>
      <c r="E878" s="19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7"/>
      <c r="D879" s="18"/>
      <c r="E879" s="19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7"/>
      <c r="D880" s="18"/>
      <c r="E880" s="19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7"/>
      <c r="D881" s="18"/>
      <c r="E881" s="19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7"/>
      <c r="D882" s="18"/>
      <c r="E882" s="19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7"/>
      <c r="D883" s="18"/>
      <c r="E883" s="19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7"/>
      <c r="D884" s="18"/>
      <c r="E884" s="19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7"/>
      <c r="D885" s="18"/>
      <c r="E885" s="19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7"/>
      <c r="D886" s="18"/>
      <c r="E886" s="19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7"/>
      <c r="D887" s="18"/>
      <c r="E887" s="19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7"/>
      <c r="D888" s="18"/>
      <c r="E888" s="19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7"/>
      <c r="D889" s="18"/>
      <c r="E889" s="19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7"/>
      <c r="D890" s="18"/>
      <c r="E890" s="19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7"/>
      <c r="D891" s="18"/>
      <c r="E891" s="19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7"/>
      <c r="D892" s="18"/>
      <c r="E892" s="19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7"/>
      <c r="D893" s="18"/>
      <c r="E893" s="19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7"/>
      <c r="D894" s="18"/>
      <c r="E894" s="19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7"/>
      <c r="D895" s="18"/>
      <c r="E895" s="19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7"/>
      <c r="D896" s="18"/>
      <c r="E896" s="19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7"/>
      <c r="D897" s="18"/>
      <c r="E897" s="19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7"/>
      <c r="D898" s="18"/>
      <c r="E898" s="19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7"/>
      <c r="D899" s="18"/>
      <c r="E899" s="19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7"/>
      <c r="D900" s="18"/>
      <c r="E900" s="19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7"/>
      <c r="D901" s="18"/>
      <c r="E901" s="19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7"/>
      <c r="D902" s="18"/>
      <c r="E902" s="19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7"/>
      <c r="D903" s="18"/>
      <c r="E903" s="19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7"/>
      <c r="D904" s="18"/>
      <c r="E904" s="19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7"/>
      <c r="D905" s="18"/>
      <c r="E905" s="19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7"/>
      <c r="D906" s="18"/>
      <c r="E906" s="19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7"/>
      <c r="D907" s="18"/>
      <c r="E907" s="19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7"/>
      <c r="D908" s="18"/>
      <c r="E908" s="19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7"/>
      <c r="D909" s="18"/>
      <c r="E909" s="19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7"/>
      <c r="D910" s="18"/>
      <c r="E910" s="19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7"/>
      <c r="D911" s="18"/>
      <c r="E911" s="19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7"/>
      <c r="D912" s="18"/>
      <c r="E912" s="19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7"/>
      <c r="D913" s="18"/>
      <c r="E913" s="19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7"/>
      <c r="D914" s="18"/>
      <c r="E914" s="19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7"/>
      <c r="D915" s="18"/>
      <c r="E915" s="19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7"/>
      <c r="D916" s="18"/>
      <c r="E916" s="19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7"/>
      <c r="D917" s="18"/>
      <c r="E917" s="19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7"/>
      <c r="D918" s="18"/>
      <c r="E918" s="19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7"/>
      <c r="D919" s="18"/>
      <c r="E919" s="19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7"/>
      <c r="D920" s="18"/>
      <c r="E920" s="19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7"/>
      <c r="D921" s="18"/>
      <c r="E921" s="19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7"/>
      <c r="D922" s="18"/>
      <c r="E922" s="19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7"/>
      <c r="D923" s="18"/>
      <c r="E923" s="19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7"/>
      <c r="D924" s="18"/>
      <c r="E924" s="19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7"/>
      <c r="D925" s="18"/>
      <c r="E925" s="19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7"/>
      <c r="D926" s="18"/>
      <c r="E926" s="19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7"/>
      <c r="D927" s="18"/>
      <c r="E927" s="19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7"/>
      <c r="D928" s="18"/>
      <c r="E928" s="19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7"/>
      <c r="D929" s="18"/>
      <c r="E929" s="19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7"/>
      <c r="D930" s="18"/>
      <c r="E930" s="19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7"/>
      <c r="D931" s="18"/>
      <c r="E931" s="19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7"/>
      <c r="D932" s="18"/>
      <c r="E932" s="19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7"/>
      <c r="D933" s="18"/>
      <c r="E933" s="19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7"/>
      <c r="D934" s="18"/>
      <c r="E934" s="19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7"/>
      <c r="D935" s="18"/>
      <c r="E935" s="19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7"/>
      <c r="D936" s="18"/>
      <c r="E936" s="19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7"/>
      <c r="D937" s="18"/>
      <c r="E937" s="19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7"/>
      <c r="D938" s="18"/>
      <c r="E938" s="19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7"/>
      <c r="D939" s="18"/>
      <c r="E939" s="19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7"/>
      <c r="D940" s="18"/>
      <c r="E940" s="19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7"/>
      <c r="D941" s="18"/>
      <c r="E941" s="19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7"/>
      <c r="D942" s="18"/>
      <c r="E942" s="19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7"/>
      <c r="D943" s="18"/>
      <c r="E943" s="19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7"/>
      <c r="D944" s="18"/>
      <c r="E944" s="19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7"/>
      <c r="D945" s="18"/>
      <c r="E945" s="19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7"/>
      <c r="D946" s="18"/>
      <c r="E946" s="19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7"/>
      <c r="D947" s="18"/>
      <c r="E947" s="19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7"/>
      <c r="D948" s="18"/>
      <c r="E948" s="19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7"/>
      <c r="D949" s="18"/>
      <c r="E949" s="19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7"/>
      <c r="D950" s="18"/>
      <c r="E950" s="19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7"/>
      <c r="D951" s="18"/>
      <c r="E951" s="19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7"/>
      <c r="D952" s="18"/>
      <c r="E952" s="19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7"/>
      <c r="D953" s="18"/>
      <c r="E953" s="19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7"/>
      <c r="D954" s="18"/>
      <c r="E954" s="19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7"/>
      <c r="D955" s="18"/>
      <c r="E955" s="19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7"/>
      <c r="D956" s="18"/>
      <c r="E956" s="19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7"/>
      <c r="D957" s="18"/>
      <c r="E957" s="19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7"/>
      <c r="D958" s="18"/>
      <c r="E958" s="19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7"/>
      <c r="D959" s="18"/>
      <c r="E959" s="19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7"/>
      <c r="D960" s="18"/>
      <c r="E960" s="19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7"/>
      <c r="D961" s="18"/>
      <c r="E961" s="19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7"/>
      <c r="D962" s="18"/>
      <c r="E962" s="19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7"/>
      <c r="D963" s="18"/>
      <c r="E963" s="19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7"/>
      <c r="D964" s="18"/>
      <c r="E964" s="19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7"/>
      <c r="D965" s="18"/>
      <c r="E965" s="19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7"/>
      <c r="D966" s="18"/>
      <c r="E966" s="19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7"/>
      <c r="D967" s="18"/>
      <c r="E967" s="19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7"/>
      <c r="D968" s="18"/>
      <c r="E968" s="19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7"/>
      <c r="D969" s="18"/>
      <c r="E969" s="19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7"/>
      <c r="D970" s="18"/>
      <c r="E970" s="19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7"/>
      <c r="D971" s="18"/>
      <c r="E971" s="19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7"/>
      <c r="D972" s="18"/>
      <c r="E972" s="19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7"/>
      <c r="D973" s="18"/>
      <c r="E973" s="19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7"/>
      <c r="D974" s="18"/>
      <c r="E974" s="19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7"/>
      <c r="D975" s="18"/>
      <c r="E975" s="19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7"/>
      <c r="D976" s="18"/>
      <c r="E976" s="19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7"/>
      <c r="D977" s="18"/>
      <c r="E977" s="19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7"/>
      <c r="D978" s="18"/>
      <c r="E978" s="19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7"/>
      <c r="D979" s="18"/>
      <c r="E979" s="19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7"/>
      <c r="D980" s="18"/>
      <c r="E980" s="19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7"/>
      <c r="D981" s="18"/>
      <c r="E981" s="19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7"/>
      <c r="D982" s="18"/>
      <c r="E982" s="19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7"/>
      <c r="D983" s="18"/>
      <c r="E983" s="19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7"/>
      <c r="D984" s="18"/>
      <c r="E984" s="19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7"/>
      <c r="D985" s="18"/>
      <c r="E985" s="19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7"/>
      <c r="D986" s="18"/>
      <c r="E986" s="19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7"/>
      <c r="D987" s="18"/>
      <c r="E987" s="19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7"/>
      <c r="D988" s="18"/>
      <c r="E988" s="19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7"/>
      <c r="D989" s="18"/>
      <c r="E989" s="19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7"/>
      <c r="D990" s="18"/>
      <c r="E990" s="19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7"/>
      <c r="D991" s="18"/>
      <c r="E991" s="19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5F38A75C-7D3D-4A4F-911C-1285844B2FD6}">
      <formula1>UNIDADES_OSS</formula1>
    </dataValidation>
  </dataValidations>
  <hyperlinks>
    <hyperlink ref="I86" r:id="rId1" xr:uid="{20B53AA6-A642-4426-9A6C-3B96C30783EB}"/>
    <hyperlink ref="I87" r:id="rId2" xr:uid="{18F70EF5-674C-4696-8D45-849318A9A9FD}"/>
    <hyperlink ref="I88" r:id="rId3" xr:uid="{2CA9C921-43BD-40D8-B7CE-570C904F95C2}"/>
    <hyperlink ref="I89" r:id="rId4" xr:uid="{B9627846-B87C-4F01-9809-4452618249E9}"/>
    <hyperlink ref="I90" r:id="rId5" xr:uid="{1C151A54-C0D4-4BAC-B1B4-76FD5816C375}"/>
    <hyperlink ref="I104" r:id="rId6" xr:uid="{6397E42A-FD18-4307-A2EC-2013387AB754}"/>
    <hyperlink ref="I130" r:id="rId7" xr:uid="{BD94394F-5E37-4414-A1D6-4290E0C8DCA2}"/>
    <hyperlink ref="I131" r:id="rId8" xr:uid="{BD0A9CFC-93AD-42E2-8671-D5828AE1A8A8}"/>
    <hyperlink ref="I136" r:id="rId9" xr:uid="{E815FF27-4C77-46EA-A657-D4C46A21D45C}"/>
    <hyperlink ref="I164" r:id="rId10" xr:uid="{FE3497B9-0A1D-4A77-9181-956110EDCDBC}"/>
    <hyperlink ref="I165" r:id="rId11" xr:uid="{6F34E48F-1EE4-4FA5-B372-BAA3E7669FA8}"/>
    <hyperlink ref="I170" r:id="rId12" xr:uid="{A8D079C0-C56F-4908-8612-7075C52C93ED}"/>
    <hyperlink ref="I192" r:id="rId13" xr:uid="{4AB81444-503E-470F-9BD5-A2932073A54B}"/>
    <hyperlink ref="I208" r:id="rId14" xr:uid="{DF362E2E-E2B2-4AC9-B7D3-433F09684650}"/>
    <hyperlink ref="I218" r:id="rId15" xr:uid="{A9AAD32F-479F-473D-A184-F394E705CD2A}"/>
    <hyperlink ref="I2:I278" r:id="rId16" display="https://ismep.org.br/wp-content/uploads/2022/03/CONTRATO-SAMTRONIC-BARRA.pdf" xr:uid="{97024673-699B-4CFC-9E9C-3B5B208B1807}"/>
    <hyperlink ref="I222:I278" r:id="rId17" display="https://ismep.org.br/wp-content/uploads/2022/03/CONTRATO-SAMTRONIC-BARRA.pdf" xr:uid="{CBDC213F-E5A5-492A-B611-2AEF2B98B536}"/>
    <hyperlink ref="I236:I278" r:id="rId18" display="https://ismep.org.br/wp-content/uploads/2022/03/CONTRATO-SAMTRONIC-BARRA.pdf" xr:uid="{A0C0C4C2-2266-490D-BC87-5B7C4AAF677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2024-04-25T22:47:12Z</dcterms:created>
  <dcterms:modified xsi:type="dcterms:W3CDTF">2024-04-25T22:47:27Z</dcterms:modified>
</cp:coreProperties>
</file>