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3CAF443D-A0A5-41A9-8301-889615F969BE}" xr6:coauthVersionLast="47" xr6:coauthVersionMax="47" xr10:uidLastSave="{00000000-0000-0000-0000-000000000000}"/>
  <bookViews>
    <workbookView xWindow="0" yWindow="780" windowWidth="20700" windowHeight="10050" xr2:uid="{57CAA877-3421-4775-894D-1F4C6C39123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 s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 s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 s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 s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 s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 s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<sst xmlns="http://schemas.openxmlformats.org/spreadsheetml/2006/main" count="12" uniqueCount="12">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</sst>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13.2%20PCF%20em%20Excel.xlsx" TargetMode="External"/><Relationship Id="rId1" Type="http://schemas.openxmlformats.org/officeDocument/2006/relationships/externalLinkPath" Target="/Users/cinthyabs/Desktop/DIGITALIZ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9759606000180</v>
          </cell>
          <cell r="G11" t="str">
            <v>SIN DAS EMP DE TRANSP DE PASSAG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17124.009999999998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1313.38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280.58999999999997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9759606000180</v>
          </cell>
          <cell r="G14" t="str">
            <v>SIN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402.77</v>
          </cell>
        </row>
        <row r="15">
          <cell r="C15" t="str">
            <v>UPA BARRA DE JANGADA - C.G 005/2022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M15" t="str">
            <v>3550308 - São Paulo - SP</v>
          </cell>
          <cell r="N15">
            <v>1252.24</v>
          </cell>
        </row>
        <row r="16">
          <cell r="C16" t="str">
            <v>UPA BARRA DE JANGADA - C.G 005/2022</v>
          </cell>
          <cell r="E16" t="str">
            <v>1.99 - Outras Despesas com Pessoal</v>
          </cell>
          <cell r="F16">
            <v>38446162000120</v>
          </cell>
          <cell r="G16" t="str">
            <v>R S SOLUCOES EM REFEICOES</v>
          </cell>
          <cell r="H16" t="str">
            <v>S</v>
          </cell>
          <cell r="I16" t="str">
            <v>S</v>
          </cell>
          <cell r="J16" t="str">
            <v>539</v>
          </cell>
          <cell r="K16">
            <v>45321</v>
          </cell>
          <cell r="L16" t="str">
            <v>26240138446162000120550010000005391000005748</v>
          </cell>
          <cell r="M16" t="str">
            <v>2611606 - Recife - PE</v>
          </cell>
          <cell r="N16">
            <v>37256.5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63404</v>
          </cell>
          <cell r="K17">
            <v>45310</v>
          </cell>
          <cell r="L17" t="str">
            <v>26240103817043000152550010000634041392032165</v>
          </cell>
          <cell r="M17" t="str">
            <v>2611606 - Recife - PE</v>
          </cell>
          <cell r="N17">
            <v>180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15610582000103</v>
          </cell>
          <cell r="G18" t="str">
            <v>M DE M FRAGOSO</v>
          </cell>
          <cell r="H18" t="str">
            <v>B</v>
          </cell>
          <cell r="I18" t="str">
            <v>S</v>
          </cell>
          <cell r="J18" t="str">
            <v>000834</v>
          </cell>
          <cell r="K18">
            <v>45314</v>
          </cell>
          <cell r="L18" t="str">
            <v>26240115610582000103550010000008341723210349</v>
          </cell>
          <cell r="M18" t="str">
            <v>26 -  Pernambuco</v>
          </cell>
          <cell r="N18">
            <v>1185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0066074</v>
          </cell>
          <cell r="K19">
            <v>45300</v>
          </cell>
          <cell r="L19" t="str">
            <v>26240167729178000653550010000660741494692333</v>
          </cell>
          <cell r="M19" t="str">
            <v>26 -  Pernambuco</v>
          </cell>
          <cell r="N19">
            <v>1170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21596736000144</v>
          </cell>
          <cell r="G20" t="str">
            <v>ULTRAMEGA DISTRIBUIDORA</v>
          </cell>
          <cell r="H20" t="str">
            <v>B</v>
          </cell>
          <cell r="I20" t="str">
            <v>S</v>
          </cell>
          <cell r="J20" t="str">
            <v>203359</v>
          </cell>
          <cell r="K20">
            <v>45301</v>
          </cell>
          <cell r="L20" t="str">
            <v>26240121596736000144550010002033591627313527</v>
          </cell>
          <cell r="M20" t="str">
            <v>26 -  Pernambuco</v>
          </cell>
          <cell r="N20">
            <v>1815.2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9441460000120</v>
          </cell>
          <cell r="G21" t="str">
            <v>PADRAO DIST DE PRODUTOS E EQUIP HOSP PADRE CALLOU LTDA</v>
          </cell>
          <cell r="H21" t="str">
            <v>B</v>
          </cell>
          <cell r="I21" t="str">
            <v>S</v>
          </cell>
          <cell r="J21" t="str">
            <v>000336528</v>
          </cell>
          <cell r="K21">
            <v>45301</v>
          </cell>
          <cell r="L21" t="str">
            <v>26240109441460000120550010003365281318952380</v>
          </cell>
          <cell r="M21" t="str">
            <v>2611606 - Recife - PE</v>
          </cell>
          <cell r="N21">
            <v>129.28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9441460000120</v>
          </cell>
          <cell r="G22" t="str">
            <v>PADRAO DIST DE PRODUTOS E EQUIP HOSP PADRE CALLOU LTDA</v>
          </cell>
          <cell r="H22" t="str">
            <v>B</v>
          </cell>
          <cell r="I22" t="str">
            <v>S</v>
          </cell>
          <cell r="J22" t="str">
            <v>000336529</v>
          </cell>
          <cell r="K22">
            <v>45301</v>
          </cell>
          <cell r="L22" t="str">
            <v>26240109441460000120550010003365291170600204</v>
          </cell>
          <cell r="M22" t="str">
            <v>2611606 - Recife - PE</v>
          </cell>
          <cell r="N22">
            <v>566.4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48495866000147</v>
          </cell>
          <cell r="G23" t="str">
            <v>BEMED COMERCIO ATACADISTA DE PROD DE HIG PESSOAL LTDA</v>
          </cell>
          <cell r="H23" t="str">
            <v>B</v>
          </cell>
          <cell r="I23" t="str">
            <v>S</v>
          </cell>
          <cell r="J23" t="str">
            <v>931</v>
          </cell>
          <cell r="K23">
            <v>45302</v>
          </cell>
          <cell r="L23" t="str">
            <v>26240148495866000157550010000009311785224291</v>
          </cell>
          <cell r="M23" t="str">
            <v>26 -  Pernambuco</v>
          </cell>
          <cell r="N23">
            <v>236.1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21216468000198</v>
          </cell>
          <cell r="G24" t="str">
            <v>SANMED DIST DE PRODUTOS MEDICO-HOSPITALARES LTDA</v>
          </cell>
          <cell r="H24" t="str">
            <v>B</v>
          </cell>
          <cell r="I24" t="str">
            <v>S</v>
          </cell>
          <cell r="J24" t="str">
            <v>000008810</v>
          </cell>
          <cell r="K24">
            <v>45307</v>
          </cell>
          <cell r="L24" t="str">
            <v>26240121216468000198550010000088101152024016</v>
          </cell>
          <cell r="M24" t="str">
            <v>2611606 - Recife - PE</v>
          </cell>
          <cell r="N24">
            <v>1141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63180</v>
          </cell>
          <cell r="K25">
            <v>45302</v>
          </cell>
          <cell r="L25" t="str">
            <v>26240103817043000152550010000631807193771477</v>
          </cell>
          <cell r="M25" t="str">
            <v>26 -  Pernambuco</v>
          </cell>
          <cell r="N25">
            <v>5424.11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58426628000133</v>
          </cell>
          <cell r="G26" t="str">
            <v>SAMTRONIC IND E COM LTDA</v>
          </cell>
          <cell r="H26" t="str">
            <v>B</v>
          </cell>
          <cell r="I26" t="str">
            <v>S</v>
          </cell>
          <cell r="J26" t="str">
            <v>000345781</v>
          </cell>
          <cell r="K26">
            <v>45314</v>
          </cell>
          <cell r="L26" t="str">
            <v>35240158426628000133550010003457811723629101</v>
          </cell>
          <cell r="M26" t="str">
            <v>3550308 - São Paulo - SP</v>
          </cell>
          <cell r="N26">
            <v>7300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000595065</v>
          </cell>
          <cell r="K27">
            <v>45316</v>
          </cell>
          <cell r="L27" t="str">
            <v>26240110779833000156550010005950651597089000</v>
          </cell>
          <cell r="M27" t="str">
            <v>2611606 - Recife - PE</v>
          </cell>
          <cell r="N27">
            <v>87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9441460000120</v>
          </cell>
          <cell r="G28" t="str">
            <v>PADRAO DIST DE PRODUTOS E EQUIP HOSP PADRE CALLOU LTDA</v>
          </cell>
          <cell r="H28" t="str">
            <v>B</v>
          </cell>
          <cell r="I28" t="str">
            <v>S</v>
          </cell>
          <cell r="J28" t="str">
            <v>000336528</v>
          </cell>
          <cell r="K28">
            <v>45301</v>
          </cell>
          <cell r="L28" t="str">
            <v>26240109441460000120550010003365281318952380</v>
          </cell>
          <cell r="M28" t="str">
            <v>2611606 - Recife - PE</v>
          </cell>
          <cell r="N28">
            <v>394.7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0066080</v>
          </cell>
          <cell r="K29">
            <v>45300</v>
          </cell>
          <cell r="L29" t="str">
            <v>26240167729178000653550010000660801951663540</v>
          </cell>
          <cell r="M29" t="str">
            <v>26 -  Pernambuco</v>
          </cell>
          <cell r="N29">
            <v>3135.86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21596736000144</v>
          </cell>
          <cell r="G30" t="str">
            <v>ULTRAMEGA DISTRIBUIDORA</v>
          </cell>
          <cell r="H30" t="str">
            <v>B</v>
          </cell>
          <cell r="I30" t="str">
            <v>S</v>
          </cell>
          <cell r="J30" t="str">
            <v>203354</v>
          </cell>
          <cell r="K30">
            <v>45301</v>
          </cell>
          <cell r="L30" t="str">
            <v>2624012159673600144550010002033541246000969</v>
          </cell>
          <cell r="M30" t="str">
            <v>26 -  Pernambuco</v>
          </cell>
          <cell r="N30">
            <v>2571.9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21596736000144</v>
          </cell>
          <cell r="G31" t="str">
            <v>ULTRAMEGA DISTRIBUIDORA</v>
          </cell>
          <cell r="H31" t="str">
            <v>B</v>
          </cell>
          <cell r="I31" t="str">
            <v>S</v>
          </cell>
          <cell r="J31" t="str">
            <v>203359</v>
          </cell>
          <cell r="K31">
            <v>45301</v>
          </cell>
          <cell r="L31" t="str">
            <v>26240121596736000144550010002033591627313527</v>
          </cell>
          <cell r="M31" t="str">
            <v>26 -  Pernambuco</v>
          </cell>
          <cell r="N31">
            <v>192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9441460000120</v>
          </cell>
          <cell r="G32" t="str">
            <v>PADRAO DIST DE PRODUTOS E EQUIP HOSP PADRE CALLOU LTDA</v>
          </cell>
          <cell r="H32" t="str">
            <v>B</v>
          </cell>
          <cell r="I32" t="str">
            <v>S</v>
          </cell>
          <cell r="J32" t="str">
            <v>000336530</v>
          </cell>
          <cell r="K32">
            <v>45301</v>
          </cell>
          <cell r="L32" t="str">
            <v>26240109441460000120550010003365301374966585</v>
          </cell>
          <cell r="M32" t="str">
            <v>2611606 - Recife - PE</v>
          </cell>
          <cell r="N32">
            <v>399.36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63182</v>
          </cell>
          <cell r="K33">
            <v>45302</v>
          </cell>
          <cell r="L33" t="str">
            <v>26240103817043000152550010000631827169020321</v>
          </cell>
          <cell r="M33" t="str">
            <v>26 -  Pernambuco</v>
          </cell>
          <cell r="N33">
            <v>308.2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63214</v>
          </cell>
          <cell r="K34">
            <v>45303</v>
          </cell>
          <cell r="L34" t="str">
            <v>26240103817043000152550010000632141206774319</v>
          </cell>
          <cell r="M34" t="str">
            <v>26 -  Pernambuco</v>
          </cell>
          <cell r="N34">
            <v>11347.49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5106015000152</v>
          </cell>
          <cell r="G35" t="str">
            <v>CALLMED COMERCIO DE MED E REP LTDA</v>
          </cell>
          <cell r="H35" t="str">
            <v>B</v>
          </cell>
          <cell r="I35" t="str">
            <v>S</v>
          </cell>
          <cell r="J35" t="str">
            <v>000106940</v>
          </cell>
          <cell r="K35">
            <v>45306</v>
          </cell>
          <cell r="L35" t="str">
            <v>23240105106015000152550010001069401001156789</v>
          </cell>
          <cell r="M35" t="str">
            <v>2304400 - Fortaleza - CE</v>
          </cell>
          <cell r="N35">
            <v>1255.0999999999999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5106015000152</v>
          </cell>
          <cell r="G36" t="str">
            <v>CALLMED COMERCIO DE MED E REP LTDA</v>
          </cell>
          <cell r="H36" t="str">
            <v>B</v>
          </cell>
          <cell r="I36" t="str">
            <v>S</v>
          </cell>
          <cell r="J36" t="str">
            <v>000106941</v>
          </cell>
          <cell r="K36">
            <v>45306</v>
          </cell>
          <cell r="L36" t="str">
            <v>23240105106015000152550010001069411001156794</v>
          </cell>
          <cell r="M36" t="str">
            <v>2304400 - Fortaleza - CE</v>
          </cell>
          <cell r="N36">
            <v>392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000021402</v>
          </cell>
          <cell r="K37">
            <v>45316</v>
          </cell>
          <cell r="L37" t="str">
            <v>26240135753111000153550010000214021000271060</v>
          </cell>
          <cell r="M37" t="str">
            <v>2611606 - Recife - PE</v>
          </cell>
          <cell r="N37">
            <v>791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000595065</v>
          </cell>
          <cell r="K38">
            <v>45316</v>
          </cell>
          <cell r="L38" t="str">
            <v>26240110779833000156550010005950651597089000</v>
          </cell>
          <cell r="M38" t="str">
            <v>2611606 - Recife - PE</v>
          </cell>
          <cell r="N38">
            <v>423</v>
          </cell>
        </row>
        <row r="39">
          <cell r="C39" t="str">
            <v>UPA BARRA DE JANGADA - C.G 005/2022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4317</v>
          </cell>
          <cell r="K39">
            <v>45297</v>
          </cell>
          <cell r="L39" t="str">
            <v>26240124380578002041556080000043171282057672</v>
          </cell>
          <cell r="M39" t="str">
            <v>26 -  Pernambuco</v>
          </cell>
          <cell r="N39">
            <v>228.77</v>
          </cell>
        </row>
        <row r="40">
          <cell r="C40" t="str">
            <v>UPA BARRA DE JANGADA - C.G 005/2022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74182</v>
          </cell>
          <cell r="K40">
            <v>45299</v>
          </cell>
          <cell r="L40" t="str">
            <v>26240124380578002041554000000741821444494706</v>
          </cell>
          <cell r="M40" t="str">
            <v>26 -  Pernambuco</v>
          </cell>
          <cell r="N40">
            <v>171.56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4432</v>
          </cell>
          <cell r="K41">
            <v>45310</v>
          </cell>
          <cell r="L41" t="str">
            <v>26240124380578002041556080000044321693469127</v>
          </cell>
          <cell r="M41" t="str">
            <v>26 -  Pernambuco</v>
          </cell>
          <cell r="N41">
            <v>57.19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4439</v>
          </cell>
          <cell r="K42">
            <v>45311</v>
          </cell>
          <cell r="L42" t="str">
            <v>26240124380578002041556080000044391302840337</v>
          </cell>
          <cell r="M42" t="str">
            <v>26 -  Pernambuco</v>
          </cell>
          <cell r="N42">
            <v>228.77</v>
          </cell>
        </row>
        <row r="43">
          <cell r="C43" t="str">
            <v>UPA BARRA DE JANGADA - C.G 005/2022</v>
          </cell>
          <cell r="E43" t="str">
            <v>3.99 - Outras despesas com Material de Consumo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63180</v>
          </cell>
          <cell r="K43">
            <v>45302</v>
          </cell>
          <cell r="L43" t="str">
            <v>26240103817043000152550010000631807193771477</v>
          </cell>
          <cell r="M43" t="str">
            <v>26 -  Pernambuco</v>
          </cell>
          <cell r="N43">
            <v>1577.8</v>
          </cell>
        </row>
        <row r="44">
          <cell r="C44" t="str">
            <v>UPA BARRA DE JANGADA - C.G 005/2022</v>
          </cell>
          <cell r="E44" t="str">
            <v>3.7 - Material de Limpeza e Produtos de Hgienização</v>
          </cell>
          <cell r="F44">
            <v>11449180000290</v>
          </cell>
          <cell r="G44" t="str">
            <v>DPROSMED DISTRIBUIDORA DE PRODUTOS MEDICOS LTDA</v>
          </cell>
          <cell r="H44" t="str">
            <v>B</v>
          </cell>
          <cell r="I44" t="str">
            <v>S</v>
          </cell>
          <cell r="J44" t="str">
            <v>00014561</v>
          </cell>
          <cell r="K44">
            <v>45309</v>
          </cell>
          <cell r="L44" t="str">
            <v>26240111449180000290550010000145611000309910</v>
          </cell>
          <cell r="M44" t="str">
            <v>2611606 - Recife - PE</v>
          </cell>
          <cell r="N44">
            <v>696</v>
          </cell>
        </row>
        <row r="45">
          <cell r="C45" t="str">
            <v>UPA BARRA DE JANGADA - C.G 005/2022</v>
          </cell>
          <cell r="E45" t="str">
            <v>3.7 - Material de Limpeza e Produtos de Hgienização</v>
          </cell>
          <cell r="F45">
            <v>41200526000100</v>
          </cell>
          <cell r="G45" t="str">
            <v>LEAL DIST DE MAT DE LIMPEZA E ESCRITORIO EIRELI</v>
          </cell>
          <cell r="H45" t="str">
            <v>B</v>
          </cell>
          <cell r="I45" t="str">
            <v>S</v>
          </cell>
          <cell r="J45" t="str">
            <v>000003730</v>
          </cell>
          <cell r="K45">
            <v>45309</v>
          </cell>
          <cell r="L45" t="str">
            <v>26240141200526000100550010000037301860271693</v>
          </cell>
          <cell r="M45" t="str">
            <v>2611606 - Recife - PE</v>
          </cell>
          <cell r="N45">
            <v>1176</v>
          </cell>
        </row>
        <row r="46">
          <cell r="C46" t="str">
            <v>UPA BARRA DE JANGADA - C.G 005/2022</v>
          </cell>
          <cell r="E46" t="str">
            <v>3.7 - Material de Limpeza e Produtos de Hgienização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63404</v>
          </cell>
          <cell r="K46">
            <v>45310</v>
          </cell>
          <cell r="L46" t="str">
            <v>26240103817043000152550010000634041392032165</v>
          </cell>
          <cell r="M46" t="str">
            <v>26 -  Pernambuco</v>
          </cell>
          <cell r="N46">
            <v>1044.2</v>
          </cell>
        </row>
        <row r="47">
          <cell r="C47" t="str">
            <v>UPA BARRA DE JANGADA - C.G 005/2022</v>
          </cell>
          <cell r="E47" t="str">
            <v>3.7 - Material de Limpeza e Produtos de Hgienização</v>
          </cell>
          <cell r="F47">
            <v>11024546000107</v>
          </cell>
          <cell r="G47" t="str">
            <v>IRMAOS COSTA SUPERMERCADO LTDA</v>
          </cell>
          <cell r="H47" t="str">
            <v>B</v>
          </cell>
          <cell r="I47" t="str">
            <v>S</v>
          </cell>
          <cell r="J47" t="str">
            <v>46889</v>
          </cell>
          <cell r="K47">
            <v>45314</v>
          </cell>
          <cell r="L47" t="str">
            <v>26240111024546000107550010000468891214358934</v>
          </cell>
          <cell r="M47" t="str">
            <v>26 -  Pernambuco</v>
          </cell>
          <cell r="N47">
            <v>91.89</v>
          </cell>
        </row>
        <row r="48">
          <cell r="C48" t="str">
            <v>UPA BARRA DE JANGADA - C.G 005/2022</v>
          </cell>
          <cell r="E48" t="str">
            <v>3.14 - Alimentação Preparada</v>
          </cell>
          <cell r="F48">
            <v>10891852000170</v>
          </cell>
          <cell r="G48" t="str">
            <v>SMART SUPRIMENTOS DIST P H L EIRELI</v>
          </cell>
          <cell r="H48" t="str">
            <v>B</v>
          </cell>
          <cell r="I48" t="str">
            <v>S</v>
          </cell>
          <cell r="J48" t="str">
            <v>000047370</v>
          </cell>
          <cell r="K48">
            <v>45299</v>
          </cell>
          <cell r="L48" t="str">
            <v>26240110891852000170550010000473701190473700</v>
          </cell>
          <cell r="M48" t="str">
            <v>2611606 - Recife - PE</v>
          </cell>
          <cell r="N48">
            <v>300</v>
          </cell>
        </row>
        <row r="49">
          <cell r="C49" t="str">
            <v>UPA BARRA DE JANGADA - C.G 005/2022</v>
          </cell>
          <cell r="E49" t="str">
            <v>3.14 - Alimentação Preparada</v>
          </cell>
          <cell r="F49">
            <v>11024546000107</v>
          </cell>
          <cell r="G49" t="str">
            <v>IRMAOS COSTA SUPERMERCADO LTDA</v>
          </cell>
          <cell r="H49" t="str">
            <v>B</v>
          </cell>
          <cell r="I49" t="str">
            <v>S</v>
          </cell>
          <cell r="J49" t="str">
            <v>46795</v>
          </cell>
          <cell r="K49">
            <v>45309</v>
          </cell>
          <cell r="L49" t="str">
            <v>26240111024546000107550010000467951213745375</v>
          </cell>
          <cell r="M49" t="str">
            <v>26 -  Pernambuco</v>
          </cell>
          <cell r="N49">
            <v>144.84</v>
          </cell>
        </row>
        <row r="50">
          <cell r="C50" t="str">
            <v>UPA BARRA DE JANGADA - C.G 005/2022</v>
          </cell>
          <cell r="E50" t="str">
            <v>3.14 - Alimentação Preparada</v>
          </cell>
          <cell r="F50">
            <v>11024546000107</v>
          </cell>
          <cell r="G50" t="str">
            <v>IRMAOS COSTA SUPERMERCADO LTDA</v>
          </cell>
          <cell r="H50" t="str">
            <v>B</v>
          </cell>
          <cell r="I50" t="str">
            <v>S</v>
          </cell>
          <cell r="J50" t="str">
            <v>46889</v>
          </cell>
          <cell r="K50">
            <v>45314</v>
          </cell>
          <cell r="L50" t="str">
            <v>26240111024546000107550010000468891214358934</v>
          </cell>
          <cell r="M50" t="str">
            <v>26 -  Pernambuco</v>
          </cell>
          <cell r="N50">
            <v>1533.7</v>
          </cell>
        </row>
        <row r="51">
          <cell r="C51" t="str">
            <v>UPA BARRA DE JANGADA - C.G 005/2022</v>
          </cell>
          <cell r="E51" t="str">
            <v>3.14 - Alimentação Preparada</v>
          </cell>
          <cell r="F51">
            <v>38446162000120</v>
          </cell>
          <cell r="G51" t="str">
            <v>R S SOLUCOES EM REFEICOES</v>
          </cell>
          <cell r="H51" t="str">
            <v>B</v>
          </cell>
          <cell r="I51" t="str">
            <v>S</v>
          </cell>
          <cell r="J51" t="str">
            <v>000539</v>
          </cell>
          <cell r="K51">
            <v>45321</v>
          </cell>
          <cell r="L51" t="str">
            <v>26240138446162000120550010000005391000005748</v>
          </cell>
          <cell r="M51" t="str">
            <v>2611606 - Recife - PE</v>
          </cell>
          <cell r="N51">
            <v>12880.5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41200526000100</v>
          </cell>
          <cell r="G52" t="str">
            <v>LEAL DIST DE MAT DE LIMPEZA E ESCRITORIO EIRELI</v>
          </cell>
          <cell r="H52" t="str">
            <v>B</v>
          </cell>
          <cell r="I52" t="str">
            <v>S</v>
          </cell>
          <cell r="J52" t="str">
            <v>000003788</v>
          </cell>
          <cell r="K52">
            <v>45322</v>
          </cell>
          <cell r="L52" t="str">
            <v>26240141200526000100550010000037881406736147</v>
          </cell>
          <cell r="M52" t="str">
            <v>2611606 - Recife - PE</v>
          </cell>
          <cell r="N52">
            <v>125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1087587000180</v>
          </cell>
          <cell r="G53" t="str">
            <v>DEPOSITO PAULO BAHIA</v>
          </cell>
          <cell r="H53" t="str">
            <v>B</v>
          </cell>
          <cell r="I53" t="str">
            <v>S</v>
          </cell>
          <cell r="J53" t="str">
            <v>000000753</v>
          </cell>
          <cell r="K53">
            <v>45291</v>
          </cell>
          <cell r="L53" t="str">
            <v>26231201087587000180550010000007531000004088</v>
          </cell>
          <cell r="M53" t="str">
            <v>26 -  Pernambuco</v>
          </cell>
          <cell r="N53">
            <v>1122</v>
          </cell>
        </row>
        <row r="54">
          <cell r="C54" t="str">
            <v>UPA BARRA DE JANGADA - C.G 005/2022</v>
          </cell>
          <cell r="E54" t="str">
            <v>3.6 - Material de Expediente</v>
          </cell>
          <cell r="F54">
            <v>46700220000129</v>
          </cell>
          <cell r="G54" t="str">
            <v>NOVA DIST E ATACADO DE LIMPEZA LTDA</v>
          </cell>
          <cell r="H54" t="str">
            <v>B</v>
          </cell>
          <cell r="I54" t="str">
            <v>S</v>
          </cell>
          <cell r="J54" t="str">
            <v>13059</v>
          </cell>
          <cell r="K54">
            <v>45299</v>
          </cell>
          <cell r="L54" t="str">
            <v>26240146700220000129550010000130591063810882</v>
          </cell>
          <cell r="M54" t="str">
            <v>2611606 - Recife - PE</v>
          </cell>
          <cell r="N54">
            <v>1499.4</v>
          </cell>
        </row>
        <row r="55">
          <cell r="C55" t="str">
            <v>UPA BARRA DE JANGADA - C.G 005/2022</v>
          </cell>
          <cell r="E55" t="str">
            <v>3.6 - Material de Expediente</v>
          </cell>
          <cell r="F55">
            <v>10891852000170</v>
          </cell>
          <cell r="G55" t="str">
            <v>SMART SUPRIMENTOS DIST P H L EIRELI</v>
          </cell>
          <cell r="H55" t="str">
            <v>B</v>
          </cell>
          <cell r="I55" t="str">
            <v>S</v>
          </cell>
          <cell r="J55" t="str">
            <v>000047370</v>
          </cell>
          <cell r="K55">
            <v>45299</v>
          </cell>
          <cell r="L55" t="str">
            <v>26240110891852000170550010000473701190473700</v>
          </cell>
          <cell r="M55" t="str">
            <v>2611606 - Recife - PE</v>
          </cell>
          <cell r="N55">
            <v>165</v>
          </cell>
        </row>
        <row r="56">
          <cell r="C56" t="str">
            <v>UPA BARRA DE JANGADA - C.G 005/2022</v>
          </cell>
          <cell r="E56" t="str">
            <v>3.6 - Material de Expediente</v>
          </cell>
          <cell r="F56">
            <v>41200526000100</v>
          </cell>
          <cell r="G56" t="str">
            <v>LEAL DIST DE MAT DE LIMPEZA E ESCRITORIO EIRELI</v>
          </cell>
          <cell r="H56" t="str">
            <v>B</v>
          </cell>
          <cell r="I56" t="str">
            <v>S</v>
          </cell>
          <cell r="J56" t="str">
            <v>000003730</v>
          </cell>
          <cell r="K56">
            <v>45309</v>
          </cell>
          <cell r="L56" t="str">
            <v>26240141200526000100550010000037301860271693</v>
          </cell>
          <cell r="M56" t="str">
            <v>2611606 - Recife - PE</v>
          </cell>
          <cell r="N56">
            <v>212.5</v>
          </cell>
        </row>
        <row r="57">
          <cell r="C57" t="str">
            <v>UPA BARRA DE JANGADA - C.G 005/2022</v>
          </cell>
          <cell r="E57" t="str">
            <v>3.6 - Material de Expediente</v>
          </cell>
          <cell r="F57">
            <v>46700220000129</v>
          </cell>
          <cell r="G57" t="str">
            <v>NOVA DIST E ATACADO DE LIMPEZA LTDA</v>
          </cell>
          <cell r="H57" t="str">
            <v>B</v>
          </cell>
          <cell r="I57" t="str">
            <v>S</v>
          </cell>
          <cell r="J57" t="str">
            <v>13617</v>
          </cell>
          <cell r="K57">
            <v>45317</v>
          </cell>
          <cell r="L57" t="str">
            <v>26240146700220000129550010000136171603992490</v>
          </cell>
          <cell r="M57" t="str">
            <v>2611606 - Recife - PE</v>
          </cell>
          <cell r="N57">
            <v>2060.8000000000002</v>
          </cell>
        </row>
        <row r="58">
          <cell r="C58" t="str">
            <v>UPA BARRA DE JANGADA - C.G 005/2022</v>
          </cell>
          <cell r="E58" t="str">
            <v>3.6 - Material de Expediente</v>
          </cell>
          <cell r="F58">
            <v>41200526000100</v>
          </cell>
          <cell r="G58" t="str">
            <v>LEAL DIST DE MAT DE LIMPEZA E ESCRITORIO EIRELI</v>
          </cell>
          <cell r="H58" t="str">
            <v>B</v>
          </cell>
          <cell r="I58" t="str">
            <v>S</v>
          </cell>
          <cell r="J58" t="str">
            <v>000003788</v>
          </cell>
          <cell r="K58">
            <v>45322</v>
          </cell>
          <cell r="L58" t="str">
            <v>26240141200526000100550010000037881406736147</v>
          </cell>
          <cell r="M58" t="str">
            <v>2611606 - Recife - PE</v>
          </cell>
          <cell r="N58">
            <v>795</v>
          </cell>
        </row>
        <row r="59">
          <cell r="C59" t="str">
            <v>UPA BARRA DE JANGADA - C.G 005/2022</v>
          </cell>
          <cell r="E59" t="str">
            <v>3.1 - Combustíveis e Lubrificantes Automotivos</v>
          </cell>
          <cell r="F59">
            <v>1912250000160</v>
          </cell>
          <cell r="G59" t="str">
            <v>POSTO CANCUN LTDA</v>
          </cell>
          <cell r="H59" t="str">
            <v>B</v>
          </cell>
          <cell r="I59" t="str">
            <v>S</v>
          </cell>
          <cell r="J59" t="str">
            <v>2883</v>
          </cell>
          <cell r="K59">
            <v>45294</v>
          </cell>
          <cell r="L59" t="str">
            <v>26240101912250000160550120000028831001766861</v>
          </cell>
          <cell r="M59" t="str">
            <v>26 -  Pernambuco</v>
          </cell>
          <cell r="N59">
            <v>1665.01</v>
          </cell>
        </row>
        <row r="60">
          <cell r="C60" t="str">
            <v>UPA BARRA DE JANGADA - C.G 005/2022</v>
          </cell>
          <cell r="E60" t="str">
            <v>3.1 - Combustíveis e Lubrificantes Automotivos</v>
          </cell>
          <cell r="F60">
            <v>11251195000169</v>
          </cell>
          <cell r="G60" t="str">
            <v xml:space="preserve">POSTO FIJI COMERCIO DE COMBUSTÍVEIS </v>
          </cell>
          <cell r="H60" t="str">
            <v>B</v>
          </cell>
          <cell r="I60" t="str">
            <v>S</v>
          </cell>
          <cell r="J60" t="str">
            <v>11122</v>
          </cell>
          <cell r="K60">
            <v>45293</v>
          </cell>
          <cell r="L60" t="str">
            <v>26240111251195000169550120000111221001763463</v>
          </cell>
          <cell r="M60" t="str">
            <v>26 -  Pernambuco</v>
          </cell>
          <cell r="N60">
            <v>7163.8</v>
          </cell>
        </row>
        <row r="61">
          <cell r="C61" t="str">
            <v>UPA BARRA DE JANGADA - C.G 005/2022</v>
          </cell>
          <cell r="E61" t="str">
            <v xml:space="preserve">3.9 - Material para Manutenção de Bens Imóveis </v>
          </cell>
          <cell r="F61">
            <v>4940640000302</v>
          </cell>
          <cell r="G61" t="str">
            <v>VIA DA CONSTRUCAO LTDA</v>
          </cell>
          <cell r="H61" t="str">
            <v>B</v>
          </cell>
          <cell r="I61" t="str">
            <v>S</v>
          </cell>
          <cell r="J61" t="str">
            <v>000022376</v>
          </cell>
          <cell r="K61">
            <v>45293</v>
          </cell>
          <cell r="L61" t="str">
            <v>26240104940640000302550010000223761008191464</v>
          </cell>
          <cell r="M61" t="str">
            <v>26 -  Pernambuco</v>
          </cell>
          <cell r="N61">
            <v>42.7</v>
          </cell>
        </row>
        <row r="62">
          <cell r="C62" t="str">
            <v>UPA BARRA DE JANGADA - C.G 005/2022</v>
          </cell>
          <cell r="E62" t="str">
            <v xml:space="preserve">3.9 - Material para Manutenção de Bens Imóveis </v>
          </cell>
          <cell r="F62">
            <v>4940640000302</v>
          </cell>
          <cell r="G62" t="str">
            <v>VIA DA CONSTRUCAO LTDA</v>
          </cell>
          <cell r="H62" t="str">
            <v>B</v>
          </cell>
          <cell r="I62" t="str">
            <v>S</v>
          </cell>
          <cell r="J62" t="str">
            <v>000022547</v>
          </cell>
          <cell r="K62">
            <v>45308</v>
          </cell>
          <cell r="L62" t="str">
            <v>26240104940640000302550010000225471003065265</v>
          </cell>
          <cell r="M62" t="str">
            <v>26 -  Pernambuco</v>
          </cell>
          <cell r="N62">
            <v>45.08</v>
          </cell>
        </row>
        <row r="63">
          <cell r="C63" t="str">
            <v>UPA BARRA DE JANGADA - C.G 005/2022</v>
          </cell>
          <cell r="E63" t="str">
            <v>3.99 - Outras despesas com Material de Consumo</v>
          </cell>
          <cell r="F63">
            <v>32581701000158</v>
          </cell>
          <cell r="G63" t="str">
            <v>K THAMMY DA SILVA ARTIGOS E PRESENTES</v>
          </cell>
          <cell r="H63" t="str">
            <v>B</v>
          </cell>
          <cell r="I63" t="str">
            <v>S</v>
          </cell>
          <cell r="J63" t="str">
            <v>64754</v>
          </cell>
          <cell r="K63">
            <v>45309</v>
          </cell>
          <cell r="L63" t="str">
            <v>26240132581701000158650010000647541100647549</v>
          </cell>
          <cell r="M63" t="str">
            <v>26 -  Pernambuco</v>
          </cell>
          <cell r="N63">
            <v>39.799999999999997</v>
          </cell>
        </row>
        <row r="64">
          <cell r="C64" t="str">
            <v>UPA BARRA DE JANGADA - C.G 005/2022</v>
          </cell>
          <cell r="E64" t="str">
            <v xml:space="preserve">5.21 - Seguros em geral </v>
          </cell>
          <cell r="F64">
            <v>1378407000110</v>
          </cell>
          <cell r="G64" t="str">
            <v xml:space="preserve">ALIANÇA DO BRASIL SEGUROS </v>
          </cell>
          <cell r="H64" t="str">
            <v>S</v>
          </cell>
          <cell r="I64" t="str">
            <v>N</v>
          </cell>
          <cell r="M64" t="str">
            <v>3550308 - São Paulo - SP</v>
          </cell>
          <cell r="N64">
            <v>52.06</v>
          </cell>
        </row>
        <row r="65">
          <cell r="C65" t="str">
            <v>UPA BARRA DE JANGADA - C.G 005/2022</v>
          </cell>
          <cell r="E65" t="str">
            <v xml:space="preserve">5.25 - Serviços Bancários </v>
          </cell>
          <cell r="F65">
            <v>60097</v>
          </cell>
          <cell r="G65" t="str">
            <v>BANCO DO BRASIL SA CONTA CORRENTE Nº 31203-7</v>
          </cell>
          <cell r="H65" t="str">
            <v>S</v>
          </cell>
          <cell r="I65" t="str">
            <v>N</v>
          </cell>
          <cell r="M65" t="str">
            <v>2611606 - Recife - PE</v>
          </cell>
          <cell r="N65">
            <v>790.1</v>
          </cell>
        </row>
        <row r="66">
          <cell r="C66" t="str">
            <v>UPA BARRA DE JANGADA - C.G 005/2022</v>
          </cell>
          <cell r="E66" t="str">
            <v xml:space="preserve">5.25 - Serviços Bancários </v>
          </cell>
          <cell r="F66">
            <v>60097</v>
          </cell>
          <cell r="G66" t="str">
            <v>BANCO DO BRASIL SA CONTA CORRENTE Nº 31213-4</v>
          </cell>
          <cell r="H66" t="str">
            <v>S</v>
          </cell>
          <cell r="I66" t="str">
            <v>N</v>
          </cell>
          <cell r="M66" t="str">
            <v>2611606 - Recife - PE</v>
          </cell>
          <cell r="N66">
            <v>6</v>
          </cell>
        </row>
        <row r="67">
          <cell r="C67" t="str">
            <v>UPA BARRA DE JANGADA - C.G 005/2022</v>
          </cell>
          <cell r="E67" t="str">
            <v xml:space="preserve">5.25 - Serviços Bancários </v>
          </cell>
          <cell r="F67">
            <v>60097</v>
          </cell>
          <cell r="G67" t="str">
            <v>BANCO DO BRASIL SA CONTA CORRENTE Nº 31203-7</v>
          </cell>
          <cell r="H67" t="str">
            <v>S</v>
          </cell>
          <cell r="I67" t="str">
            <v>N</v>
          </cell>
          <cell r="M67" t="str">
            <v>2611606 - Recife - PE</v>
          </cell>
          <cell r="N67">
            <v>167</v>
          </cell>
        </row>
        <row r="68">
          <cell r="C68" t="str">
            <v>UPA BARRA DE JANGADA - C.G 005/2022</v>
          </cell>
          <cell r="E68" t="str">
            <v xml:space="preserve">5.25 - Serviços Bancários </v>
          </cell>
          <cell r="F68">
            <v>60097</v>
          </cell>
          <cell r="G68" t="str">
            <v>BANCO DO BRASIL SA CONTA CORRENTE Nº 31213-4</v>
          </cell>
          <cell r="H68" t="str">
            <v>S</v>
          </cell>
          <cell r="I68" t="str">
            <v>N</v>
          </cell>
          <cell r="M68" t="str">
            <v>2611606 - Recife - PE</v>
          </cell>
          <cell r="N68">
            <v>65.3</v>
          </cell>
        </row>
        <row r="69">
          <cell r="C69" t="str">
            <v>UPA BARRA DE JANGADA - C.G 005/2022</v>
          </cell>
          <cell r="E69" t="str">
            <v>5.18 - Teledonia Fixa</v>
          </cell>
          <cell r="F69">
            <v>3423730000193</v>
          </cell>
          <cell r="G69" t="str">
            <v>ALGAR TELECOM</v>
          </cell>
          <cell r="H69" t="str">
            <v>S</v>
          </cell>
          <cell r="I69" t="str">
            <v>N</v>
          </cell>
          <cell r="J69" t="str">
            <v>448730713</v>
          </cell>
          <cell r="K69">
            <v>45312</v>
          </cell>
          <cell r="M69" t="str">
            <v>26 -  Pernambuco</v>
          </cell>
          <cell r="N69">
            <v>871.75</v>
          </cell>
        </row>
        <row r="70">
          <cell r="C70" t="str">
            <v>UPA BARRA DE JANGADA - C.G 005/2022</v>
          </cell>
          <cell r="E70" t="str">
            <v>5.13 - Água e Esgoto</v>
          </cell>
          <cell r="F70">
            <v>9769035000164</v>
          </cell>
          <cell r="G70" t="str">
            <v>COMPESA</v>
          </cell>
          <cell r="H70" t="str">
            <v>S</v>
          </cell>
          <cell r="I70" t="str">
            <v>N</v>
          </cell>
          <cell r="J70" t="str">
            <v>7801241</v>
          </cell>
          <cell r="K70">
            <v>45651</v>
          </cell>
          <cell r="M70" t="str">
            <v>26 -  Pernambuco</v>
          </cell>
          <cell r="N70">
            <v>10650.38</v>
          </cell>
        </row>
        <row r="71">
          <cell r="C71" t="str">
            <v>UPA BARRA DE JANGADA - C.G 005/2022</v>
          </cell>
          <cell r="E71" t="str">
            <v>5.12 - Energia Elétrica</v>
          </cell>
          <cell r="F71">
            <v>10835932000108</v>
          </cell>
          <cell r="G71" t="str">
            <v>COMPANHIA ENERGETICA DE PERNAMBUCO</v>
          </cell>
          <cell r="H71" t="str">
            <v>S</v>
          </cell>
          <cell r="I71" t="str">
            <v>N</v>
          </cell>
          <cell r="J71" t="str">
            <v>293962770</v>
          </cell>
          <cell r="K71">
            <v>45327</v>
          </cell>
          <cell r="M71" t="str">
            <v>26 -  Pernambuco</v>
          </cell>
          <cell r="N71">
            <v>22717.34</v>
          </cell>
        </row>
        <row r="72">
          <cell r="C72" t="str">
            <v>UPA BARRA DE JANGADA - C.G 005/2022</v>
          </cell>
          <cell r="E72" t="str">
            <v>5.3 - Locação de Máquinas e Equipamentos</v>
          </cell>
          <cell r="F72">
            <v>24801362000140</v>
          </cell>
          <cell r="G72" t="str">
            <v>AMD TECNOLOGIA DA INFORMACAO E SISTEMAS</v>
          </cell>
          <cell r="H72" t="str">
            <v>S</v>
          </cell>
          <cell r="I72" t="str">
            <v>N</v>
          </cell>
          <cell r="J72" t="str">
            <v>645</v>
          </cell>
          <cell r="K72">
            <v>45323</v>
          </cell>
          <cell r="M72" t="str">
            <v>26 -  Pernambuco</v>
          </cell>
          <cell r="N72">
            <v>3707</v>
          </cell>
        </row>
        <row r="73">
          <cell r="C73" t="str">
            <v>UPA BARRA DE JANGADA - C.G 005/2022</v>
          </cell>
          <cell r="E73" t="str">
            <v>5.3 - Locação de Máquinas e Equipamentos</v>
          </cell>
          <cell r="F73">
            <v>44283333000574</v>
          </cell>
          <cell r="G73" t="str">
            <v>SCM PARTICIPACOES S.A.</v>
          </cell>
          <cell r="H73" t="str">
            <v>S</v>
          </cell>
          <cell r="I73" t="str">
            <v>N</v>
          </cell>
          <cell r="J73" t="str">
            <v>26225</v>
          </cell>
          <cell r="K73">
            <v>45330</v>
          </cell>
          <cell r="M73" t="str">
            <v>26 -  Pernambuco</v>
          </cell>
          <cell r="N73">
            <v>464.02</v>
          </cell>
        </row>
        <row r="74">
          <cell r="C74" t="str">
            <v>UPA BARRA DE JANGADA - C.G 005/2022</v>
          </cell>
          <cell r="E74" t="str">
            <v>5.3 - Locação de Máquinas e Equipamentos</v>
          </cell>
          <cell r="F74">
            <v>36405607000107</v>
          </cell>
          <cell r="G74" t="str">
            <v>HELSON CARLOS LIMA DE SOUZA</v>
          </cell>
          <cell r="H74" t="str">
            <v>S</v>
          </cell>
          <cell r="I74" t="str">
            <v>N</v>
          </cell>
          <cell r="J74" t="str">
            <v>00001109</v>
          </cell>
          <cell r="K74">
            <v>45329</v>
          </cell>
          <cell r="M74" t="str">
            <v>26 -  Pernambuco</v>
          </cell>
          <cell r="N74">
            <v>850</v>
          </cell>
        </row>
        <row r="75">
          <cell r="C75" t="str">
            <v>UPA BARRA DE JANGADA - C.G 005/2022</v>
          </cell>
          <cell r="E75" t="str">
            <v>5.3 - Locação de Máquinas e Equipamentos</v>
          </cell>
          <cell r="F75">
            <v>10279299000119</v>
          </cell>
          <cell r="G75" t="str">
            <v>RGRAPH LOC COM E SERV LTDA - ME</v>
          </cell>
          <cell r="H75" t="str">
            <v>S</v>
          </cell>
          <cell r="I75" t="str">
            <v>N</v>
          </cell>
          <cell r="J75" t="str">
            <v>07408</v>
          </cell>
          <cell r="K75">
            <v>45327</v>
          </cell>
          <cell r="M75" t="str">
            <v>26 -  Pernambuco</v>
          </cell>
          <cell r="N75">
            <v>1910.04</v>
          </cell>
        </row>
        <row r="76">
          <cell r="C76" t="str">
            <v>UPA BARRA DE JANGADA - C.G 005/2022</v>
          </cell>
          <cell r="E76" t="str">
            <v>5.3 - Locação de Máquinas e Equipamentos</v>
          </cell>
          <cell r="F76">
            <v>26081685000131</v>
          </cell>
          <cell r="G76" t="str">
            <v>CG REFRIGERAÇÕES LTDA</v>
          </cell>
          <cell r="H76" t="str">
            <v>S</v>
          </cell>
          <cell r="I76" t="str">
            <v>N</v>
          </cell>
          <cell r="J76" t="str">
            <v>10142</v>
          </cell>
          <cell r="K76">
            <v>45323</v>
          </cell>
          <cell r="M76" t="str">
            <v>26 -  Pernambuco</v>
          </cell>
          <cell r="N76">
            <v>5162.58</v>
          </cell>
        </row>
        <row r="77">
          <cell r="C77" t="str">
            <v>UPA BARRA DE JANGADA - C.G 005/2022</v>
          </cell>
          <cell r="E77" t="str">
            <v>5.1 - Locação de Equipamentos Médicos-Hospitalares</v>
          </cell>
          <cell r="F77">
            <v>331788002405</v>
          </cell>
          <cell r="G77" t="str">
            <v>AIR LIQUIDE BRASIL LTDA</v>
          </cell>
          <cell r="H77" t="str">
            <v>S</v>
          </cell>
          <cell r="I77" t="str">
            <v>N</v>
          </cell>
          <cell r="J77" t="str">
            <v>0050763</v>
          </cell>
          <cell r="K77">
            <v>45321</v>
          </cell>
          <cell r="M77" t="str">
            <v>26 -  Pernambuco</v>
          </cell>
          <cell r="N77">
            <v>4496.78</v>
          </cell>
        </row>
        <row r="78">
          <cell r="C78" t="str">
            <v>UPA BARRA DE JANGADA - C.G 005/2022</v>
          </cell>
          <cell r="E78" t="str">
            <v>5.1 - Locação de Equipamentos Médicos-Hospitalares</v>
          </cell>
          <cell r="F78">
            <v>24050462000181</v>
          </cell>
          <cell r="G78" t="str">
            <v>SUPREMA L LIMA SOLUÇÕES E LOCAÇÕES EIRELI ME</v>
          </cell>
          <cell r="H78" t="str">
            <v>S</v>
          </cell>
          <cell r="I78" t="str">
            <v>N</v>
          </cell>
          <cell r="J78" t="str">
            <v>00000592</v>
          </cell>
          <cell r="K78">
            <v>45329</v>
          </cell>
          <cell r="M78" t="str">
            <v>26 -  Pernambuco</v>
          </cell>
          <cell r="N78">
            <v>1460</v>
          </cell>
        </row>
        <row r="79">
          <cell r="C79" t="str">
            <v>UPA BARRA DE JANGADA - C.G 005/2022</v>
          </cell>
          <cell r="E79" t="str">
            <v>5.1 - Locação de Equipamentos Médicos-Hospitalares</v>
          </cell>
          <cell r="F79">
            <v>24380578002041</v>
          </cell>
          <cell r="G79" t="str">
            <v>WHITE MARTINS GASES INDUSTRIAIS NE LTDA</v>
          </cell>
          <cell r="H79" t="str">
            <v>S</v>
          </cell>
          <cell r="I79" t="str">
            <v>N</v>
          </cell>
          <cell r="J79" t="str">
            <v>0094381798</v>
          </cell>
          <cell r="K79">
            <v>45304</v>
          </cell>
          <cell r="M79" t="str">
            <v>26 -  Pernambuco</v>
          </cell>
          <cell r="N79">
            <v>900.21</v>
          </cell>
        </row>
        <row r="80">
          <cell r="C80" t="str">
            <v>UPA BARRA DE JANGADA - C.G 005/2022</v>
          </cell>
          <cell r="E80" t="str">
            <v>5.8 - Locação de Veículos Automotores</v>
          </cell>
          <cell r="F80">
            <v>33174692000143</v>
          </cell>
          <cell r="G80" t="str">
            <v>JG LOCAÇÃO DE VEICULOS EIRELI</v>
          </cell>
          <cell r="H80" t="str">
            <v>S</v>
          </cell>
          <cell r="I80" t="str">
            <v>N</v>
          </cell>
          <cell r="J80" t="str">
            <v>000616</v>
          </cell>
          <cell r="K80">
            <v>45321</v>
          </cell>
          <cell r="M80" t="str">
            <v>26 -  Pernambuco</v>
          </cell>
          <cell r="N80">
            <v>1980</v>
          </cell>
        </row>
        <row r="81">
          <cell r="C81" t="str">
            <v>UPA BARRA DE JANGADA - C.G 005/2022</v>
          </cell>
          <cell r="E81" t="str">
            <v>5.16 - Serviços Médico-Hospitalares, Odotonlogia e Laboratoriais</v>
          </cell>
          <cell r="F81">
            <v>31145185000156</v>
          </cell>
          <cell r="G81" t="str">
            <v>CONSULT LAB LABORATORIO DE ANALISES CLINICAS LTDA</v>
          </cell>
          <cell r="H81" t="str">
            <v>S</v>
          </cell>
          <cell r="I81" t="str">
            <v>N</v>
          </cell>
          <cell r="J81" t="str">
            <v>0000000978</v>
          </cell>
          <cell r="K81">
            <v>45324</v>
          </cell>
          <cell r="M81" t="str">
            <v>26 -  Pernambuco</v>
          </cell>
          <cell r="N81">
            <v>37505.230000000003</v>
          </cell>
        </row>
        <row r="82">
          <cell r="C82" t="str">
            <v>UPA BARRA DE JANGADA - C.G 005/2022</v>
          </cell>
          <cell r="E82" t="str">
            <v>5.8 - Locação de Veículos Automotores</v>
          </cell>
          <cell r="F82">
            <v>17863255000180</v>
          </cell>
          <cell r="G82" t="str">
            <v>HUMANA S HOME CARE LTDA</v>
          </cell>
          <cell r="H82" t="str">
            <v>S</v>
          </cell>
          <cell r="I82" t="str">
            <v>N</v>
          </cell>
          <cell r="J82" t="str">
            <v>4331</v>
          </cell>
          <cell r="K82">
            <v>45295</v>
          </cell>
          <cell r="M82" t="str">
            <v>26 -  Pernambuco</v>
          </cell>
          <cell r="N82">
            <v>1426.67</v>
          </cell>
        </row>
        <row r="83">
          <cell r="C83" t="str">
            <v>UPA BARRA DE JANGADA - C.G 005/2022</v>
          </cell>
          <cell r="E83" t="str">
            <v>5.8 - Locação de Veículos Automotores</v>
          </cell>
          <cell r="F83">
            <v>53077991000177</v>
          </cell>
          <cell r="G83" t="str">
            <v>MED+ SAUDE LOCAÇÃO DE AMBULANCIA LTDA</v>
          </cell>
          <cell r="H83" t="str">
            <v>S</v>
          </cell>
          <cell r="I83" t="str">
            <v>N</v>
          </cell>
          <cell r="J83" t="str">
            <v>11</v>
          </cell>
          <cell r="K83">
            <v>45332</v>
          </cell>
          <cell r="M83" t="str">
            <v>2611606 - Recife - PE</v>
          </cell>
          <cell r="N83">
            <v>8000</v>
          </cell>
        </row>
        <row r="84">
          <cell r="C84" t="str">
            <v>UPA BARRA DE JANGADA - C.G 005/2022</v>
          </cell>
          <cell r="E84" t="str">
            <v>5.8 - Locação de Veículos Automotores</v>
          </cell>
          <cell r="F84">
            <v>13097538000108</v>
          </cell>
          <cell r="G84" t="str">
            <v>MAIS VIDA SERVIÇOS DE SAUDE LTDA</v>
          </cell>
          <cell r="H84" t="str">
            <v>S</v>
          </cell>
          <cell r="I84" t="str">
            <v>N</v>
          </cell>
          <cell r="J84" t="str">
            <v>0000000010078</v>
          </cell>
          <cell r="K84">
            <v>45316</v>
          </cell>
          <cell r="M84" t="str">
            <v>26 -  Pernambuco</v>
          </cell>
          <cell r="N84">
            <v>22857.24</v>
          </cell>
        </row>
        <row r="85">
          <cell r="C85" t="str">
            <v>UPA BARRA DE JANGADA - C.G 005/2022</v>
          </cell>
          <cell r="E85" t="str">
            <v>5.15 - Serviços Domésticos</v>
          </cell>
          <cell r="F85">
            <v>6272575004803</v>
          </cell>
          <cell r="G85" t="str">
            <v xml:space="preserve">LAVEBRAS GESTAO DE TEXTEIS S.A. </v>
          </cell>
          <cell r="H85" t="str">
            <v>S</v>
          </cell>
          <cell r="I85" t="str">
            <v>N</v>
          </cell>
          <cell r="J85" t="str">
            <v>3735</v>
          </cell>
          <cell r="K85">
            <v>45328</v>
          </cell>
          <cell r="M85" t="str">
            <v>26 -  Pernambuco</v>
          </cell>
          <cell r="N85">
            <v>4790</v>
          </cell>
        </row>
        <row r="86">
          <cell r="C86" t="str">
            <v>UPA BARRA DE JANGADA - C.G 005/2022</v>
          </cell>
          <cell r="E86" t="str">
            <v>5.10 - Detetização/Tratamento de Resíduos e Afins</v>
          </cell>
          <cell r="F86">
            <v>11863530000180</v>
          </cell>
          <cell r="G86" t="str">
            <v>BRASCON GESTAO AMBIENTAL LTDA</v>
          </cell>
          <cell r="H86" t="str">
            <v>S</v>
          </cell>
          <cell r="I86" t="str">
            <v>N</v>
          </cell>
          <cell r="J86" t="str">
            <v>180964</v>
          </cell>
          <cell r="K86">
            <v>45327</v>
          </cell>
          <cell r="M86" t="str">
            <v>26 -  Pernambuco</v>
          </cell>
          <cell r="N86">
            <v>2115</v>
          </cell>
        </row>
        <row r="87">
          <cell r="C87" t="str">
            <v>UPA BARRA DE JANGADA - C.G 005/2022</v>
          </cell>
          <cell r="E87" t="str">
            <v>5.17 - Manutenção de Software, Certificação Digital e Microfilmagem</v>
          </cell>
          <cell r="F87">
            <v>5662773000238</v>
          </cell>
          <cell r="G87" t="str">
            <v>PIXEON MEDICAL SYSTEMS S.A COM E DESENVOLV. DE SOFTWARE</v>
          </cell>
          <cell r="H87" t="str">
            <v>S</v>
          </cell>
          <cell r="I87" t="str">
            <v>N</v>
          </cell>
          <cell r="J87" t="str">
            <v>70408</v>
          </cell>
          <cell r="K87">
            <v>45296</v>
          </cell>
          <cell r="M87" t="str">
            <v>35 -  São Paulo</v>
          </cell>
          <cell r="N87">
            <v>4471.1000000000004</v>
          </cell>
        </row>
        <row r="88">
          <cell r="C88" t="str">
            <v>UPA BARRA DE JANGADA - C.G 005/2022</v>
          </cell>
          <cell r="E88" t="str">
            <v>5.17 - Manutenção de Software, Certificação Digital e Microfilmagem</v>
          </cell>
          <cell r="F88">
            <v>4069709000102</v>
          </cell>
          <cell r="G88" t="str">
            <v>BIONEXO S.A.</v>
          </cell>
          <cell r="H88" t="str">
            <v>S</v>
          </cell>
          <cell r="I88" t="str">
            <v>N</v>
          </cell>
          <cell r="J88" t="str">
            <v>00431865</v>
          </cell>
          <cell r="K88">
            <v>45323</v>
          </cell>
          <cell r="M88" t="str">
            <v>35 -  São Paulo</v>
          </cell>
          <cell r="N88">
            <v>1581.75</v>
          </cell>
        </row>
        <row r="89">
          <cell r="C89" t="str">
            <v>UPA BARRA DE JANGADA - C.G 005/2022</v>
          </cell>
          <cell r="E89" t="str">
            <v>5.17 - Manutenção de Software, Certificação Digital e Microfilmagem</v>
          </cell>
          <cell r="F89">
            <v>69920213000138</v>
          </cell>
          <cell r="G89" t="str">
            <v>PALAS INFORMATICA LTDA</v>
          </cell>
          <cell r="H89" t="str">
            <v>S</v>
          </cell>
          <cell r="I89" t="str">
            <v>N</v>
          </cell>
          <cell r="J89" t="str">
            <v>25611</v>
          </cell>
          <cell r="K89">
            <v>45330</v>
          </cell>
          <cell r="M89" t="str">
            <v>26 -  Pernambuco</v>
          </cell>
          <cell r="N89">
            <v>534.54999999999995</v>
          </cell>
        </row>
        <row r="90">
          <cell r="C90" t="str">
            <v>UPA BARRA DE JANGADA - C.G 005/2022</v>
          </cell>
          <cell r="E90" t="str">
            <v>5.17 - Manutenção de Software, Certificação Digital e Microfilmagem</v>
          </cell>
          <cell r="F90">
            <v>20278964000103</v>
          </cell>
          <cell r="G90" t="str">
            <v xml:space="preserve">JOSE PAULO C DA SILVA </v>
          </cell>
          <cell r="H90" t="str">
            <v>S</v>
          </cell>
          <cell r="I90" t="str">
            <v>N</v>
          </cell>
          <cell r="J90" t="str">
            <v>00001411</v>
          </cell>
          <cell r="K90">
            <v>45323</v>
          </cell>
          <cell r="M90" t="str">
            <v>26 -  Pernambuco</v>
          </cell>
          <cell r="N90">
            <v>1000</v>
          </cell>
        </row>
        <row r="91">
          <cell r="C91" t="str">
            <v>UPA BARRA DE JANGADA - C.G 005/2022</v>
          </cell>
          <cell r="E91" t="str">
            <v>5.17 - Manutenção de Software, Certificação Digital e Microfilmagem</v>
          </cell>
          <cell r="F91">
            <v>24380578002041</v>
          </cell>
          <cell r="G91" t="str">
            <v>WHITE MARTINS GASES INDUSTRIAIS NE LTDA</v>
          </cell>
          <cell r="H91" t="str">
            <v>S</v>
          </cell>
          <cell r="I91" t="str">
            <v>N</v>
          </cell>
          <cell r="J91" t="str">
            <v>94505887</v>
          </cell>
          <cell r="K91">
            <v>45321</v>
          </cell>
          <cell r="M91" t="str">
            <v>26 -  Pernambuco</v>
          </cell>
          <cell r="N91">
            <v>314.45999999999998</v>
          </cell>
        </row>
        <row r="92">
          <cell r="C92" t="str">
            <v>UPA BARRA DE JANGADA - C.G 005/2022</v>
          </cell>
          <cell r="E92" t="str">
            <v>5.2 - Serviços Técnicos Profissionais</v>
          </cell>
          <cell r="F92">
            <v>23107889000106</v>
          </cell>
          <cell r="G92" t="str">
            <v>COELHO PEDROSA ADVOGADOS ASSOCIADOS</v>
          </cell>
          <cell r="H92" t="str">
            <v>S</v>
          </cell>
          <cell r="I92" t="str">
            <v>N</v>
          </cell>
          <cell r="J92" t="str">
            <v>00000526</v>
          </cell>
          <cell r="K92">
            <v>45329</v>
          </cell>
          <cell r="M92" t="str">
            <v>26 -  Pernambuco</v>
          </cell>
          <cell r="N92">
            <v>7060</v>
          </cell>
        </row>
        <row r="93">
          <cell r="C93" t="str">
            <v>UPA BARRA DE JANGADA - C.G 005/2022</v>
          </cell>
          <cell r="E93" t="str">
            <v>5.2 - Serviços Técnicos Profissionais</v>
          </cell>
          <cell r="F93">
            <v>87389086000174</v>
          </cell>
          <cell r="G93" t="str">
            <v>PRO-RAD CONSULTORES EM RADIOPROTEÇÃO S/S LTDA</v>
          </cell>
          <cell r="H93" t="str">
            <v>S</v>
          </cell>
          <cell r="I93" t="str">
            <v>N</v>
          </cell>
          <cell r="J93" t="str">
            <v>217435</v>
          </cell>
          <cell r="K93">
            <v>45323</v>
          </cell>
          <cell r="M93" t="str">
            <v>43 -  Rio Grande do Sul</v>
          </cell>
          <cell r="N93">
            <v>316</v>
          </cell>
        </row>
        <row r="94">
          <cell r="C94" t="str">
            <v>UPA BARRA DE JANGADA - C.G 005/2022</v>
          </cell>
          <cell r="E94" t="str">
            <v>5.2 - Serviços Técnicos Profissionais</v>
          </cell>
          <cell r="F94">
            <v>24127434000115</v>
          </cell>
          <cell r="G94" t="str">
            <v>RODRIGO ALMENDRA E ADVOGADOS ASSOCIADOS</v>
          </cell>
          <cell r="H94" t="str">
            <v>S</v>
          </cell>
          <cell r="I94" t="str">
            <v>N</v>
          </cell>
          <cell r="J94" t="str">
            <v>00000804</v>
          </cell>
          <cell r="K94">
            <v>45317</v>
          </cell>
          <cell r="M94" t="str">
            <v>26 -  Pernambuco</v>
          </cell>
          <cell r="N94">
            <v>4400</v>
          </cell>
        </row>
        <row r="95">
          <cell r="C95" t="str">
            <v>UPA BARRA DE JANGADA - C.G 005/2022</v>
          </cell>
          <cell r="E95" t="str">
            <v>5.2 - Serviços Técnicos Profissionais</v>
          </cell>
          <cell r="F95">
            <v>13638492000197</v>
          </cell>
          <cell r="G95" t="str">
            <v>CARDIOMAIS CARDIOLOGIA DIAGNOSTICA E TERAPEUTICA LTDA</v>
          </cell>
          <cell r="H95" t="str">
            <v>S</v>
          </cell>
          <cell r="I95" t="str">
            <v>N</v>
          </cell>
          <cell r="J95" t="str">
            <v>000001449</v>
          </cell>
          <cell r="K95">
            <v>45324</v>
          </cell>
          <cell r="M95" t="str">
            <v>26 -  Pernambuco</v>
          </cell>
          <cell r="N95">
            <v>10000</v>
          </cell>
        </row>
        <row r="96">
          <cell r="C96" t="str">
            <v>UPA BARRA DE JANGADA - C.G 005/2022</v>
          </cell>
          <cell r="E96" t="str">
            <v>5.2 - Serviços Técnicos Profissionais</v>
          </cell>
          <cell r="F96">
            <v>32085944000103</v>
          </cell>
          <cell r="G96" t="str">
            <v>TEF TECNOLOGIA E GESTAO EM SAUDE LTDA</v>
          </cell>
          <cell r="H96" t="str">
            <v>S</v>
          </cell>
          <cell r="I96" t="str">
            <v>N</v>
          </cell>
          <cell r="J96" t="str">
            <v>00000277</v>
          </cell>
          <cell r="K96">
            <v>45323</v>
          </cell>
          <cell r="M96" t="str">
            <v>26 -  Pernambuco</v>
          </cell>
          <cell r="N96">
            <v>6000</v>
          </cell>
        </row>
        <row r="97">
          <cell r="C97" t="str">
            <v>UPA BARRA DE JANGADA - C.G 005/2022</v>
          </cell>
          <cell r="E97" t="str">
            <v>5.2 - Serviços Técnicos Profissionais</v>
          </cell>
          <cell r="F97">
            <v>1699696000159</v>
          </cell>
          <cell r="G97" t="str">
            <v>QUALIAGUA LABORATORIO E CONSULTORIA LTDA</v>
          </cell>
          <cell r="H97" t="str">
            <v>S</v>
          </cell>
          <cell r="I97" t="str">
            <v>N</v>
          </cell>
          <cell r="J97" t="str">
            <v>00068365</v>
          </cell>
          <cell r="K97">
            <v>45323</v>
          </cell>
          <cell r="M97" t="str">
            <v>26 -  Pernambuco</v>
          </cell>
          <cell r="N97">
            <v>205</v>
          </cell>
        </row>
        <row r="98">
          <cell r="C98" t="str">
            <v>UPA BARRA DE JANGADA - C.G 005/2022</v>
          </cell>
          <cell r="E98" t="str">
            <v>5.2 - Serviços Técnicos Profissionais</v>
          </cell>
          <cell r="F98">
            <v>13409775000329</v>
          </cell>
          <cell r="G98" t="str">
            <v>LINUS LOG LTDA</v>
          </cell>
          <cell r="H98" t="str">
            <v>S</v>
          </cell>
          <cell r="I98" t="str">
            <v>N</v>
          </cell>
          <cell r="J98" t="str">
            <v>00002574</v>
          </cell>
          <cell r="K98">
            <v>45337</v>
          </cell>
          <cell r="M98" t="str">
            <v>26 -  Pernambuco</v>
          </cell>
          <cell r="N98">
            <v>2398.9</v>
          </cell>
        </row>
        <row r="99">
          <cell r="C99" t="str">
            <v>UPA BARRA DE JANGADA - C.G 005/2022</v>
          </cell>
          <cell r="E99" t="str">
            <v>5.2 - Serviços Técnicos Profissionais</v>
          </cell>
          <cell r="F99">
            <v>8190737000126</v>
          </cell>
          <cell r="G99" t="str">
            <v>PH CONTABILIDADE SOCIEDADE SIMPLES LTDA -ME</v>
          </cell>
          <cell r="H99" t="str">
            <v>S</v>
          </cell>
          <cell r="I99" t="str">
            <v>N</v>
          </cell>
          <cell r="J99" t="str">
            <v>00001695</v>
          </cell>
          <cell r="K99">
            <v>45317</v>
          </cell>
          <cell r="M99" t="str">
            <v>2611606 - Recife - PE</v>
          </cell>
          <cell r="N99">
            <v>6510</v>
          </cell>
        </row>
        <row r="100">
          <cell r="C100" t="str">
            <v>UPA BARRA DE JANGADA - C.G 005/2022</v>
          </cell>
          <cell r="E100" t="str">
            <v>5.2 - Serviços Técnicos Profissionais</v>
          </cell>
          <cell r="F100">
            <v>1545203000126</v>
          </cell>
          <cell r="G100" t="str">
            <v>ENAE EMPPRESA NACIONAL DE ESTERILIZACAO EIRELI</v>
          </cell>
          <cell r="H100" t="str">
            <v>S</v>
          </cell>
          <cell r="I100" t="str">
            <v>N</v>
          </cell>
          <cell r="J100" t="str">
            <v>00014532</v>
          </cell>
          <cell r="K100">
            <v>45323</v>
          </cell>
          <cell r="M100" t="str">
            <v>2611606 - Recife - PE</v>
          </cell>
          <cell r="N100">
            <v>7338.06</v>
          </cell>
        </row>
        <row r="101">
          <cell r="C101" t="str">
            <v>UPA BARRA DE JANGADA - C.G 005/2022</v>
          </cell>
          <cell r="E101" t="str">
            <v>5.2 - Serviços Técnicos Profissionais</v>
          </cell>
          <cell r="F101">
            <v>10816775000274</v>
          </cell>
          <cell r="G101" t="str">
            <v>INSPETORIA SALESIANA DO NORDESTE DO BRASIL</v>
          </cell>
          <cell r="H101" t="str">
            <v>S</v>
          </cell>
          <cell r="I101" t="str">
            <v>N</v>
          </cell>
          <cell r="J101" t="str">
            <v>00019426</v>
          </cell>
          <cell r="K101">
            <v>45296</v>
          </cell>
          <cell r="M101" t="str">
            <v>26 -  Pernambuco</v>
          </cell>
          <cell r="N101">
            <v>540</v>
          </cell>
        </row>
        <row r="102">
          <cell r="C102" t="str">
            <v>UPA BARRA DE JANGADA - C.G 005/2022</v>
          </cell>
          <cell r="E102" t="str">
            <v>5.2 - Serviços Técnicos Profissionais</v>
          </cell>
          <cell r="F102">
            <v>3313161000123</v>
          </cell>
          <cell r="G102" t="str">
            <v>CENTRAL DE ATENDIMENTO MEDICO SANTO EXPEDITO LTDA</v>
          </cell>
          <cell r="H102" t="str">
            <v>S</v>
          </cell>
          <cell r="I102" t="str">
            <v>N</v>
          </cell>
          <cell r="J102" t="str">
            <v>000021319</v>
          </cell>
          <cell r="K102">
            <v>45329</v>
          </cell>
          <cell r="M102" t="str">
            <v>26 -  Pernambuco</v>
          </cell>
          <cell r="N102">
            <v>5480.1</v>
          </cell>
        </row>
        <row r="103">
          <cell r="C103" t="str">
            <v>UPA BARRA DE JANGADA - C.G 005/2022</v>
          </cell>
          <cell r="E103" t="str">
            <v>5.10 - Detetização/Tratamento de Resíduos e Afins</v>
          </cell>
          <cell r="F103">
            <v>10333266000100</v>
          </cell>
          <cell r="G103" t="str">
            <v>CARLOS ANTONIO DE OLIVEIRA MILET JUNIOR ME</v>
          </cell>
          <cell r="H103" t="str">
            <v>S</v>
          </cell>
          <cell r="I103" t="str">
            <v>N</v>
          </cell>
          <cell r="J103" t="str">
            <v>00010764</v>
          </cell>
          <cell r="K103">
            <v>45321</v>
          </cell>
          <cell r="M103" t="str">
            <v>26 -  Pernambuco</v>
          </cell>
          <cell r="N103">
            <v>180</v>
          </cell>
        </row>
        <row r="104">
          <cell r="C104" t="str">
            <v>UPA BARRA DE JANGADA - C.G 005/2022</v>
          </cell>
          <cell r="E104" t="str">
            <v>5.23 - Limpeza e Conservação</v>
          </cell>
          <cell r="F104">
            <v>36481763000149</v>
          </cell>
          <cell r="G104" t="str">
            <v>THL SOLUÇOES E SERVIÇOS LTDA</v>
          </cell>
          <cell r="H104" t="str">
            <v>S</v>
          </cell>
          <cell r="I104" t="str">
            <v>N</v>
          </cell>
          <cell r="J104" t="str">
            <v>00000230</v>
          </cell>
          <cell r="K104">
            <v>45324</v>
          </cell>
          <cell r="M104" t="str">
            <v>2611606 - Recife - PE</v>
          </cell>
          <cell r="N104">
            <v>42927.38</v>
          </cell>
        </row>
        <row r="105">
          <cell r="C105" t="str">
            <v>UPA BARRA DE JANGADA - C.G 005/2022</v>
          </cell>
          <cell r="E105" t="str">
            <v>5.99 - Outros Serviços de Terceiros Pessoa Jurídica</v>
          </cell>
          <cell r="H105" t="str">
            <v>S</v>
          </cell>
          <cell r="I105" t="str">
            <v>N</v>
          </cell>
          <cell r="J105" t="str">
            <v>10112</v>
          </cell>
          <cell r="K105">
            <v>45323</v>
          </cell>
          <cell r="M105" t="str">
            <v>2611606 - Recife - PE</v>
          </cell>
          <cell r="N105">
            <v>2000</v>
          </cell>
        </row>
        <row r="106">
          <cell r="C106" t="str">
            <v>UPA BARRA DE JANGADA - C.G 005/2022</v>
          </cell>
          <cell r="E106" t="str">
            <v>5.5 - Reparo e Manutenção de Máquinas e Equipamentos</v>
          </cell>
          <cell r="F106">
            <v>1141468000169</v>
          </cell>
          <cell r="G106" t="str">
            <v>MEDCALL COMERCIO E SERVIÇOS DE EQUIP MEDICOS LTDA</v>
          </cell>
          <cell r="H106" t="str">
            <v>S</v>
          </cell>
          <cell r="I106" t="str">
            <v>N</v>
          </cell>
          <cell r="J106" t="str">
            <v>00003952</v>
          </cell>
          <cell r="K106">
            <v>45323</v>
          </cell>
          <cell r="M106" t="str">
            <v>2611606 - Recife - PE</v>
          </cell>
          <cell r="N106">
            <v>3200</v>
          </cell>
        </row>
        <row r="107">
          <cell r="C107" t="str">
            <v>UPA BARRA DE JANGADA - C.G 005/2022</v>
          </cell>
          <cell r="E107" t="str">
            <v>5.5 - Reparo e Manutenção de Máquinas e Equipamentos</v>
          </cell>
          <cell r="F107">
            <v>24380578002041</v>
          </cell>
          <cell r="G107" t="str">
            <v>WHITE MARTINS GASES INDUSTRIAIS NE LTDA</v>
          </cell>
          <cell r="H107" t="str">
            <v>S</v>
          </cell>
          <cell r="I107" t="str">
            <v>N</v>
          </cell>
          <cell r="J107" t="str">
            <v>16194</v>
          </cell>
          <cell r="K107">
            <v>45306</v>
          </cell>
          <cell r="M107" t="str">
            <v>2611606 - Recife - PE</v>
          </cell>
          <cell r="N107">
            <v>342.45</v>
          </cell>
        </row>
        <row r="108">
          <cell r="C108" t="str">
            <v>UPA BARRA DE JANGADA - C.G 005/2022</v>
          </cell>
          <cell r="E108" t="str">
            <v>5.5 - Reparo e Manutenção de Máquinas e Equipamentos</v>
          </cell>
          <cell r="F108">
            <v>18204483000101</v>
          </cell>
          <cell r="G108" t="str">
            <v>WAGNER FERNANDES SALES DA SILVA &amp; CIA LTDA</v>
          </cell>
          <cell r="H108" t="str">
            <v>S</v>
          </cell>
          <cell r="I108" t="str">
            <v>N</v>
          </cell>
          <cell r="J108" t="str">
            <v>4661</v>
          </cell>
          <cell r="K108">
            <v>45323</v>
          </cell>
          <cell r="M108" t="str">
            <v>2611606 - Recife - PE</v>
          </cell>
          <cell r="N108">
            <v>1520</v>
          </cell>
        </row>
        <row r="109">
          <cell r="C109" t="str">
            <v>UPA BARRA DE JANGADA - C.G 005/2022</v>
          </cell>
          <cell r="E109" t="str">
            <v>5.5 - Reparo e Manutenção de Máquinas e Equipamentos</v>
          </cell>
          <cell r="F109">
            <v>13490233000161</v>
          </cell>
          <cell r="G109" t="str">
            <v>ALONETEC IMPORTACAO E SERV DE EQUIP DE INFORMATICA</v>
          </cell>
          <cell r="H109" t="str">
            <v>S</v>
          </cell>
          <cell r="I109" t="str">
            <v>N</v>
          </cell>
          <cell r="J109" t="str">
            <v>4331</v>
          </cell>
          <cell r="K109">
            <v>45317</v>
          </cell>
          <cell r="M109" t="str">
            <v>26 -  Pernambuco</v>
          </cell>
          <cell r="N109">
            <v>1500</v>
          </cell>
        </row>
        <row r="110">
          <cell r="C110" t="str">
            <v>UPA BARRA DE JANGADA - C.G 005/2022</v>
          </cell>
          <cell r="E110" t="str">
            <v>5.5 - Reparo e Manutenção de Máquinas e Equipamentos</v>
          </cell>
          <cell r="F110">
            <v>26081685000131</v>
          </cell>
          <cell r="G110" t="str">
            <v>CG REFRIGERAÇÕES LTDA</v>
          </cell>
          <cell r="H110" t="str">
            <v>S</v>
          </cell>
          <cell r="I110" t="str">
            <v>N</v>
          </cell>
          <cell r="J110" t="str">
            <v>00001456</v>
          </cell>
          <cell r="K110">
            <v>45324</v>
          </cell>
          <cell r="M110" t="str">
            <v>26 -  Pernambuco</v>
          </cell>
          <cell r="N110">
            <v>1130</v>
          </cell>
        </row>
        <row r="111">
          <cell r="C111" t="str">
            <v>UPA BARRA DE JANGADA - C.G 005/2022</v>
          </cell>
          <cell r="E111" t="str">
            <v>5.5 - Reparo e Manutenção de Máquinas e Equipamentos</v>
          </cell>
          <cell r="F111">
            <v>11343756000150</v>
          </cell>
          <cell r="G111" t="str">
            <v>J L GRUPOS GERADORES LTDA</v>
          </cell>
          <cell r="H111" t="str">
            <v>S</v>
          </cell>
          <cell r="I111" t="str">
            <v>N</v>
          </cell>
          <cell r="J111" t="str">
            <v>000003928</v>
          </cell>
          <cell r="K111">
            <v>45323</v>
          </cell>
          <cell r="M111" t="str">
            <v>26 -  Pernambuco</v>
          </cell>
          <cell r="N111">
            <v>350</v>
          </cell>
        </row>
        <row r="112">
          <cell r="C112" t="str">
            <v>UPA BARRA DE JANGADA - C.G 005/2022</v>
          </cell>
          <cell r="E112" t="str">
            <v>5.5 - Reparo e Manutenção de Máquinas e Equipamentos</v>
          </cell>
          <cell r="F112">
            <v>8845988000100</v>
          </cell>
          <cell r="G112" t="str">
            <v>ACESSPLUS MANUTENÇÃO LTDA ME</v>
          </cell>
          <cell r="H112" t="str">
            <v>S</v>
          </cell>
          <cell r="I112" t="str">
            <v>N</v>
          </cell>
          <cell r="J112" t="str">
            <v>00006264</v>
          </cell>
          <cell r="K112">
            <v>45324</v>
          </cell>
          <cell r="M112" t="str">
            <v>26 -  Pernambuco</v>
          </cell>
          <cell r="N112">
            <v>394.45</v>
          </cell>
        </row>
        <row r="113">
          <cell r="C113" t="str">
            <v>UPA BARRA DE JANGADA - C.G 005/2022</v>
          </cell>
          <cell r="E113" t="str">
            <v>5.4 - Reparo e Manutenção de Bens Imóveis</v>
          </cell>
          <cell r="F113">
            <v>12682965000190</v>
          </cell>
          <cell r="G113" t="str">
            <v>CARDOSO SERVIÇO DE JARDINAGENS LTDA</v>
          </cell>
          <cell r="H113" t="str">
            <v>S</v>
          </cell>
          <cell r="I113" t="str">
            <v>N</v>
          </cell>
          <cell r="J113" t="str">
            <v>00003289</v>
          </cell>
          <cell r="K113">
            <v>45324</v>
          </cell>
          <cell r="M113" t="str">
            <v>26 -  Pernambuco</v>
          </cell>
          <cell r="N113">
            <v>750</v>
          </cell>
        </row>
        <row r="114">
          <cell r="E114" t="str">
            <v/>
          </cell>
          <cell r="H114" t="str">
            <v>S</v>
          </cell>
          <cell r="I114" t="str">
            <v>N</v>
          </cell>
        </row>
        <row r="115">
          <cell r="E115" t="str">
            <v/>
          </cell>
          <cell r="H115" t="str">
            <v>S</v>
          </cell>
          <cell r="I115" t="str">
            <v>N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48966558000152</v>
          </cell>
          <cell r="G116" t="str">
            <v>48.966.558 LTDA</v>
          </cell>
          <cell r="H116" t="str">
            <v>S</v>
          </cell>
          <cell r="I116" t="str">
            <v>N</v>
          </cell>
          <cell r="J116" t="str">
            <v>00000000019</v>
          </cell>
          <cell r="K116">
            <v>45323</v>
          </cell>
          <cell r="M116" t="str">
            <v>26 -  Pernambuco</v>
          </cell>
          <cell r="N116">
            <v>3600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52334056000186</v>
          </cell>
          <cell r="G117" t="str">
            <v>ANDRIELLY BRITO LTDA</v>
          </cell>
          <cell r="H117" t="str">
            <v>S</v>
          </cell>
          <cell r="I117" t="str">
            <v>N</v>
          </cell>
          <cell r="J117" t="str">
            <v>3</v>
          </cell>
          <cell r="K117">
            <v>45328</v>
          </cell>
          <cell r="M117" t="str">
            <v>26 -  Pernambuco</v>
          </cell>
          <cell r="N117">
            <v>1050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50738117000145</v>
          </cell>
          <cell r="G118" t="str">
            <v>AVAMORIM SERVIÇOS MEDICOS LTDA</v>
          </cell>
          <cell r="H118" t="str">
            <v>S</v>
          </cell>
          <cell r="I118" t="str">
            <v>N</v>
          </cell>
          <cell r="J118" t="str">
            <v>15</v>
          </cell>
          <cell r="K118">
            <v>45327</v>
          </cell>
          <cell r="M118" t="str">
            <v>2304400 - Fortaleza - CE</v>
          </cell>
          <cell r="N118">
            <v>5400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53135785000176</v>
          </cell>
          <cell r="G119" t="str">
            <v>ANA CLAUDIA CARVALHO PINTO COSTA SERV MEDICOS LTDA</v>
          </cell>
          <cell r="H119" t="str">
            <v>S</v>
          </cell>
          <cell r="I119" t="str">
            <v>N</v>
          </cell>
          <cell r="J119" t="str">
            <v>0000000005</v>
          </cell>
          <cell r="K119">
            <v>45329</v>
          </cell>
          <cell r="M119" t="str">
            <v>2611606 - Recife - PE</v>
          </cell>
          <cell r="N119">
            <v>2250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35395370000150</v>
          </cell>
          <cell r="G120" t="str">
            <v xml:space="preserve">BRUNO MAIA CORREIRA DE ARAUJO FILHO </v>
          </cell>
          <cell r="H120" t="str">
            <v>S</v>
          </cell>
          <cell r="I120" t="str">
            <v>N</v>
          </cell>
          <cell r="J120" t="str">
            <v>0000000111</v>
          </cell>
          <cell r="K120">
            <v>45328</v>
          </cell>
          <cell r="M120" t="str">
            <v>26 -  Pernambuco</v>
          </cell>
          <cell r="N120">
            <v>3150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45935690000109</v>
          </cell>
          <cell r="G121" t="str">
            <v>CAROLINA CARLSSON DELAMBERT BERENSTEIN</v>
          </cell>
          <cell r="H121" t="str">
            <v>S</v>
          </cell>
          <cell r="I121" t="str">
            <v>N</v>
          </cell>
          <cell r="J121" t="str">
            <v>000000051</v>
          </cell>
          <cell r="K121">
            <v>45323</v>
          </cell>
          <cell r="M121" t="str">
            <v>2611606 - Recife - PE</v>
          </cell>
          <cell r="N121">
            <v>3150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46852548000160</v>
          </cell>
          <cell r="G122" t="str">
            <v>CERTMED ATIVIDADES MEDICAS LTDA</v>
          </cell>
          <cell r="H122" t="str">
            <v>S</v>
          </cell>
          <cell r="I122" t="str">
            <v>N</v>
          </cell>
          <cell r="J122" t="str">
            <v>00000455</v>
          </cell>
          <cell r="K122">
            <v>45324</v>
          </cell>
          <cell r="M122" t="str">
            <v>2611606 - Recife - PE</v>
          </cell>
          <cell r="N122">
            <v>1125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46852548000160</v>
          </cell>
          <cell r="G123" t="str">
            <v>CERTMED ATIVIDADES MEDICAS LTDA</v>
          </cell>
          <cell r="H123" t="str">
            <v>S</v>
          </cell>
          <cell r="I123" t="str">
            <v>N</v>
          </cell>
          <cell r="J123" t="str">
            <v>00000457</v>
          </cell>
          <cell r="K123">
            <v>45324</v>
          </cell>
          <cell r="M123" t="str">
            <v>2611606 - Recife - PE</v>
          </cell>
          <cell r="N123">
            <v>6975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46852548000160</v>
          </cell>
          <cell r="G124" t="str">
            <v>CERTMED ATIVIDADES MEDICAS LTDA</v>
          </cell>
          <cell r="H124" t="str">
            <v>S</v>
          </cell>
          <cell r="I124" t="str">
            <v>N</v>
          </cell>
          <cell r="J124" t="str">
            <v>00000463</v>
          </cell>
          <cell r="K124">
            <v>45327</v>
          </cell>
          <cell r="M124" t="str">
            <v>26 -  Pernambuco</v>
          </cell>
          <cell r="N124">
            <v>1125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53134344000150</v>
          </cell>
          <cell r="G125" t="str">
            <v>CLARA ELLEN SANDE ARAUJO SERVIÇOS MEDICOS LTDA</v>
          </cell>
          <cell r="H125" t="str">
            <v>S</v>
          </cell>
          <cell r="I125" t="str">
            <v>N</v>
          </cell>
          <cell r="J125" t="str">
            <v>4</v>
          </cell>
          <cell r="K125">
            <v>45324</v>
          </cell>
          <cell r="M125" t="str">
            <v>2304400 - Fortaleza - CE</v>
          </cell>
          <cell r="N125">
            <v>1050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48707320000102</v>
          </cell>
          <cell r="G126" t="str">
            <v>DEBORA REGUEIRA FIOR SERVIÇOS MEDICOS LTDA</v>
          </cell>
          <cell r="H126" t="str">
            <v>S</v>
          </cell>
          <cell r="I126" t="str">
            <v>N</v>
          </cell>
          <cell r="J126" t="str">
            <v>44</v>
          </cell>
          <cell r="K126">
            <v>45327</v>
          </cell>
          <cell r="M126" t="str">
            <v>26 -  Pernambuco</v>
          </cell>
          <cell r="N126">
            <v>9825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48929710000127</v>
          </cell>
          <cell r="G127" t="str">
            <v>DR DIOGENES SERVIÇOS EM SAUDE LTDA</v>
          </cell>
          <cell r="H127" t="str">
            <v>S</v>
          </cell>
          <cell r="I127" t="str">
            <v>N</v>
          </cell>
          <cell r="J127" t="str">
            <v>000000025</v>
          </cell>
          <cell r="K127">
            <v>45328</v>
          </cell>
          <cell r="M127" t="str">
            <v>26 -  Pernambuco</v>
          </cell>
          <cell r="N127">
            <v>4800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53197854000176</v>
          </cell>
          <cell r="G128" t="str">
            <v>ELISA CARLA DA SILVA SERVIÇOS MEDICOS LTDA</v>
          </cell>
          <cell r="H128" t="str">
            <v>S</v>
          </cell>
          <cell r="I128" t="str">
            <v>N</v>
          </cell>
          <cell r="J128" t="str">
            <v>2</v>
          </cell>
          <cell r="K128">
            <v>45327</v>
          </cell>
          <cell r="M128" t="str">
            <v>2304400 - Fortaleza - CE</v>
          </cell>
          <cell r="N128">
            <v>1050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52585412000134</v>
          </cell>
          <cell r="G129" t="str">
            <v>GABRIELLI VIEIRA SERVIÇOS MEDICOS LTDA</v>
          </cell>
          <cell r="H129" t="str">
            <v>S</v>
          </cell>
          <cell r="I129" t="str">
            <v>N</v>
          </cell>
          <cell r="J129" t="str">
            <v>000000007</v>
          </cell>
          <cell r="K129">
            <v>45329</v>
          </cell>
          <cell r="M129" t="str">
            <v>26 -  Pernambuco</v>
          </cell>
          <cell r="N129">
            <v>13050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45.735.127/0001-97 </v>
          </cell>
          <cell r="G130" t="str">
            <v>GLOBALMED ATIVIDADES MEDICAS LTDA</v>
          </cell>
          <cell r="H130" t="str">
            <v>S</v>
          </cell>
          <cell r="I130" t="str">
            <v>N</v>
          </cell>
          <cell r="J130" t="str">
            <v>000001086</v>
          </cell>
          <cell r="K130">
            <v>45324</v>
          </cell>
          <cell r="M130" t="str">
            <v>26 -  Pernambuco</v>
          </cell>
          <cell r="N130">
            <v>10650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45.735.127/0001-97 </v>
          </cell>
          <cell r="G131" t="str">
            <v>GLOBALMED ATIVIDADES MEDICAS LTDA</v>
          </cell>
          <cell r="H131" t="str">
            <v>S</v>
          </cell>
          <cell r="I131" t="str">
            <v>N</v>
          </cell>
          <cell r="J131" t="str">
            <v>0000001087</v>
          </cell>
          <cell r="K131">
            <v>45324</v>
          </cell>
          <cell r="M131" t="str">
            <v>26 -  Pernambuco</v>
          </cell>
          <cell r="N131">
            <v>4200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23946323000178</v>
          </cell>
          <cell r="G132" t="str">
            <v>INFANTE ROCHA SERV DIAGNOSTICOS LTDA ME</v>
          </cell>
          <cell r="H132" t="str">
            <v>S</v>
          </cell>
          <cell r="I132" t="str">
            <v>N</v>
          </cell>
          <cell r="J132" t="str">
            <v>00000636</v>
          </cell>
          <cell r="K132">
            <v>45327</v>
          </cell>
          <cell r="M132" t="str">
            <v>26 -  Pernambuco</v>
          </cell>
          <cell r="N132">
            <v>6750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43379147000147</v>
          </cell>
          <cell r="G133" t="str">
            <v>JGOF SERVIÇOS MEDICOS AMBULATORIAIS LTDA</v>
          </cell>
          <cell r="H133" t="str">
            <v>S</v>
          </cell>
          <cell r="I133" t="str">
            <v>N</v>
          </cell>
          <cell r="J133" t="str">
            <v>00000083</v>
          </cell>
          <cell r="K133">
            <v>45328</v>
          </cell>
          <cell r="M133" t="str">
            <v>26 -  Pernambuco</v>
          </cell>
          <cell r="N133">
            <v>3150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46966732000131</v>
          </cell>
          <cell r="G134" t="str">
            <v>MARIA CLARA SOUZA DE ANDRADE LTDA</v>
          </cell>
          <cell r="H134" t="str">
            <v>S</v>
          </cell>
          <cell r="I134" t="str">
            <v>N</v>
          </cell>
          <cell r="J134" t="str">
            <v>000000059</v>
          </cell>
          <cell r="K134">
            <v>45323</v>
          </cell>
          <cell r="M134" t="str">
            <v>26 -  Pernambuco</v>
          </cell>
          <cell r="N134">
            <v>4200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52747058000105</v>
          </cell>
          <cell r="G135" t="str">
            <v>MARIANA OLIVEIRA T DOS SANTOS LTDA</v>
          </cell>
          <cell r="H135" t="str">
            <v>S</v>
          </cell>
          <cell r="I135" t="str">
            <v>N</v>
          </cell>
          <cell r="J135" t="str">
            <v>0000000007</v>
          </cell>
          <cell r="K135">
            <v>45326</v>
          </cell>
          <cell r="M135" t="str">
            <v>26 -  Pernambuco</v>
          </cell>
          <cell r="N135">
            <v>5250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53187962000168</v>
          </cell>
          <cell r="G136" t="str">
            <v>MATHEUS SILVA CARVALHO SERV MEDICOS LTDA</v>
          </cell>
          <cell r="H136" t="str">
            <v>S</v>
          </cell>
          <cell r="I136" t="str">
            <v>N</v>
          </cell>
          <cell r="J136" t="str">
            <v>3</v>
          </cell>
          <cell r="K136">
            <v>45327</v>
          </cell>
          <cell r="M136" t="str">
            <v>2304400 - Fortaleza - CE</v>
          </cell>
          <cell r="N136">
            <v>1050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45237924000144</v>
          </cell>
          <cell r="G137" t="str">
            <v>MEDCENTER ATIVIDADES MEDICAS LTDA</v>
          </cell>
          <cell r="H137" t="str">
            <v>S</v>
          </cell>
          <cell r="I137" t="str">
            <v>N</v>
          </cell>
          <cell r="J137" t="str">
            <v>000001023</v>
          </cell>
          <cell r="K137">
            <v>45324</v>
          </cell>
          <cell r="M137" t="str">
            <v>26 -  Pernambuco</v>
          </cell>
          <cell r="N137">
            <v>5000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53182144000172</v>
          </cell>
          <cell r="G138" t="str">
            <v>MEDICAL HEALTH LTDA</v>
          </cell>
          <cell r="H138" t="str">
            <v>S</v>
          </cell>
          <cell r="I138" t="str">
            <v>N</v>
          </cell>
          <cell r="J138" t="str">
            <v>00020004</v>
          </cell>
          <cell r="K138">
            <v>45329</v>
          </cell>
          <cell r="M138" t="str">
            <v>26 -  Pernambuco</v>
          </cell>
          <cell r="N138">
            <v>4500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46560147000137</v>
          </cell>
          <cell r="G139" t="str">
            <v>MEDICALMED ATIVIDADES MEDICAS LTDA</v>
          </cell>
          <cell r="H139" t="str">
            <v>S</v>
          </cell>
          <cell r="I139" t="str">
            <v>N</v>
          </cell>
          <cell r="J139" t="str">
            <v>0000001071</v>
          </cell>
          <cell r="K139">
            <v>45324</v>
          </cell>
          <cell r="M139" t="str">
            <v>26 -  Pernambuco</v>
          </cell>
          <cell r="N139">
            <v>4500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53022068000138</v>
          </cell>
          <cell r="G140" t="str">
            <v>MILANE RODRIGUES BARBACHAN SERVIÇOS MEDICOS LTDA</v>
          </cell>
          <cell r="H140" t="str">
            <v>S</v>
          </cell>
          <cell r="I140" t="str">
            <v>N</v>
          </cell>
          <cell r="J140" t="str">
            <v>000000008</v>
          </cell>
          <cell r="K140">
            <v>45327</v>
          </cell>
          <cell r="M140" t="str">
            <v>26 -  Pernambuco</v>
          </cell>
          <cell r="N140">
            <v>8625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53343530000107</v>
          </cell>
          <cell r="G141" t="str">
            <v>MTWG SERVIÇOS MEDICOS LTDA</v>
          </cell>
          <cell r="H141" t="str">
            <v>S</v>
          </cell>
          <cell r="I141" t="str">
            <v>N</v>
          </cell>
          <cell r="J141" t="str">
            <v>000000005</v>
          </cell>
          <cell r="K141">
            <v>45328</v>
          </cell>
          <cell r="M141" t="str">
            <v>26 -  Pernambuco</v>
          </cell>
          <cell r="N141">
            <v>2175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52752975000170</v>
          </cell>
          <cell r="G142" t="str">
            <v>NS EURRITIMIA SERVIÇOS MEDICOS</v>
          </cell>
          <cell r="H142" t="str">
            <v>S</v>
          </cell>
          <cell r="I142" t="str">
            <v>N</v>
          </cell>
          <cell r="J142" t="str">
            <v>000000008</v>
          </cell>
          <cell r="K142">
            <v>45324</v>
          </cell>
          <cell r="M142" t="str">
            <v>26 -  Pernambuco</v>
          </cell>
          <cell r="N142">
            <v>4425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49158209000177</v>
          </cell>
          <cell r="G143" t="str">
            <v>PAMED ATIVIDADES MEDICAS LTDA</v>
          </cell>
          <cell r="H143" t="str">
            <v>S</v>
          </cell>
          <cell r="I143" t="str">
            <v>N</v>
          </cell>
          <cell r="J143" t="str">
            <v>000000526</v>
          </cell>
          <cell r="K143">
            <v>45324</v>
          </cell>
          <cell r="M143" t="str">
            <v>26 -  Pernambuco</v>
          </cell>
          <cell r="N143">
            <v>4050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49158209000177</v>
          </cell>
          <cell r="G144" t="str">
            <v>PAMED ATIVIDADES MEDICAS LTDA</v>
          </cell>
          <cell r="H144" t="str">
            <v>S</v>
          </cell>
          <cell r="I144" t="str">
            <v>N</v>
          </cell>
          <cell r="J144" t="str">
            <v>000000531</v>
          </cell>
          <cell r="K144">
            <v>45324</v>
          </cell>
          <cell r="M144" t="str">
            <v>26 -  Pernambuco</v>
          </cell>
          <cell r="N144">
            <v>1125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36933717000133</v>
          </cell>
          <cell r="G145" t="str">
            <v>PP SERVIÇOS MEDICOS LTDA</v>
          </cell>
          <cell r="H145" t="str">
            <v>S</v>
          </cell>
          <cell r="I145" t="str">
            <v>N</v>
          </cell>
          <cell r="J145" t="str">
            <v>00000144</v>
          </cell>
          <cell r="K145">
            <v>45324</v>
          </cell>
          <cell r="M145" t="str">
            <v>26 -  Pernambuco</v>
          </cell>
          <cell r="N145">
            <v>8850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52506963000165</v>
          </cell>
          <cell r="G146" t="str">
            <v>RAMOS DE OLIVEIRA SERVIÇOS MEDICOS LTDA</v>
          </cell>
          <cell r="H146" t="str">
            <v>S</v>
          </cell>
          <cell r="I146" t="str">
            <v>N</v>
          </cell>
          <cell r="J146" t="str">
            <v>000000009</v>
          </cell>
          <cell r="K146">
            <v>45327</v>
          </cell>
          <cell r="M146" t="str">
            <v>26 -  Pernambuco</v>
          </cell>
          <cell r="N146">
            <v>7550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 t="str">
            <v xml:space="preserve">48.764.481/0001-38 </v>
          </cell>
          <cell r="G147" t="str">
            <v>RICARDO MARINHO COUTINHO FALCAO SERVICOS MEDICOS LTDA</v>
          </cell>
          <cell r="H147" t="str">
            <v>S</v>
          </cell>
          <cell r="I147" t="str">
            <v>N</v>
          </cell>
          <cell r="J147" t="str">
            <v>000000002</v>
          </cell>
          <cell r="K147">
            <v>45323</v>
          </cell>
          <cell r="M147" t="str">
            <v>2504009 - Campina Grande - PB</v>
          </cell>
          <cell r="N147">
            <v>1350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 t="str">
            <v xml:space="preserve">49.223.380/0001-12 </v>
          </cell>
          <cell r="G148" t="str">
            <v>SOUTO MAIOR MEDICINA E PSICOLOGIA LTDA</v>
          </cell>
          <cell r="H148" t="str">
            <v>S</v>
          </cell>
          <cell r="I148" t="str">
            <v>N</v>
          </cell>
          <cell r="J148" t="str">
            <v>00000354</v>
          </cell>
          <cell r="K148">
            <v>45323</v>
          </cell>
          <cell r="M148" t="str">
            <v>26 -  Pernambuco</v>
          </cell>
          <cell r="N148">
            <v>11400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45.637.249/0001-40 </v>
          </cell>
          <cell r="G149" t="str">
            <v>STARMED ATIVIDADES MEDICAS LTDA</v>
          </cell>
          <cell r="H149" t="str">
            <v>S</v>
          </cell>
          <cell r="I149" t="str">
            <v>N</v>
          </cell>
          <cell r="J149" t="str">
            <v>00001361</v>
          </cell>
          <cell r="K149">
            <v>45327</v>
          </cell>
          <cell r="M149" t="str">
            <v>26 -  Pernambuco</v>
          </cell>
          <cell r="N149">
            <v>10900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45.637.249/0001-40 </v>
          </cell>
          <cell r="G150" t="str">
            <v>STARMED ATIVIDADES MEDICAS LTDA</v>
          </cell>
          <cell r="H150" t="str">
            <v>S</v>
          </cell>
          <cell r="I150" t="str">
            <v>N</v>
          </cell>
          <cell r="J150" t="str">
            <v>00001298</v>
          </cell>
          <cell r="K150">
            <v>45324</v>
          </cell>
          <cell r="M150" t="str">
            <v>26 -  Pernambuco</v>
          </cell>
          <cell r="N150">
            <v>10125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 t="str">
            <v xml:space="preserve">45.637.249/0001-40 </v>
          </cell>
          <cell r="G151" t="str">
            <v>STARMED ATIVIDADES MEDICAS LTDA</v>
          </cell>
          <cell r="H151" t="str">
            <v>S</v>
          </cell>
          <cell r="I151" t="str">
            <v>N</v>
          </cell>
          <cell r="J151" t="str">
            <v>00001304</v>
          </cell>
          <cell r="K151">
            <v>45324</v>
          </cell>
          <cell r="M151" t="str">
            <v>26 -  Pernambuco</v>
          </cell>
          <cell r="N151">
            <v>2250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50698074000111</v>
          </cell>
          <cell r="G152" t="str">
            <v>PJ PARCEIRO LTDA</v>
          </cell>
          <cell r="H152" t="str">
            <v>S</v>
          </cell>
          <cell r="I152" t="str">
            <v>N</v>
          </cell>
          <cell r="J152" t="str">
            <v>00000033</v>
          </cell>
          <cell r="K152">
            <v>45327</v>
          </cell>
          <cell r="M152" t="str">
            <v>26 -  Pernambuco</v>
          </cell>
          <cell r="N152">
            <v>9000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48.979.582/0001-26 </v>
          </cell>
          <cell r="G153" t="str">
            <v>TSA SERVICOS MEDICOS LTDA</v>
          </cell>
          <cell r="H153" t="str">
            <v>S</v>
          </cell>
          <cell r="I153" t="str">
            <v>N</v>
          </cell>
          <cell r="J153" t="str">
            <v>28</v>
          </cell>
          <cell r="K153">
            <v>45324</v>
          </cell>
          <cell r="M153" t="str">
            <v>26 -  Pernambuco</v>
          </cell>
          <cell r="N153">
            <v>5400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48892933000167</v>
          </cell>
          <cell r="G154" t="str">
            <v>VICTOR CARVALHO PEREIRA LIMA</v>
          </cell>
          <cell r="H154" t="str">
            <v>S</v>
          </cell>
          <cell r="I154" t="str">
            <v>N</v>
          </cell>
          <cell r="J154" t="str">
            <v>36</v>
          </cell>
          <cell r="K154">
            <v>45325</v>
          </cell>
          <cell r="M154" t="str">
            <v>2704302 - Maceió - AL</v>
          </cell>
          <cell r="N154">
            <v>6750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52204130000140</v>
          </cell>
          <cell r="G155" t="str">
            <v>VIEIRA ASSIS SERVIÇOS MEDICOS LTDA</v>
          </cell>
          <cell r="H155" t="str">
            <v>S</v>
          </cell>
          <cell r="I155" t="str">
            <v>N</v>
          </cell>
          <cell r="J155" t="str">
            <v>00000015</v>
          </cell>
          <cell r="K155">
            <v>45323</v>
          </cell>
          <cell r="M155" t="str">
            <v>2611606 - Recife - PE</v>
          </cell>
          <cell r="N155">
            <v>1050</v>
          </cell>
        </row>
        <row r="156">
          <cell r="E156" t="str">
            <v/>
          </cell>
          <cell r="H156" t="str">
            <v>S</v>
          </cell>
          <cell r="I156" t="str">
            <v>N</v>
          </cell>
        </row>
        <row r="157">
          <cell r="E157" t="str">
            <v/>
          </cell>
          <cell r="H157" t="str">
            <v>S</v>
          </cell>
          <cell r="I157" t="str">
            <v>N</v>
          </cell>
        </row>
        <row r="158">
          <cell r="E158" t="str">
            <v/>
          </cell>
          <cell r="H158" t="str">
            <v>S</v>
          </cell>
          <cell r="I158" t="str">
            <v>N</v>
          </cell>
        </row>
        <row r="159">
          <cell r="E159" t="str">
            <v/>
          </cell>
          <cell r="H159" t="str">
            <v>S</v>
          </cell>
          <cell r="I159" t="str">
            <v>N</v>
          </cell>
        </row>
        <row r="160">
          <cell r="E160" t="str">
            <v/>
          </cell>
          <cell r="H160" t="str">
            <v>S</v>
          </cell>
          <cell r="I160" t="str">
            <v>N</v>
          </cell>
        </row>
        <row r="161">
          <cell r="E161" t="str">
            <v/>
          </cell>
          <cell r="H161" t="str">
            <v>S</v>
          </cell>
          <cell r="I161" t="str">
            <v>N</v>
          </cell>
        </row>
        <row r="162">
          <cell r="E162" t="str">
            <v/>
          </cell>
          <cell r="H162" t="str">
            <v>S</v>
          </cell>
          <cell r="I162" t="str">
            <v>N</v>
          </cell>
        </row>
        <row r="163">
          <cell r="E163" t="str">
            <v/>
          </cell>
          <cell r="H163" t="str">
            <v>S</v>
          </cell>
          <cell r="I163" t="str">
            <v>N</v>
          </cell>
        </row>
        <row r="164">
          <cell r="E164" t="str">
            <v/>
          </cell>
          <cell r="H164" t="str">
            <v>S</v>
          </cell>
          <cell r="I164" t="str">
            <v>N</v>
          </cell>
        </row>
        <row r="165">
          <cell r="E165" t="str">
            <v/>
          </cell>
          <cell r="H165" t="str">
            <v>S</v>
          </cell>
          <cell r="I165" t="str">
            <v>N</v>
          </cell>
        </row>
        <row r="166">
          <cell r="E166" t="str">
            <v/>
          </cell>
          <cell r="H166" t="str">
            <v>S</v>
          </cell>
          <cell r="I166" t="str">
            <v>N</v>
          </cell>
        </row>
        <row r="167">
          <cell r="E167" t="str">
            <v/>
          </cell>
          <cell r="H167" t="str">
            <v>S</v>
          </cell>
          <cell r="I167" t="str">
            <v>N</v>
          </cell>
        </row>
        <row r="168">
          <cell r="E168" t="str">
            <v/>
          </cell>
          <cell r="H168" t="str">
            <v>S</v>
          </cell>
          <cell r="I168" t="str">
            <v>N</v>
          </cell>
        </row>
        <row r="169">
          <cell r="E169" t="str">
            <v/>
          </cell>
          <cell r="H169" t="str">
            <v>S</v>
          </cell>
          <cell r="I169" t="str">
            <v>N</v>
          </cell>
        </row>
        <row r="170">
          <cell r="E170" t="str">
            <v/>
          </cell>
          <cell r="H170" t="str">
            <v>S</v>
          </cell>
          <cell r="I170" t="str">
            <v>N</v>
          </cell>
        </row>
        <row r="171">
          <cell r="E171" t="str">
            <v/>
          </cell>
          <cell r="H171" t="str">
            <v>S</v>
          </cell>
          <cell r="I171" t="str">
            <v>N</v>
          </cell>
        </row>
        <row r="172">
          <cell r="E172" t="str">
            <v/>
          </cell>
          <cell r="H172" t="str">
            <v>S</v>
          </cell>
          <cell r="I172" t="str">
            <v>N</v>
          </cell>
        </row>
        <row r="173">
          <cell r="E173" t="str">
            <v/>
          </cell>
          <cell r="H173" t="str">
            <v>S</v>
          </cell>
          <cell r="I173" t="str">
            <v>N</v>
          </cell>
        </row>
        <row r="174">
          <cell r="E174" t="str">
            <v/>
          </cell>
          <cell r="H174" t="str">
            <v>S</v>
          </cell>
          <cell r="I174" t="str">
            <v>N</v>
          </cell>
        </row>
        <row r="175">
          <cell r="E175" t="str">
            <v/>
          </cell>
          <cell r="H175" t="str">
            <v>S</v>
          </cell>
          <cell r="I175" t="str">
            <v>N</v>
          </cell>
        </row>
        <row r="176">
          <cell r="E176" t="str">
            <v/>
          </cell>
          <cell r="H176" t="str">
            <v>S</v>
          </cell>
          <cell r="I176" t="str">
            <v>N</v>
          </cell>
        </row>
        <row r="177">
          <cell r="E177" t="str">
            <v/>
          </cell>
          <cell r="H177" t="str">
            <v>S</v>
          </cell>
          <cell r="I177" t="str">
            <v>S</v>
          </cell>
        </row>
        <row r="178">
          <cell r="E178" t="str">
            <v/>
          </cell>
          <cell r="H178" t="str">
            <v>S</v>
          </cell>
          <cell r="I178" t="str">
            <v>S</v>
          </cell>
        </row>
        <row r="179">
          <cell r="E179" t="str">
            <v/>
          </cell>
          <cell r="H179" t="str">
            <v>S</v>
          </cell>
          <cell r="I179" t="str">
            <v>S</v>
          </cell>
        </row>
        <row r="180">
          <cell r="E180" t="str">
            <v/>
          </cell>
          <cell r="H180" t="str">
            <v>S</v>
          </cell>
          <cell r="I180" t="str">
            <v>S</v>
          </cell>
        </row>
        <row r="181">
          <cell r="E181" t="str">
            <v/>
          </cell>
          <cell r="H181" t="str">
            <v>S</v>
          </cell>
          <cell r="I181" t="str">
            <v>S</v>
          </cell>
        </row>
        <row r="182">
          <cell r="E182" t="str">
            <v/>
          </cell>
          <cell r="H182" t="str">
            <v>S</v>
          </cell>
          <cell r="I182" t="str">
            <v>S</v>
          </cell>
        </row>
        <row r="183">
          <cell r="E183" t="str">
            <v/>
          </cell>
          <cell r="H183" t="str">
            <v>S</v>
          </cell>
          <cell r="I183" t="str">
            <v>S</v>
          </cell>
        </row>
        <row r="184">
          <cell r="E184" t="str">
            <v/>
          </cell>
          <cell r="H184" t="str">
            <v>S</v>
          </cell>
          <cell r="I184" t="str">
            <v>S</v>
          </cell>
        </row>
        <row r="185">
          <cell r="E185" t="str">
            <v/>
          </cell>
          <cell r="H185" t="str">
            <v>S</v>
          </cell>
          <cell r="I185" t="str">
            <v>S</v>
          </cell>
        </row>
        <row r="186">
          <cell r="E186" t="str">
            <v/>
          </cell>
          <cell r="H186" t="str">
            <v>S</v>
          </cell>
          <cell r="I186" t="str">
            <v>S</v>
          </cell>
        </row>
        <row r="187">
          <cell r="E187" t="str">
            <v/>
          </cell>
          <cell r="H187" t="str">
            <v>S</v>
          </cell>
          <cell r="I187" t="str">
            <v>S</v>
          </cell>
        </row>
        <row r="188">
          <cell r="E188" t="str">
            <v/>
          </cell>
          <cell r="H188" t="str">
            <v>S</v>
          </cell>
          <cell r="I188" t="str">
            <v>S</v>
          </cell>
        </row>
        <row r="189">
          <cell r="E189" t="str">
            <v/>
          </cell>
          <cell r="H189" t="str">
            <v>S</v>
          </cell>
          <cell r="I189" t="str">
            <v>S</v>
          </cell>
        </row>
        <row r="190">
          <cell r="E190" t="str">
            <v/>
          </cell>
          <cell r="H190" t="str">
            <v>S</v>
          </cell>
          <cell r="I190" t="str">
            <v>S</v>
          </cell>
        </row>
        <row r="191">
          <cell r="E191" t="str">
            <v/>
          </cell>
          <cell r="H191" t="str">
            <v>S</v>
          </cell>
          <cell r="I191" t="str">
            <v>S</v>
          </cell>
        </row>
        <row r="192">
          <cell r="E192" t="str">
            <v/>
          </cell>
          <cell r="H192" t="str">
            <v>S</v>
          </cell>
          <cell r="I192" t="str">
            <v>S</v>
          </cell>
        </row>
        <row r="193">
          <cell r="E193" t="str">
            <v/>
          </cell>
          <cell r="H193" t="str">
            <v>S</v>
          </cell>
          <cell r="I193" t="str">
            <v>S</v>
          </cell>
        </row>
        <row r="194">
          <cell r="E194" t="str">
            <v/>
          </cell>
          <cell r="H194" t="str">
            <v>S</v>
          </cell>
          <cell r="I194" t="str">
            <v>S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3925-748A-4E63-9F8C-99DAA2F9E758}">
  <sheetPr>
    <tabColor rgb="FF0070C0"/>
  </sheetPr>
  <dimension ref="A1:Z1992"/>
  <sheetViews>
    <sheetView showGridLines="0" tabSelected="1" zoomScale="80" zoomScaleNormal="80" workbookViewId="0">
      <selection activeCell="B5" sqref="B5"/>
    </sheetView>
  </sheetViews>
  <sheetFormatPr defaultColWidth="12.7109375" defaultRowHeight="15" customHeight="1" x14ac:dyDescent="0.2"/>
  <cols>
    <col min="1" max="1" width="30.28515625" customWidth="1"/>
    <col min="2" max="2" width="36.28515625" customWidth="1"/>
    <col min="3" max="3" width="61.7109375" customWidth="1"/>
    <col min="4" max="4" width="36.7109375" customWidth="1"/>
    <col min="5" max="5" width="65.7109375" customWidth="1"/>
    <col min="6" max="7" width="26.28515625" customWidth="1"/>
    <col min="8" max="8" width="18.28515625" customWidth="1"/>
    <col min="9" max="9" width="24.7109375" customWidth="1"/>
    <col min="10" max="10" width="51.28515625" customWidth="1"/>
    <col min="11" max="11" width="59.28515625" customWidth="1"/>
    <col min="12" max="12" width="21.71093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 DAS EMP DE TRANSP DE PASSAG DO EST DE PERNAMBUCO</v>
      </c>
      <c r="F2" s="5" t="str">
        <f>'[1]TCE - ANEXO IV - Preencher'!H11</f>
        <v>S</v>
      </c>
      <c r="G2" s="6" t="str">
        <f>'[1]TCE - ANEXO IV - Preencher'!I11</f>
        <v>N</v>
      </c>
      <c r="H2" s="6">
        <f>'[1]TCE - ANEXO IV - Preencher'!J11</f>
        <v>0</v>
      </c>
      <c r="I2" s="7" t="str">
        <f>IF('[1]TCE - ANEXO IV - Preencher'!K11="","",'[1]TCE - ANEXO IV - Preencher'!K11)</f>
        <v/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17124.009999999998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6" t="str">
        <f>'[1]TCE - ANEXO IV - Preencher'!I12</f>
        <v>N</v>
      </c>
      <c r="H3" s="6">
        <f>'[1]TCE - ANEXO IV - Preencher'!J12</f>
        <v>0</v>
      </c>
      <c r="I3" s="7" t="str">
        <f>IF('[1]TCE - ANEXO IV - Preencher'!K12="","",'[1]TCE - ANEXO IV - Preencher'!K12)</f>
        <v/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1313.38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6" t="str">
        <f>'[1]TCE - ANEXO IV - Preencher'!I13</f>
        <v>N</v>
      </c>
      <c r="H4" s="6">
        <f>'[1]TCE - ANEXO IV - Preencher'!J13</f>
        <v>0</v>
      </c>
      <c r="I4" s="7" t="str">
        <f>IF('[1]TCE - ANEXO IV - Preencher'!K13="","",'[1]TCE - ANEXO IV - Preencher'!K13)</f>
        <v/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8">
        <f>'[1]TCE - ANEXO IV - Preencher'!N13</f>
        <v>280.58999999999997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 DAS EMP DE TRANSP DE PASSAG DO EST DE PERNAMBUCO</v>
      </c>
      <c r="F5" s="5" t="str">
        <f>'[1]TCE - ANEXO IV - Preencher'!H14</f>
        <v>S</v>
      </c>
      <c r="G5" s="6" t="str">
        <f>'[1]TCE - ANEXO IV - Preencher'!I14</f>
        <v>N</v>
      </c>
      <c r="H5" s="6">
        <f>'[1]TCE - ANEXO IV - Preencher'!J14</f>
        <v>0</v>
      </c>
      <c r="I5" s="7" t="str">
        <f>IF('[1]TCE - ANEXO IV - Preencher'!K14="","",'[1]TCE - ANEXO IV - Preencher'!K14)</f>
        <v/>
      </c>
      <c r="J5" s="6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8">
        <f>'[1]TCE - ANEXO IV - Preencher'!N14</f>
        <v>402.77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6" t="str">
        <f>'[1]TCE - ANEXO IV - Preencher'!I15</f>
        <v>N</v>
      </c>
      <c r="H6" s="6">
        <f>'[1]TCE - ANEXO IV - Preencher'!J15</f>
        <v>0</v>
      </c>
      <c r="I6" s="7" t="str">
        <f>IF('[1]TCE - ANEXO IV - Preencher'!K15="","",'[1]TCE - ANEXO IV - Preencher'!K15)</f>
        <v/>
      </c>
      <c r="J6" s="6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8">
        <f>'[1]TCE - ANEXO IV - Preencher'!N15</f>
        <v>1252.24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1.99 - Outras Despesas com Pessoal</v>
      </c>
      <c r="D7" s="3">
        <f>'[1]TCE - ANEXO IV - Preencher'!F16</f>
        <v>38446162000120</v>
      </c>
      <c r="E7" s="5" t="str">
        <f>'[1]TCE - ANEXO IV - Preencher'!G16</f>
        <v>R S SOLUCOES EM REFEICOES</v>
      </c>
      <c r="F7" s="5" t="str">
        <f>'[1]TCE - ANEXO IV - Preencher'!H16</f>
        <v>S</v>
      </c>
      <c r="G7" s="6" t="str">
        <f>'[1]TCE - ANEXO IV - Preencher'!I16</f>
        <v>S</v>
      </c>
      <c r="H7" s="6" t="str">
        <f>'[1]TCE - ANEXO IV - Preencher'!J16</f>
        <v>539</v>
      </c>
      <c r="I7" s="7">
        <f>IF('[1]TCE - ANEXO IV - Preencher'!K16="","",'[1]TCE - ANEXO IV - Preencher'!K16)</f>
        <v>45321</v>
      </c>
      <c r="J7" s="6" t="str">
        <f>'[1]TCE - ANEXO IV - Preencher'!L16</f>
        <v>26240138446162000120550010000005391000005748</v>
      </c>
      <c r="K7" s="5" t="str">
        <f>IF(F7="B",LEFT('[1]TCE - ANEXO IV - Preencher'!M16,2),IF(F7="S",LEFT('[1]TCE - ANEXO IV - Preencher'!M16,7),IF('[1]TCE - ANEXO IV - Preencher'!H16="","")))</f>
        <v>2611606</v>
      </c>
      <c r="L7" s="8">
        <f>'[1]TCE - ANEXO IV - Preencher'!N16</f>
        <v>37256.5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6" t="str">
        <f>'[1]TCE - ANEXO IV - Preencher'!I17</f>
        <v>S</v>
      </c>
      <c r="H8" s="6" t="str">
        <f>'[1]TCE - ANEXO IV - Preencher'!J17</f>
        <v>63404</v>
      </c>
      <c r="I8" s="7">
        <f>IF('[1]TCE - ANEXO IV - Preencher'!K17="","",'[1]TCE - ANEXO IV - Preencher'!K17)</f>
        <v>45310</v>
      </c>
      <c r="J8" s="6" t="str">
        <f>'[1]TCE - ANEXO IV - Preencher'!L17</f>
        <v>26240103817043000152550010000634041392032165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180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15610582000103</v>
      </c>
      <c r="E9" s="5" t="str">
        <f>'[1]TCE - ANEXO IV - Preencher'!G18</f>
        <v>M DE M FRAGOSO</v>
      </c>
      <c r="F9" s="5" t="str">
        <f>'[1]TCE - ANEXO IV - Preencher'!H18</f>
        <v>B</v>
      </c>
      <c r="G9" s="6" t="str">
        <f>'[1]TCE - ANEXO IV - Preencher'!I18</f>
        <v>S</v>
      </c>
      <c r="H9" s="6" t="str">
        <f>'[1]TCE - ANEXO IV - Preencher'!J18</f>
        <v>000834</v>
      </c>
      <c r="I9" s="7">
        <f>IF('[1]TCE - ANEXO IV - Preencher'!K18="","",'[1]TCE - ANEXO IV - Preencher'!K18)</f>
        <v>45314</v>
      </c>
      <c r="J9" s="6" t="str">
        <f>'[1]TCE - ANEXO IV - Preencher'!L18</f>
        <v>26240115610582000103550010000008341723210349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1185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6" t="str">
        <f>'[1]TCE - ANEXO IV - Preencher'!I19</f>
        <v>S</v>
      </c>
      <c r="H10" s="6" t="str">
        <f>'[1]TCE - ANEXO IV - Preencher'!J19</f>
        <v>0066074</v>
      </c>
      <c r="I10" s="7">
        <f>IF('[1]TCE - ANEXO IV - Preencher'!K19="","",'[1]TCE - ANEXO IV - Preencher'!K19)</f>
        <v>45300</v>
      </c>
      <c r="J10" s="6" t="str">
        <f>'[1]TCE - ANEXO IV - Preencher'!L19</f>
        <v>26240167729178000653550010000660741494692333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1170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DISTRIBUIDORA</v>
      </c>
      <c r="F11" s="5" t="str">
        <f>'[1]TCE - ANEXO IV - Preencher'!H20</f>
        <v>B</v>
      </c>
      <c r="G11" s="6" t="str">
        <f>'[1]TCE - ANEXO IV - Preencher'!I20</f>
        <v>S</v>
      </c>
      <c r="H11" s="6" t="str">
        <f>'[1]TCE - ANEXO IV - Preencher'!J20</f>
        <v>203359</v>
      </c>
      <c r="I11" s="7">
        <f>IF('[1]TCE - ANEXO IV - Preencher'!K20="","",'[1]TCE - ANEXO IV - Preencher'!K20)</f>
        <v>45301</v>
      </c>
      <c r="J11" s="6" t="str">
        <f>'[1]TCE - ANEXO IV - Preencher'!L20</f>
        <v>26240121596736000144550010002033591627313527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1815.2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9441460000120</v>
      </c>
      <c r="E12" s="5" t="str">
        <f>'[1]TCE - ANEXO IV - Preencher'!G21</f>
        <v>PADRAO DIST DE PRODUTOS E EQUIP HOSP PADRE CALLOU LTDA</v>
      </c>
      <c r="F12" s="5" t="str">
        <f>'[1]TCE - ANEXO IV - Preencher'!H21</f>
        <v>B</v>
      </c>
      <c r="G12" s="6" t="str">
        <f>'[1]TCE - ANEXO IV - Preencher'!I21</f>
        <v>S</v>
      </c>
      <c r="H12" s="6" t="str">
        <f>'[1]TCE - ANEXO IV - Preencher'!J21</f>
        <v>000336528</v>
      </c>
      <c r="I12" s="7">
        <f>IF('[1]TCE - ANEXO IV - Preencher'!K21="","",'[1]TCE - ANEXO IV - Preencher'!K21)</f>
        <v>45301</v>
      </c>
      <c r="J12" s="6" t="str">
        <f>'[1]TCE - ANEXO IV - Preencher'!L21</f>
        <v>26240109441460000120550010003365281318952380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129.28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>PADRAO DIST DE PRODUTOS E EQUIP HOSP PADRE CALLOU LTDA</v>
      </c>
      <c r="F13" s="5" t="str">
        <f>'[1]TCE - ANEXO IV - Preencher'!H22</f>
        <v>B</v>
      </c>
      <c r="G13" s="6" t="str">
        <f>'[1]TCE - ANEXO IV - Preencher'!I22</f>
        <v>S</v>
      </c>
      <c r="H13" s="6" t="str">
        <f>'[1]TCE - ANEXO IV - Preencher'!J22</f>
        <v>000336529</v>
      </c>
      <c r="I13" s="7">
        <f>IF('[1]TCE - ANEXO IV - Preencher'!K22="","",'[1]TCE - ANEXO IV - Preencher'!K22)</f>
        <v>45301</v>
      </c>
      <c r="J13" s="6" t="str">
        <f>'[1]TCE - ANEXO IV - Preencher'!L22</f>
        <v>26240109441460000120550010003365291170600204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566.4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48495866000147</v>
      </c>
      <c r="E14" s="5" t="str">
        <f>'[1]TCE - ANEXO IV - Preencher'!G23</f>
        <v>BEMED COMERCIO ATACADISTA DE PROD DE HIG PESSOAL LTDA</v>
      </c>
      <c r="F14" s="5" t="str">
        <f>'[1]TCE - ANEXO IV - Preencher'!H23</f>
        <v>B</v>
      </c>
      <c r="G14" s="6" t="str">
        <f>'[1]TCE - ANEXO IV - Preencher'!I23</f>
        <v>S</v>
      </c>
      <c r="H14" s="6" t="str">
        <f>'[1]TCE - ANEXO IV - Preencher'!J23</f>
        <v>931</v>
      </c>
      <c r="I14" s="7">
        <f>IF('[1]TCE - ANEXO IV - Preencher'!K23="","",'[1]TCE - ANEXO IV - Preencher'!K23)</f>
        <v>45302</v>
      </c>
      <c r="J14" s="6" t="str">
        <f>'[1]TCE - ANEXO IV - Preencher'!L23</f>
        <v>26240148495866000157550010000009311785224291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236.1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21216468000198</v>
      </c>
      <c r="E15" s="5" t="str">
        <f>'[1]TCE - ANEXO IV - Preencher'!G24</f>
        <v>SANMED DIST DE PRODUTOS MEDICO-HOSPITALARES LTDA</v>
      </c>
      <c r="F15" s="5" t="str">
        <f>'[1]TCE - ANEXO IV - Preencher'!H24</f>
        <v>B</v>
      </c>
      <c r="G15" s="6" t="str">
        <f>'[1]TCE - ANEXO IV - Preencher'!I24</f>
        <v>S</v>
      </c>
      <c r="H15" s="6" t="str">
        <f>'[1]TCE - ANEXO IV - Preencher'!J24</f>
        <v>000008810</v>
      </c>
      <c r="I15" s="7">
        <f>IF('[1]TCE - ANEXO IV - Preencher'!K24="","",'[1]TCE - ANEXO IV - Preencher'!K24)</f>
        <v>45307</v>
      </c>
      <c r="J15" s="6" t="str">
        <f>'[1]TCE - ANEXO IV - Preencher'!L24</f>
        <v>26240121216468000198550010000088101152024016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1141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6" t="str">
        <f>'[1]TCE - ANEXO IV - Preencher'!I25</f>
        <v>S</v>
      </c>
      <c r="H16" s="6" t="str">
        <f>'[1]TCE - ANEXO IV - Preencher'!J25</f>
        <v>63180</v>
      </c>
      <c r="I16" s="7">
        <f>IF('[1]TCE - ANEXO IV - Preencher'!K25="","",'[1]TCE - ANEXO IV - Preencher'!K25)</f>
        <v>45302</v>
      </c>
      <c r="J16" s="6" t="str">
        <f>'[1]TCE - ANEXO IV - Preencher'!L25</f>
        <v>26240103817043000152550010000631807193771477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5424.11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58426628000133</v>
      </c>
      <c r="E17" s="5" t="str">
        <f>'[1]TCE - ANEXO IV - Preencher'!G26</f>
        <v>SAMTRONIC IND E COM LTDA</v>
      </c>
      <c r="F17" s="5" t="str">
        <f>'[1]TCE - ANEXO IV - Preencher'!H26</f>
        <v>B</v>
      </c>
      <c r="G17" s="6" t="str">
        <f>'[1]TCE - ANEXO IV - Preencher'!I26</f>
        <v>S</v>
      </c>
      <c r="H17" s="6" t="str">
        <f>'[1]TCE - ANEXO IV - Preencher'!J26</f>
        <v>000345781</v>
      </c>
      <c r="I17" s="7">
        <f>IF('[1]TCE - ANEXO IV - Preencher'!K26="","",'[1]TCE - ANEXO IV - Preencher'!K26)</f>
        <v>45314</v>
      </c>
      <c r="J17" s="6" t="str">
        <f>'[1]TCE - ANEXO IV - Preencher'!L26</f>
        <v>35240158426628000133550010003457811723629101</v>
      </c>
      <c r="K17" s="5" t="str">
        <f>IF(F17="B",LEFT('[1]TCE - ANEXO IV - Preencher'!M26,2),IF(F17="S",LEFT('[1]TCE - ANEXO IV - Preencher'!M26,7),IF('[1]TCE - ANEXO IV - Preencher'!H26="","")))</f>
        <v>35</v>
      </c>
      <c r="L17" s="8">
        <f>'[1]TCE - ANEXO IV - Preencher'!N26</f>
        <v>7300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6" t="str">
        <f>'[1]TCE - ANEXO IV - Preencher'!I27</f>
        <v>S</v>
      </c>
      <c r="H18" s="6" t="str">
        <f>'[1]TCE - ANEXO IV - Preencher'!J27</f>
        <v>000595065</v>
      </c>
      <c r="I18" s="7">
        <f>IF('[1]TCE - ANEXO IV - Preencher'!K27="","",'[1]TCE - ANEXO IV - Preencher'!K27)</f>
        <v>45316</v>
      </c>
      <c r="J18" s="6" t="str">
        <f>'[1]TCE - ANEXO IV - Preencher'!L27</f>
        <v>26240110779833000156550010005950651597089000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87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9441460000120</v>
      </c>
      <c r="E19" s="5" t="str">
        <f>'[1]TCE - ANEXO IV - Preencher'!G28</f>
        <v>PADRAO DIST DE PRODUTOS E EQUIP HOSP PADRE CALLOU LTDA</v>
      </c>
      <c r="F19" s="5" t="str">
        <f>'[1]TCE - ANEXO IV - Preencher'!H28</f>
        <v>B</v>
      </c>
      <c r="G19" s="6" t="str">
        <f>'[1]TCE - ANEXO IV - Preencher'!I28</f>
        <v>S</v>
      </c>
      <c r="H19" s="6" t="str">
        <f>'[1]TCE - ANEXO IV - Preencher'!J28</f>
        <v>000336528</v>
      </c>
      <c r="I19" s="7">
        <f>IF('[1]TCE - ANEXO IV - Preencher'!K28="","",'[1]TCE - ANEXO IV - Preencher'!K28)</f>
        <v>45301</v>
      </c>
      <c r="J19" s="6" t="str">
        <f>'[1]TCE - ANEXO IV - Preencher'!L28</f>
        <v>26240109441460000120550010003365281318952380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394.7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6" t="str">
        <f>'[1]TCE - ANEXO IV - Preencher'!I29</f>
        <v>S</v>
      </c>
      <c r="H20" s="6" t="str">
        <f>'[1]TCE - ANEXO IV - Preencher'!J29</f>
        <v>0066080</v>
      </c>
      <c r="I20" s="7">
        <f>IF('[1]TCE - ANEXO IV - Preencher'!K29="","",'[1]TCE - ANEXO IV - Preencher'!K29)</f>
        <v>45300</v>
      </c>
      <c r="J20" s="6" t="str">
        <f>'[1]TCE - ANEXO IV - Preencher'!L29</f>
        <v>26240167729178000653550010000660801951663540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3135.86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21596736000144</v>
      </c>
      <c r="E21" s="5" t="str">
        <f>'[1]TCE - ANEXO IV - Preencher'!G30</f>
        <v>ULTRAMEGA DISTRIBUIDORA</v>
      </c>
      <c r="F21" s="5" t="str">
        <f>'[1]TCE - ANEXO IV - Preencher'!H30</f>
        <v>B</v>
      </c>
      <c r="G21" s="6" t="str">
        <f>'[1]TCE - ANEXO IV - Preencher'!I30</f>
        <v>S</v>
      </c>
      <c r="H21" s="6" t="str">
        <f>'[1]TCE - ANEXO IV - Preencher'!J30</f>
        <v>203354</v>
      </c>
      <c r="I21" s="7">
        <f>IF('[1]TCE - ANEXO IV - Preencher'!K30="","",'[1]TCE - ANEXO IV - Preencher'!K30)</f>
        <v>45301</v>
      </c>
      <c r="J21" s="6" t="str">
        <f>'[1]TCE - ANEXO IV - Preencher'!L30</f>
        <v>2624012159673600144550010002033541246000969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2571.9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21596736000144</v>
      </c>
      <c r="E22" s="5" t="str">
        <f>'[1]TCE - ANEXO IV - Preencher'!G31</f>
        <v>ULTRAMEGA DISTRIBUIDORA</v>
      </c>
      <c r="F22" s="5" t="str">
        <f>'[1]TCE - ANEXO IV - Preencher'!H31</f>
        <v>B</v>
      </c>
      <c r="G22" s="6" t="str">
        <f>'[1]TCE - ANEXO IV - Preencher'!I31</f>
        <v>S</v>
      </c>
      <c r="H22" s="6" t="str">
        <f>'[1]TCE - ANEXO IV - Preencher'!J31</f>
        <v>203359</v>
      </c>
      <c r="I22" s="7">
        <f>IF('[1]TCE - ANEXO IV - Preencher'!K31="","",'[1]TCE - ANEXO IV - Preencher'!K31)</f>
        <v>45301</v>
      </c>
      <c r="J22" s="6" t="str">
        <f>'[1]TCE - ANEXO IV - Preencher'!L31</f>
        <v>26240121596736000144550010002033591627313527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192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9441460000120</v>
      </c>
      <c r="E23" s="5" t="str">
        <f>'[1]TCE - ANEXO IV - Preencher'!G32</f>
        <v>PADRAO DIST DE PRODUTOS E EQUIP HOSP PADRE CALLOU LTDA</v>
      </c>
      <c r="F23" s="5" t="str">
        <f>'[1]TCE - ANEXO IV - Preencher'!H32</f>
        <v>B</v>
      </c>
      <c r="G23" s="6" t="str">
        <f>'[1]TCE - ANEXO IV - Preencher'!I32</f>
        <v>S</v>
      </c>
      <c r="H23" s="6" t="str">
        <f>'[1]TCE - ANEXO IV - Preencher'!J32</f>
        <v>000336530</v>
      </c>
      <c r="I23" s="7">
        <f>IF('[1]TCE - ANEXO IV - Preencher'!K32="","",'[1]TCE - ANEXO IV - Preencher'!K32)</f>
        <v>45301</v>
      </c>
      <c r="J23" s="6" t="str">
        <f>'[1]TCE - ANEXO IV - Preencher'!L32</f>
        <v>26240109441460000120550010003365301374966585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399.36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6" t="str">
        <f>'[1]TCE - ANEXO IV - Preencher'!I33</f>
        <v>S</v>
      </c>
      <c r="H24" s="6" t="str">
        <f>'[1]TCE - ANEXO IV - Preencher'!J33</f>
        <v>63182</v>
      </c>
      <c r="I24" s="7">
        <f>IF('[1]TCE - ANEXO IV - Preencher'!K33="","",'[1]TCE - ANEXO IV - Preencher'!K33)</f>
        <v>45302</v>
      </c>
      <c r="J24" s="6" t="str">
        <f>'[1]TCE - ANEXO IV - Preencher'!L33</f>
        <v>26240103817043000152550010000631827169020321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308.2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6" t="str">
        <f>'[1]TCE - ANEXO IV - Preencher'!I34</f>
        <v>S</v>
      </c>
      <c r="H25" s="6" t="str">
        <f>'[1]TCE - ANEXO IV - Preencher'!J34</f>
        <v>63214</v>
      </c>
      <c r="I25" s="7">
        <f>IF('[1]TCE - ANEXO IV - Preencher'!K34="","",'[1]TCE - ANEXO IV - Preencher'!K34)</f>
        <v>45303</v>
      </c>
      <c r="J25" s="6" t="str">
        <f>'[1]TCE - ANEXO IV - Preencher'!L34</f>
        <v>26240103817043000152550010000632141206774319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11347.49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5106015000152</v>
      </c>
      <c r="E26" s="5" t="str">
        <f>'[1]TCE - ANEXO IV - Preencher'!G35</f>
        <v>CALLMED COMERCIO DE MED E REP LTDA</v>
      </c>
      <c r="F26" s="5" t="str">
        <f>'[1]TCE - ANEXO IV - Preencher'!H35</f>
        <v>B</v>
      </c>
      <c r="G26" s="6" t="str">
        <f>'[1]TCE - ANEXO IV - Preencher'!I35</f>
        <v>S</v>
      </c>
      <c r="H26" s="6" t="str">
        <f>'[1]TCE - ANEXO IV - Preencher'!J35</f>
        <v>000106940</v>
      </c>
      <c r="I26" s="7">
        <f>IF('[1]TCE - ANEXO IV - Preencher'!K35="","",'[1]TCE - ANEXO IV - Preencher'!K35)</f>
        <v>45306</v>
      </c>
      <c r="J26" s="6" t="str">
        <f>'[1]TCE - ANEXO IV - Preencher'!L35</f>
        <v>23240105106015000152550010001069401001156789</v>
      </c>
      <c r="K26" s="5" t="str">
        <f>IF(F26="B",LEFT('[1]TCE - ANEXO IV - Preencher'!M35,2),IF(F26="S",LEFT('[1]TCE - ANEXO IV - Preencher'!M35,7),IF('[1]TCE - ANEXO IV - Preencher'!H35="","")))</f>
        <v>23</v>
      </c>
      <c r="L26" s="8">
        <f>'[1]TCE - ANEXO IV - Preencher'!N35</f>
        <v>1255.0999999999999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5106015000152</v>
      </c>
      <c r="E27" s="5" t="str">
        <f>'[1]TCE - ANEXO IV - Preencher'!G36</f>
        <v>CALLMED COMERCIO DE MED E REP LTDA</v>
      </c>
      <c r="F27" s="5" t="str">
        <f>'[1]TCE - ANEXO IV - Preencher'!H36</f>
        <v>B</v>
      </c>
      <c r="G27" s="6" t="str">
        <f>'[1]TCE - ANEXO IV - Preencher'!I36</f>
        <v>S</v>
      </c>
      <c r="H27" s="6" t="str">
        <f>'[1]TCE - ANEXO IV - Preencher'!J36</f>
        <v>000106941</v>
      </c>
      <c r="I27" s="7">
        <f>IF('[1]TCE - ANEXO IV - Preencher'!K36="","",'[1]TCE - ANEXO IV - Preencher'!K36)</f>
        <v>45306</v>
      </c>
      <c r="J27" s="6" t="str">
        <f>'[1]TCE - ANEXO IV - Preencher'!L36</f>
        <v>23240105106015000152550010001069411001156794</v>
      </c>
      <c r="K27" s="5" t="str">
        <f>IF(F27="B",LEFT('[1]TCE - ANEXO IV - Preencher'!M36,2),IF(F27="S",LEFT('[1]TCE - ANEXO IV - Preencher'!M36,7),IF('[1]TCE - ANEXO IV - Preencher'!H36="","")))</f>
        <v>23</v>
      </c>
      <c r="L27" s="8">
        <f>'[1]TCE - ANEXO IV - Preencher'!N36</f>
        <v>392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35753111000153</v>
      </c>
      <c r="E28" s="5" t="str">
        <f>'[1]TCE - ANEXO IV - Preencher'!G37</f>
        <v>NORD PRODUTOS EM SAUDE LTDA</v>
      </c>
      <c r="F28" s="5" t="str">
        <f>'[1]TCE - ANEXO IV - Preencher'!H37</f>
        <v>B</v>
      </c>
      <c r="G28" s="6" t="str">
        <f>'[1]TCE - ANEXO IV - Preencher'!I37</f>
        <v>S</v>
      </c>
      <c r="H28" s="6" t="str">
        <f>'[1]TCE - ANEXO IV - Preencher'!J37</f>
        <v>000021402</v>
      </c>
      <c r="I28" s="7">
        <f>IF('[1]TCE - ANEXO IV - Preencher'!K37="","",'[1]TCE - ANEXO IV - Preencher'!K37)</f>
        <v>45316</v>
      </c>
      <c r="J28" s="6" t="str">
        <f>'[1]TCE - ANEXO IV - Preencher'!L37</f>
        <v>26240135753111000153550010000214021000271060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791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6" t="str">
        <f>'[1]TCE - ANEXO IV - Preencher'!I38</f>
        <v>S</v>
      </c>
      <c r="H29" s="6" t="str">
        <f>'[1]TCE - ANEXO IV - Preencher'!J38</f>
        <v>000595065</v>
      </c>
      <c r="I29" s="7">
        <f>IF('[1]TCE - ANEXO IV - Preencher'!K38="","",'[1]TCE - ANEXO IV - Preencher'!K38)</f>
        <v>45316</v>
      </c>
      <c r="J29" s="6" t="str">
        <f>'[1]TCE - ANEXO IV - Preencher'!L38</f>
        <v>26240110779833000156550010005950651597089000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423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6" t="str">
        <f>'[1]TCE - ANEXO IV - Preencher'!I39</f>
        <v>S</v>
      </c>
      <c r="H30" s="6" t="str">
        <f>'[1]TCE - ANEXO IV - Preencher'!J39</f>
        <v>4317</v>
      </c>
      <c r="I30" s="7">
        <f>IF('[1]TCE - ANEXO IV - Preencher'!K39="","",'[1]TCE - ANEXO IV - Preencher'!K39)</f>
        <v>45297</v>
      </c>
      <c r="J30" s="6" t="str">
        <f>'[1]TCE - ANEXO IV - Preencher'!L39</f>
        <v>26240124380578002041556080000043171282057672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228.77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6" t="str">
        <f>'[1]TCE - ANEXO IV - Preencher'!I40</f>
        <v>S</v>
      </c>
      <c r="H31" s="6" t="str">
        <f>'[1]TCE - ANEXO IV - Preencher'!J40</f>
        <v>74182</v>
      </c>
      <c r="I31" s="7">
        <f>IF('[1]TCE - ANEXO IV - Preencher'!K40="","",'[1]TCE - ANEXO IV - Preencher'!K40)</f>
        <v>45299</v>
      </c>
      <c r="J31" s="6" t="str">
        <f>'[1]TCE - ANEXO IV - Preencher'!L40</f>
        <v>26240124380578002041554000000741821444494706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171.56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6" t="str">
        <f>'[1]TCE - ANEXO IV - Preencher'!I41</f>
        <v>S</v>
      </c>
      <c r="H32" s="6" t="str">
        <f>'[1]TCE - ANEXO IV - Preencher'!J41</f>
        <v>4432</v>
      </c>
      <c r="I32" s="7">
        <f>IF('[1]TCE - ANEXO IV - Preencher'!K41="","",'[1]TCE - ANEXO IV - Preencher'!K41)</f>
        <v>45310</v>
      </c>
      <c r="J32" s="6" t="str">
        <f>'[1]TCE - ANEXO IV - Preencher'!L41</f>
        <v>26240124380578002041556080000044321693469127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57.19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6" t="str">
        <f>'[1]TCE - ANEXO IV - Preencher'!I42</f>
        <v>S</v>
      </c>
      <c r="H33" s="6" t="str">
        <f>'[1]TCE - ANEXO IV - Preencher'!J42</f>
        <v>4439</v>
      </c>
      <c r="I33" s="7">
        <f>IF('[1]TCE - ANEXO IV - Preencher'!K42="","",'[1]TCE - ANEXO IV - Preencher'!K42)</f>
        <v>45311</v>
      </c>
      <c r="J33" s="6" t="str">
        <f>'[1]TCE - ANEXO IV - Preencher'!L42</f>
        <v>26240124380578002041556080000044391302840337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228.77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3.99 - Outras despesas com Material de Consumo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6" t="str">
        <f>'[1]TCE - ANEXO IV - Preencher'!I43</f>
        <v>S</v>
      </c>
      <c r="H34" s="6" t="str">
        <f>'[1]TCE - ANEXO IV - Preencher'!J43</f>
        <v>63180</v>
      </c>
      <c r="I34" s="7">
        <f>IF('[1]TCE - ANEXO IV - Preencher'!K43="","",'[1]TCE - ANEXO IV - Preencher'!K43)</f>
        <v>45302</v>
      </c>
      <c r="J34" s="6" t="str">
        <f>'[1]TCE - ANEXO IV - Preencher'!L43</f>
        <v>26240103817043000152550010000631807193771477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1577.8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3.7 - Material de Limpeza e Produtos de Hgienização</v>
      </c>
      <c r="D35" s="3">
        <f>'[1]TCE - ANEXO IV - Preencher'!F44</f>
        <v>11449180000290</v>
      </c>
      <c r="E35" s="5" t="str">
        <f>'[1]TCE - ANEXO IV - Preencher'!G44</f>
        <v>DPROSMED DISTRIBUIDORA DE PRODUTOS MEDICOS LTDA</v>
      </c>
      <c r="F35" s="5" t="str">
        <f>'[1]TCE - ANEXO IV - Preencher'!H44</f>
        <v>B</v>
      </c>
      <c r="G35" s="6" t="str">
        <f>'[1]TCE - ANEXO IV - Preencher'!I44</f>
        <v>S</v>
      </c>
      <c r="H35" s="6" t="str">
        <f>'[1]TCE - ANEXO IV - Preencher'!J44</f>
        <v>00014561</v>
      </c>
      <c r="I35" s="7">
        <f>IF('[1]TCE - ANEXO IV - Preencher'!K44="","",'[1]TCE - ANEXO IV - Preencher'!K44)</f>
        <v>45309</v>
      </c>
      <c r="J35" s="6" t="str">
        <f>'[1]TCE - ANEXO IV - Preencher'!L44</f>
        <v>26240111449180000290550010000145611000309910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696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3.7 - Material de Limpeza e Produtos de Hgienização</v>
      </c>
      <c r="D36" s="3">
        <f>'[1]TCE - ANEXO IV - Preencher'!F45</f>
        <v>41200526000100</v>
      </c>
      <c r="E36" s="5" t="str">
        <f>'[1]TCE - ANEXO IV - Preencher'!G45</f>
        <v>LEAL DIST DE MAT DE LIMPEZA E ESCRITORIO EIRELI</v>
      </c>
      <c r="F36" s="5" t="str">
        <f>'[1]TCE - ANEXO IV - Preencher'!H45</f>
        <v>B</v>
      </c>
      <c r="G36" s="6" t="str">
        <f>'[1]TCE - ANEXO IV - Preencher'!I45</f>
        <v>S</v>
      </c>
      <c r="H36" s="6" t="str">
        <f>'[1]TCE - ANEXO IV - Preencher'!J45</f>
        <v>000003730</v>
      </c>
      <c r="I36" s="7">
        <f>IF('[1]TCE - ANEXO IV - Preencher'!K45="","",'[1]TCE - ANEXO IV - Preencher'!K45)</f>
        <v>45309</v>
      </c>
      <c r="J36" s="6" t="str">
        <f>'[1]TCE - ANEXO IV - Preencher'!L45</f>
        <v>26240141200526000100550010000037301860271693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1176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3.7 - Material de Limpeza e Produtos de Hgienização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6" t="str">
        <f>'[1]TCE - ANEXO IV - Preencher'!I46</f>
        <v>S</v>
      </c>
      <c r="H37" s="6" t="str">
        <f>'[1]TCE - ANEXO IV - Preencher'!J46</f>
        <v>63404</v>
      </c>
      <c r="I37" s="7">
        <f>IF('[1]TCE - ANEXO IV - Preencher'!K46="","",'[1]TCE - ANEXO IV - Preencher'!K46)</f>
        <v>45310</v>
      </c>
      <c r="J37" s="6" t="str">
        <f>'[1]TCE - ANEXO IV - Preencher'!L46</f>
        <v>26240103817043000152550010000634041392032165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1044.2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3.7 - Material de Limpeza e Produtos de Hgienização</v>
      </c>
      <c r="D38" s="3">
        <f>'[1]TCE - ANEXO IV - Preencher'!F47</f>
        <v>11024546000107</v>
      </c>
      <c r="E38" s="5" t="str">
        <f>'[1]TCE - ANEXO IV - Preencher'!G47</f>
        <v>IRMAOS COSTA SUPERMERCADO LTDA</v>
      </c>
      <c r="F38" s="5" t="str">
        <f>'[1]TCE - ANEXO IV - Preencher'!H47</f>
        <v>B</v>
      </c>
      <c r="G38" s="6" t="str">
        <f>'[1]TCE - ANEXO IV - Preencher'!I47</f>
        <v>S</v>
      </c>
      <c r="H38" s="6" t="str">
        <f>'[1]TCE - ANEXO IV - Preencher'!J47</f>
        <v>46889</v>
      </c>
      <c r="I38" s="7">
        <f>IF('[1]TCE - ANEXO IV - Preencher'!K47="","",'[1]TCE - ANEXO IV - Preencher'!K47)</f>
        <v>45314</v>
      </c>
      <c r="J38" s="6" t="str">
        <f>'[1]TCE - ANEXO IV - Preencher'!L47</f>
        <v>26240111024546000107550010000468891214358934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91.89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3.14 - Alimentação Preparada</v>
      </c>
      <c r="D39" s="3">
        <f>'[1]TCE - ANEXO IV - Preencher'!F48</f>
        <v>10891852000170</v>
      </c>
      <c r="E39" s="5" t="str">
        <f>'[1]TCE - ANEXO IV - Preencher'!G48</f>
        <v>SMART SUPRIMENTOS DIST P H L EIRELI</v>
      </c>
      <c r="F39" s="5" t="str">
        <f>'[1]TCE - ANEXO IV - Preencher'!H48</f>
        <v>B</v>
      </c>
      <c r="G39" s="6" t="str">
        <f>'[1]TCE - ANEXO IV - Preencher'!I48</f>
        <v>S</v>
      </c>
      <c r="H39" s="6" t="str">
        <f>'[1]TCE - ANEXO IV - Preencher'!J48</f>
        <v>000047370</v>
      </c>
      <c r="I39" s="7">
        <f>IF('[1]TCE - ANEXO IV - Preencher'!K48="","",'[1]TCE - ANEXO IV - Preencher'!K48)</f>
        <v>45299</v>
      </c>
      <c r="J39" s="6" t="str">
        <f>'[1]TCE - ANEXO IV - Preencher'!L48</f>
        <v>26240110891852000170550010000473701190473700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300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3.14 - Alimentação Preparada</v>
      </c>
      <c r="D40" s="3">
        <f>'[1]TCE - ANEXO IV - Preencher'!F49</f>
        <v>11024546000107</v>
      </c>
      <c r="E40" s="5" t="str">
        <f>'[1]TCE - ANEXO IV - Preencher'!G49</f>
        <v>IRMAOS COSTA SUPERMERCADO LTDA</v>
      </c>
      <c r="F40" s="5" t="str">
        <f>'[1]TCE - ANEXO IV - Preencher'!H49</f>
        <v>B</v>
      </c>
      <c r="G40" s="6" t="str">
        <f>'[1]TCE - ANEXO IV - Preencher'!I49</f>
        <v>S</v>
      </c>
      <c r="H40" s="6" t="str">
        <f>'[1]TCE - ANEXO IV - Preencher'!J49</f>
        <v>46795</v>
      </c>
      <c r="I40" s="7">
        <f>IF('[1]TCE - ANEXO IV - Preencher'!K49="","",'[1]TCE - ANEXO IV - Preencher'!K49)</f>
        <v>45309</v>
      </c>
      <c r="J40" s="6" t="str">
        <f>'[1]TCE - ANEXO IV - Preencher'!L49</f>
        <v>26240111024546000107550010000467951213745375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144.84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3.14 - Alimentação Preparada</v>
      </c>
      <c r="D41" s="3">
        <f>'[1]TCE - ANEXO IV - Preencher'!F50</f>
        <v>11024546000107</v>
      </c>
      <c r="E41" s="5" t="str">
        <f>'[1]TCE - ANEXO IV - Preencher'!G50</f>
        <v>IRMAOS COSTA SUPERMERCADO LTDA</v>
      </c>
      <c r="F41" s="5" t="str">
        <f>'[1]TCE - ANEXO IV - Preencher'!H50</f>
        <v>B</v>
      </c>
      <c r="G41" s="6" t="str">
        <f>'[1]TCE - ANEXO IV - Preencher'!I50</f>
        <v>S</v>
      </c>
      <c r="H41" s="6" t="str">
        <f>'[1]TCE - ANEXO IV - Preencher'!J50</f>
        <v>46889</v>
      </c>
      <c r="I41" s="7">
        <f>IF('[1]TCE - ANEXO IV - Preencher'!K50="","",'[1]TCE - ANEXO IV - Preencher'!K50)</f>
        <v>45314</v>
      </c>
      <c r="J41" s="6" t="str">
        <f>'[1]TCE - ANEXO IV - Preencher'!L50</f>
        <v>26240111024546000107550010000468891214358934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1533.7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3.14 - Alimentação Preparada</v>
      </c>
      <c r="D42" s="3">
        <f>'[1]TCE - ANEXO IV - Preencher'!F51</f>
        <v>38446162000120</v>
      </c>
      <c r="E42" s="5" t="str">
        <f>'[1]TCE - ANEXO IV - Preencher'!G51</f>
        <v>R S SOLUCOES EM REFEICOES</v>
      </c>
      <c r="F42" s="5" t="str">
        <f>'[1]TCE - ANEXO IV - Preencher'!H51</f>
        <v>B</v>
      </c>
      <c r="G42" s="6" t="str">
        <f>'[1]TCE - ANEXO IV - Preencher'!I51</f>
        <v>S</v>
      </c>
      <c r="H42" s="6" t="str">
        <f>'[1]TCE - ANEXO IV - Preencher'!J51</f>
        <v>000539</v>
      </c>
      <c r="I42" s="7">
        <f>IF('[1]TCE - ANEXO IV - Preencher'!K51="","",'[1]TCE - ANEXO IV - Preencher'!K51)</f>
        <v>45321</v>
      </c>
      <c r="J42" s="6" t="str">
        <f>'[1]TCE - ANEXO IV - Preencher'!L51</f>
        <v>26240138446162000120550010000005391000005748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12880.5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41200526000100</v>
      </c>
      <c r="E43" s="5" t="str">
        <f>'[1]TCE - ANEXO IV - Preencher'!G52</f>
        <v>LEAL DIST DE MAT DE LIMPEZA E ESCRITORIO EIRELI</v>
      </c>
      <c r="F43" s="5" t="str">
        <f>'[1]TCE - ANEXO IV - Preencher'!H52</f>
        <v>B</v>
      </c>
      <c r="G43" s="6" t="str">
        <f>'[1]TCE - ANEXO IV - Preencher'!I52</f>
        <v>S</v>
      </c>
      <c r="H43" s="6" t="str">
        <f>'[1]TCE - ANEXO IV - Preencher'!J52</f>
        <v>000003788</v>
      </c>
      <c r="I43" s="7">
        <f>IF('[1]TCE - ANEXO IV - Preencher'!K52="","",'[1]TCE - ANEXO IV - Preencher'!K52)</f>
        <v>45322</v>
      </c>
      <c r="J43" s="6" t="str">
        <f>'[1]TCE - ANEXO IV - Preencher'!L52</f>
        <v>26240141200526000100550010000037881406736147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125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1087587000180</v>
      </c>
      <c r="E44" s="5" t="str">
        <f>'[1]TCE - ANEXO IV - Preencher'!G53</f>
        <v>DEPOSITO PAULO BAHIA</v>
      </c>
      <c r="F44" s="5" t="str">
        <f>'[1]TCE - ANEXO IV - Preencher'!H53</f>
        <v>B</v>
      </c>
      <c r="G44" s="6" t="str">
        <f>'[1]TCE - ANEXO IV - Preencher'!I53</f>
        <v>S</v>
      </c>
      <c r="H44" s="6" t="str">
        <f>'[1]TCE - ANEXO IV - Preencher'!J53</f>
        <v>000000753</v>
      </c>
      <c r="I44" s="7">
        <f>IF('[1]TCE - ANEXO IV - Preencher'!K53="","",'[1]TCE - ANEXO IV - Preencher'!K53)</f>
        <v>45291</v>
      </c>
      <c r="J44" s="6" t="str">
        <f>'[1]TCE - ANEXO IV - Preencher'!L53</f>
        <v>26231201087587000180550010000007531000004088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1122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3.6 - Material de Expediente</v>
      </c>
      <c r="D45" s="3">
        <f>'[1]TCE - ANEXO IV - Preencher'!F54</f>
        <v>46700220000129</v>
      </c>
      <c r="E45" s="5" t="str">
        <f>'[1]TCE - ANEXO IV - Preencher'!G54</f>
        <v>NOVA DIST E ATACADO DE LIMPEZA LTDA</v>
      </c>
      <c r="F45" s="5" t="str">
        <f>'[1]TCE - ANEXO IV - Preencher'!H54</f>
        <v>B</v>
      </c>
      <c r="G45" s="6" t="str">
        <f>'[1]TCE - ANEXO IV - Preencher'!I54</f>
        <v>S</v>
      </c>
      <c r="H45" s="6" t="str">
        <f>'[1]TCE - ANEXO IV - Preencher'!J54</f>
        <v>13059</v>
      </c>
      <c r="I45" s="7">
        <f>IF('[1]TCE - ANEXO IV - Preencher'!K54="","",'[1]TCE - ANEXO IV - Preencher'!K54)</f>
        <v>45299</v>
      </c>
      <c r="J45" s="6" t="str">
        <f>'[1]TCE - ANEXO IV - Preencher'!L54</f>
        <v>26240146700220000129550010000130591063810882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1499.4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3.6 - Material de Expediente</v>
      </c>
      <c r="D46" s="3">
        <f>'[1]TCE - ANEXO IV - Preencher'!F55</f>
        <v>10891852000170</v>
      </c>
      <c r="E46" s="5" t="str">
        <f>'[1]TCE - ANEXO IV - Preencher'!G55</f>
        <v>SMART SUPRIMENTOS DIST P H L EIRELI</v>
      </c>
      <c r="F46" s="5" t="str">
        <f>'[1]TCE - ANEXO IV - Preencher'!H55</f>
        <v>B</v>
      </c>
      <c r="G46" s="6" t="str">
        <f>'[1]TCE - ANEXO IV - Preencher'!I55</f>
        <v>S</v>
      </c>
      <c r="H46" s="6" t="str">
        <f>'[1]TCE - ANEXO IV - Preencher'!J55</f>
        <v>000047370</v>
      </c>
      <c r="I46" s="7">
        <f>IF('[1]TCE - ANEXO IV - Preencher'!K55="","",'[1]TCE - ANEXO IV - Preencher'!K55)</f>
        <v>45299</v>
      </c>
      <c r="J46" s="6" t="str">
        <f>'[1]TCE - ANEXO IV - Preencher'!L55</f>
        <v>26240110891852000170550010000473701190473700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165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3.6 - Material de Expediente</v>
      </c>
      <c r="D47" s="3">
        <f>'[1]TCE - ANEXO IV - Preencher'!F56</f>
        <v>41200526000100</v>
      </c>
      <c r="E47" s="5" t="str">
        <f>'[1]TCE - ANEXO IV - Preencher'!G56</f>
        <v>LEAL DIST DE MAT DE LIMPEZA E ESCRITORIO EIRELI</v>
      </c>
      <c r="F47" s="5" t="str">
        <f>'[1]TCE - ANEXO IV - Preencher'!H56</f>
        <v>B</v>
      </c>
      <c r="G47" s="6" t="str">
        <f>'[1]TCE - ANEXO IV - Preencher'!I56</f>
        <v>S</v>
      </c>
      <c r="H47" s="6" t="str">
        <f>'[1]TCE - ANEXO IV - Preencher'!J56</f>
        <v>000003730</v>
      </c>
      <c r="I47" s="7">
        <f>IF('[1]TCE - ANEXO IV - Preencher'!K56="","",'[1]TCE - ANEXO IV - Preencher'!K56)</f>
        <v>45309</v>
      </c>
      <c r="J47" s="6" t="str">
        <f>'[1]TCE - ANEXO IV - Preencher'!L56</f>
        <v>26240141200526000100550010000037301860271693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212.5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3.6 - Material de Expediente</v>
      </c>
      <c r="D48" s="3">
        <f>'[1]TCE - ANEXO IV - Preencher'!F57</f>
        <v>46700220000129</v>
      </c>
      <c r="E48" s="5" t="str">
        <f>'[1]TCE - ANEXO IV - Preencher'!G57</f>
        <v>NOVA DIST E ATACADO DE LIMPEZA LTDA</v>
      </c>
      <c r="F48" s="5" t="str">
        <f>'[1]TCE - ANEXO IV - Preencher'!H57</f>
        <v>B</v>
      </c>
      <c r="G48" s="6" t="str">
        <f>'[1]TCE - ANEXO IV - Preencher'!I57</f>
        <v>S</v>
      </c>
      <c r="H48" s="6" t="str">
        <f>'[1]TCE - ANEXO IV - Preencher'!J57</f>
        <v>13617</v>
      </c>
      <c r="I48" s="7">
        <f>IF('[1]TCE - ANEXO IV - Preencher'!K57="","",'[1]TCE - ANEXO IV - Preencher'!K57)</f>
        <v>45317</v>
      </c>
      <c r="J48" s="6" t="str">
        <f>'[1]TCE - ANEXO IV - Preencher'!L57</f>
        <v>26240146700220000129550010000136171603992490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2060.8000000000002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3.6 - Material de Expediente</v>
      </c>
      <c r="D49" s="3">
        <f>'[1]TCE - ANEXO IV - Preencher'!F58</f>
        <v>41200526000100</v>
      </c>
      <c r="E49" s="5" t="str">
        <f>'[1]TCE - ANEXO IV - Preencher'!G58</f>
        <v>LEAL DIST DE MAT DE LIMPEZA E ESCRITORIO EIRELI</v>
      </c>
      <c r="F49" s="5" t="str">
        <f>'[1]TCE - ANEXO IV - Preencher'!H58</f>
        <v>B</v>
      </c>
      <c r="G49" s="6" t="str">
        <f>'[1]TCE - ANEXO IV - Preencher'!I58</f>
        <v>S</v>
      </c>
      <c r="H49" s="6" t="str">
        <f>'[1]TCE - ANEXO IV - Preencher'!J58</f>
        <v>000003788</v>
      </c>
      <c r="I49" s="7">
        <f>IF('[1]TCE - ANEXO IV - Preencher'!K58="","",'[1]TCE - ANEXO IV - Preencher'!K58)</f>
        <v>45322</v>
      </c>
      <c r="J49" s="6" t="str">
        <f>'[1]TCE - ANEXO IV - Preencher'!L58</f>
        <v>26240141200526000100550010000037881406736147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795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3.1 - Combustíveis e Lubrificantes Automotivos</v>
      </c>
      <c r="D50" s="3">
        <f>'[1]TCE - ANEXO IV - Preencher'!F59</f>
        <v>1912250000160</v>
      </c>
      <c r="E50" s="5" t="str">
        <f>'[1]TCE - ANEXO IV - Preencher'!G59</f>
        <v>POSTO CANCUN LTDA</v>
      </c>
      <c r="F50" s="5" t="str">
        <f>'[1]TCE - ANEXO IV - Preencher'!H59</f>
        <v>B</v>
      </c>
      <c r="G50" s="6" t="str">
        <f>'[1]TCE - ANEXO IV - Preencher'!I59</f>
        <v>S</v>
      </c>
      <c r="H50" s="6" t="str">
        <f>'[1]TCE - ANEXO IV - Preencher'!J59</f>
        <v>2883</v>
      </c>
      <c r="I50" s="7">
        <f>IF('[1]TCE - ANEXO IV - Preencher'!K59="","",'[1]TCE - ANEXO IV - Preencher'!K59)</f>
        <v>45294</v>
      </c>
      <c r="J50" s="6" t="str">
        <f>'[1]TCE - ANEXO IV - Preencher'!L59</f>
        <v>26240101912250000160550120000028831001766861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1665.01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3.1 - Combustíveis e Lubrificantes Automotivos</v>
      </c>
      <c r="D51" s="3">
        <f>'[1]TCE - ANEXO IV - Preencher'!F60</f>
        <v>11251195000169</v>
      </c>
      <c r="E51" s="5" t="str">
        <f>'[1]TCE - ANEXO IV - Preencher'!G60</f>
        <v xml:space="preserve">POSTO FIJI COMERCIO DE COMBUSTÍVEIS </v>
      </c>
      <c r="F51" s="5" t="str">
        <f>'[1]TCE - ANEXO IV - Preencher'!H60</f>
        <v>B</v>
      </c>
      <c r="G51" s="6" t="str">
        <f>'[1]TCE - ANEXO IV - Preencher'!I60</f>
        <v>S</v>
      </c>
      <c r="H51" s="6" t="str">
        <f>'[1]TCE - ANEXO IV - Preencher'!J60</f>
        <v>11122</v>
      </c>
      <c r="I51" s="7">
        <f>IF('[1]TCE - ANEXO IV - Preencher'!K60="","",'[1]TCE - ANEXO IV - Preencher'!K60)</f>
        <v>45293</v>
      </c>
      <c r="J51" s="6" t="str">
        <f>'[1]TCE - ANEXO IV - Preencher'!L60</f>
        <v>26240111251195000169550120000111221001763463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7163.8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4940640000302</v>
      </c>
      <c r="E52" s="5" t="str">
        <f>'[1]TCE - ANEXO IV - Preencher'!G61</f>
        <v>VIA DA CONSTRUCAO LTDA</v>
      </c>
      <c r="F52" s="5" t="str">
        <f>'[1]TCE - ANEXO IV - Preencher'!H61</f>
        <v>B</v>
      </c>
      <c r="G52" s="6" t="str">
        <f>'[1]TCE - ANEXO IV - Preencher'!I61</f>
        <v>S</v>
      </c>
      <c r="H52" s="6" t="str">
        <f>'[1]TCE - ANEXO IV - Preencher'!J61</f>
        <v>000022376</v>
      </c>
      <c r="I52" s="7">
        <f>IF('[1]TCE - ANEXO IV - Preencher'!K61="","",'[1]TCE - ANEXO IV - Preencher'!K61)</f>
        <v>45293</v>
      </c>
      <c r="J52" s="6" t="str">
        <f>'[1]TCE - ANEXO IV - Preencher'!L61</f>
        <v>26240104940640000302550010000223761008191464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42.7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4940640000302</v>
      </c>
      <c r="E53" s="5" t="str">
        <f>'[1]TCE - ANEXO IV - Preencher'!G62</f>
        <v>VIA DA CONSTRUCAO LTDA</v>
      </c>
      <c r="F53" s="5" t="str">
        <f>'[1]TCE - ANEXO IV - Preencher'!H62</f>
        <v>B</v>
      </c>
      <c r="G53" s="6" t="str">
        <f>'[1]TCE - ANEXO IV - Preencher'!I62</f>
        <v>S</v>
      </c>
      <c r="H53" s="6" t="str">
        <f>'[1]TCE - ANEXO IV - Preencher'!J62</f>
        <v>000022547</v>
      </c>
      <c r="I53" s="7">
        <f>IF('[1]TCE - ANEXO IV - Preencher'!K62="","",'[1]TCE - ANEXO IV - Preencher'!K62)</f>
        <v>45308</v>
      </c>
      <c r="J53" s="6" t="str">
        <f>'[1]TCE - ANEXO IV - Preencher'!L62</f>
        <v>26240104940640000302550010000225471003065265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45.08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3.99 - Outras despesas com Material de Consumo</v>
      </c>
      <c r="D54" s="3">
        <f>'[1]TCE - ANEXO IV - Preencher'!F63</f>
        <v>32581701000158</v>
      </c>
      <c r="E54" s="5" t="str">
        <f>'[1]TCE - ANEXO IV - Preencher'!G63</f>
        <v>K THAMMY DA SILVA ARTIGOS E PRESENTES</v>
      </c>
      <c r="F54" s="5" t="str">
        <f>'[1]TCE - ANEXO IV - Preencher'!H63</f>
        <v>B</v>
      </c>
      <c r="G54" s="6" t="str">
        <f>'[1]TCE - ANEXO IV - Preencher'!I63</f>
        <v>S</v>
      </c>
      <c r="H54" s="6" t="str">
        <f>'[1]TCE - ANEXO IV - Preencher'!J63</f>
        <v>64754</v>
      </c>
      <c r="I54" s="7">
        <f>IF('[1]TCE - ANEXO IV - Preencher'!K63="","",'[1]TCE - ANEXO IV - Preencher'!K63)</f>
        <v>45309</v>
      </c>
      <c r="J54" s="6" t="str">
        <f>'[1]TCE - ANEXO IV - Preencher'!L63</f>
        <v>26240132581701000158650010000647541100647549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39.799999999999997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 xml:space="preserve">5.21 - Seguros em geral </v>
      </c>
      <c r="D55" s="3">
        <f>'[1]TCE - ANEXO IV - Preencher'!F64</f>
        <v>1378407000110</v>
      </c>
      <c r="E55" s="5" t="str">
        <f>'[1]TCE - ANEXO IV - Preencher'!G64</f>
        <v xml:space="preserve">ALIANÇA DO BRASIL SEGUROS </v>
      </c>
      <c r="F55" s="5" t="str">
        <f>'[1]TCE - ANEXO IV - Preencher'!H64</f>
        <v>S</v>
      </c>
      <c r="G55" s="6" t="str">
        <f>'[1]TCE - ANEXO IV - Preencher'!I64</f>
        <v>N</v>
      </c>
      <c r="H55" s="6">
        <f>'[1]TCE - ANEXO IV - Preencher'!J64</f>
        <v>0</v>
      </c>
      <c r="I55" s="7" t="str">
        <f>IF('[1]TCE - ANEXO IV - Preencher'!K64="","",'[1]TCE - ANEXO IV - Preencher'!K64)</f>
        <v/>
      </c>
      <c r="J55" s="6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3550308</v>
      </c>
      <c r="L55" s="8">
        <f>'[1]TCE - ANEXO IV - Preencher'!N64</f>
        <v>52.06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 xml:space="preserve">5.25 - Serviços Bancários </v>
      </c>
      <c r="D56" s="3">
        <f>'[1]TCE - ANEXO IV - Preencher'!F65</f>
        <v>60097</v>
      </c>
      <c r="E56" s="5" t="str">
        <f>'[1]TCE - ANEXO IV - Preencher'!G65</f>
        <v>BANCO DO BRASIL SA CONTA CORRENTE Nº 31203-7</v>
      </c>
      <c r="F56" s="5" t="str">
        <f>'[1]TCE - ANEXO IV - Preencher'!H65</f>
        <v>S</v>
      </c>
      <c r="G56" s="6" t="str">
        <f>'[1]TCE - ANEXO IV - Preencher'!I65</f>
        <v>N</v>
      </c>
      <c r="H56" s="6">
        <f>'[1]TCE - ANEXO IV - Preencher'!J65</f>
        <v>0</v>
      </c>
      <c r="I56" s="7" t="str">
        <f>IF('[1]TCE - ANEXO IV - Preencher'!K65="","",'[1]TCE - ANEXO IV - Preencher'!K65)</f>
        <v/>
      </c>
      <c r="J56" s="6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8">
        <f>'[1]TCE - ANEXO IV - Preencher'!N65</f>
        <v>790.1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 xml:space="preserve">5.25 - Serviços Bancários </v>
      </c>
      <c r="D57" s="3">
        <f>'[1]TCE - ANEXO IV - Preencher'!F66</f>
        <v>60097</v>
      </c>
      <c r="E57" s="5" t="str">
        <f>'[1]TCE - ANEXO IV - Preencher'!G66</f>
        <v>BANCO DO BRASIL SA CONTA CORRENTE Nº 31213-4</v>
      </c>
      <c r="F57" s="5" t="str">
        <f>'[1]TCE - ANEXO IV - Preencher'!H66</f>
        <v>S</v>
      </c>
      <c r="G57" s="6" t="str">
        <f>'[1]TCE - ANEXO IV - Preencher'!I66</f>
        <v>N</v>
      </c>
      <c r="H57" s="6">
        <f>'[1]TCE - ANEXO IV - Preencher'!J66</f>
        <v>0</v>
      </c>
      <c r="I57" s="7" t="str">
        <f>IF('[1]TCE - ANEXO IV - Preencher'!K66="","",'[1]TCE - ANEXO IV - Preencher'!K66)</f>
        <v/>
      </c>
      <c r="J57" s="6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8">
        <f>'[1]TCE - ANEXO IV - Preencher'!N66</f>
        <v>6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 xml:space="preserve">5.25 - Serviços Bancários </v>
      </c>
      <c r="D58" s="3">
        <f>'[1]TCE - ANEXO IV - Preencher'!F67</f>
        <v>60097</v>
      </c>
      <c r="E58" s="5" t="str">
        <f>'[1]TCE - ANEXO IV - Preencher'!G67</f>
        <v>BANCO DO BRASIL SA CONTA CORRENTE Nº 31203-7</v>
      </c>
      <c r="F58" s="5" t="str">
        <f>'[1]TCE - ANEXO IV - Preencher'!H67</f>
        <v>S</v>
      </c>
      <c r="G58" s="6" t="str">
        <f>'[1]TCE - ANEXO IV - Preencher'!I67</f>
        <v>N</v>
      </c>
      <c r="H58" s="6">
        <f>'[1]TCE - ANEXO IV - Preencher'!J67</f>
        <v>0</v>
      </c>
      <c r="I58" s="7" t="str">
        <f>IF('[1]TCE - ANEXO IV - Preencher'!K67="","",'[1]TCE - ANEXO IV - Preencher'!K67)</f>
        <v/>
      </c>
      <c r="J58" s="6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8">
        <f>'[1]TCE - ANEXO IV - Preencher'!N67</f>
        <v>167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5.25 - Serviços Bancários </v>
      </c>
      <c r="D59" s="3">
        <f>'[1]TCE - ANEXO IV - Preencher'!F68</f>
        <v>60097</v>
      </c>
      <c r="E59" s="5" t="str">
        <f>'[1]TCE - ANEXO IV - Preencher'!G68</f>
        <v>BANCO DO BRASIL SA CONTA CORRENTE Nº 31213-4</v>
      </c>
      <c r="F59" s="5" t="str">
        <f>'[1]TCE - ANEXO IV - Preencher'!H68</f>
        <v>S</v>
      </c>
      <c r="G59" s="6" t="str">
        <f>'[1]TCE - ANEXO IV - Preencher'!I68</f>
        <v>N</v>
      </c>
      <c r="H59" s="6">
        <f>'[1]TCE - ANEXO IV - Preencher'!J68</f>
        <v>0</v>
      </c>
      <c r="I59" s="7" t="str">
        <f>IF('[1]TCE - ANEXO IV - Preencher'!K68="","",'[1]TCE - ANEXO IV - Preencher'!K68)</f>
        <v/>
      </c>
      <c r="J59" s="6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8">
        <f>'[1]TCE - ANEXO IV - Preencher'!N68</f>
        <v>65.3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5.18 - Teledonia Fixa</v>
      </c>
      <c r="D60" s="3">
        <f>'[1]TCE - ANEXO IV - Preencher'!F69</f>
        <v>3423730000193</v>
      </c>
      <c r="E60" s="5" t="str">
        <f>'[1]TCE - ANEXO IV - Preencher'!G69</f>
        <v>ALGAR TELECOM</v>
      </c>
      <c r="F60" s="5" t="str">
        <f>'[1]TCE - ANEXO IV - Preencher'!H69</f>
        <v>S</v>
      </c>
      <c r="G60" s="6" t="str">
        <f>'[1]TCE - ANEXO IV - Preencher'!I69</f>
        <v>N</v>
      </c>
      <c r="H60" s="6" t="str">
        <f>'[1]TCE - ANEXO IV - Preencher'!J69</f>
        <v>448730713</v>
      </c>
      <c r="I60" s="7">
        <f>IF('[1]TCE - ANEXO IV - Preencher'!K69="","",'[1]TCE - ANEXO IV - Preencher'!K69)</f>
        <v>45312</v>
      </c>
      <c r="J60" s="6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8">
        <f>'[1]TCE - ANEXO IV - Preencher'!N69</f>
        <v>871.75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5.13 - Água e Esgoto</v>
      </c>
      <c r="D61" s="3">
        <f>'[1]TCE - ANEXO IV - Preencher'!F70</f>
        <v>9769035000164</v>
      </c>
      <c r="E61" s="5" t="str">
        <f>'[1]TCE - ANEXO IV - Preencher'!G70</f>
        <v>COMPESA</v>
      </c>
      <c r="F61" s="5" t="str">
        <f>'[1]TCE - ANEXO IV - Preencher'!H70</f>
        <v>S</v>
      </c>
      <c r="G61" s="6" t="str">
        <f>'[1]TCE - ANEXO IV - Preencher'!I70</f>
        <v>N</v>
      </c>
      <c r="H61" s="6" t="str">
        <f>'[1]TCE - ANEXO IV - Preencher'!J70</f>
        <v>7801241</v>
      </c>
      <c r="I61" s="7">
        <f>IF('[1]TCE - ANEXO IV - Preencher'!K70="","",'[1]TCE - ANEXO IV - Preencher'!K70)</f>
        <v>45651</v>
      </c>
      <c r="J61" s="6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8">
        <f>'[1]TCE - ANEXO IV - Preencher'!N70</f>
        <v>10650.38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5.12 - Energia Elétrica</v>
      </c>
      <c r="D62" s="3">
        <f>'[1]TCE - ANEXO IV - Preencher'!F71</f>
        <v>10835932000108</v>
      </c>
      <c r="E62" s="5" t="str">
        <f>'[1]TCE - ANEXO IV - Preencher'!G71</f>
        <v>COMPANHIA ENERGETICA DE PERNAMBUCO</v>
      </c>
      <c r="F62" s="5" t="str">
        <f>'[1]TCE - ANEXO IV - Preencher'!H71</f>
        <v>S</v>
      </c>
      <c r="G62" s="6" t="str">
        <f>'[1]TCE - ANEXO IV - Preencher'!I71</f>
        <v>N</v>
      </c>
      <c r="H62" s="6" t="str">
        <f>'[1]TCE - ANEXO IV - Preencher'!J71</f>
        <v>293962770</v>
      </c>
      <c r="I62" s="7">
        <f>IF('[1]TCE - ANEXO IV - Preencher'!K71="","",'[1]TCE - ANEXO IV - Preencher'!K71)</f>
        <v>45327</v>
      </c>
      <c r="J62" s="6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8">
        <f>'[1]TCE - ANEXO IV - Preencher'!N71</f>
        <v>22717.34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5.3 - Locação de Máquinas e Equipamentos</v>
      </c>
      <c r="D63" s="3">
        <f>'[1]TCE - ANEXO IV - Preencher'!F72</f>
        <v>24801362000140</v>
      </c>
      <c r="E63" s="5" t="str">
        <f>'[1]TCE - ANEXO IV - Preencher'!G72</f>
        <v>AMD TECNOLOGIA DA INFORMACAO E SISTEMAS</v>
      </c>
      <c r="F63" s="5" t="str">
        <f>'[1]TCE - ANEXO IV - Preencher'!H72</f>
        <v>S</v>
      </c>
      <c r="G63" s="6" t="str">
        <f>'[1]TCE - ANEXO IV - Preencher'!I72</f>
        <v>N</v>
      </c>
      <c r="H63" s="6" t="str">
        <f>'[1]TCE - ANEXO IV - Preencher'!J72</f>
        <v>645</v>
      </c>
      <c r="I63" s="7">
        <f>IF('[1]TCE - ANEXO IV - Preencher'!K72="","",'[1]TCE - ANEXO IV - Preencher'!K72)</f>
        <v>45323</v>
      </c>
      <c r="J63" s="6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8">
        <f>'[1]TCE - ANEXO IV - Preencher'!N72</f>
        <v>3707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5.3 - Locação de Máquinas e Equipamentos</v>
      </c>
      <c r="D64" s="3">
        <f>'[1]TCE - ANEXO IV - Preencher'!F73</f>
        <v>44283333000574</v>
      </c>
      <c r="E64" s="5" t="str">
        <f>'[1]TCE - ANEXO IV - Preencher'!G73</f>
        <v>SCM PARTICIPACOES S.A.</v>
      </c>
      <c r="F64" s="5" t="str">
        <f>'[1]TCE - ANEXO IV - Preencher'!H73</f>
        <v>S</v>
      </c>
      <c r="G64" s="6" t="str">
        <f>'[1]TCE - ANEXO IV - Preencher'!I73</f>
        <v>N</v>
      </c>
      <c r="H64" s="6" t="str">
        <f>'[1]TCE - ANEXO IV - Preencher'!J73</f>
        <v>26225</v>
      </c>
      <c r="I64" s="7">
        <f>IF('[1]TCE - ANEXO IV - Preencher'!K73="","",'[1]TCE - ANEXO IV - Preencher'!K73)</f>
        <v>45330</v>
      </c>
      <c r="J64" s="6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8">
        <f>'[1]TCE - ANEXO IV - Preencher'!N73</f>
        <v>464.02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5.3 - Locação de Máquinas e Equipamentos</v>
      </c>
      <c r="D65" s="3">
        <f>'[1]TCE - ANEXO IV - Preencher'!F74</f>
        <v>36405607000107</v>
      </c>
      <c r="E65" s="5" t="str">
        <f>'[1]TCE - ANEXO IV - Preencher'!G74</f>
        <v>HELSON CARLOS LIMA DE SOUZA</v>
      </c>
      <c r="F65" s="5" t="str">
        <f>'[1]TCE - ANEXO IV - Preencher'!H74</f>
        <v>S</v>
      </c>
      <c r="G65" s="6" t="str">
        <f>'[1]TCE - ANEXO IV - Preencher'!I74</f>
        <v>N</v>
      </c>
      <c r="H65" s="6" t="str">
        <f>'[1]TCE - ANEXO IV - Preencher'!J74</f>
        <v>00001109</v>
      </c>
      <c r="I65" s="7">
        <f>IF('[1]TCE - ANEXO IV - Preencher'!K74="","",'[1]TCE - ANEXO IV - Preencher'!K74)</f>
        <v>45329</v>
      </c>
      <c r="J65" s="6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8">
        <f>'[1]TCE - ANEXO IV - Preencher'!N74</f>
        <v>850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149999999999999" customHeight="1" x14ac:dyDescent="0.2">
      <c r="A66" s="3">
        <f>IFERROR(VLOOKUP(B66,'[1]DADOS (OCULTAR)'!$Q$3:$S$135,3,0),"")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5.3 - Locação de Máquinas e Equipamentos</v>
      </c>
      <c r="D66" s="3">
        <f>'[1]TCE - ANEXO IV - Preencher'!F75</f>
        <v>10279299000119</v>
      </c>
      <c r="E66" s="5" t="str">
        <f>'[1]TCE - ANEXO IV - Preencher'!G75</f>
        <v>RGRAPH LOC COM E SERV LTDA - ME</v>
      </c>
      <c r="F66" s="5" t="str">
        <f>'[1]TCE - ANEXO IV - Preencher'!H75</f>
        <v>S</v>
      </c>
      <c r="G66" s="6" t="str">
        <f>'[1]TCE - ANEXO IV - Preencher'!I75</f>
        <v>N</v>
      </c>
      <c r="H66" s="6" t="str">
        <f>'[1]TCE - ANEXO IV - Preencher'!J75</f>
        <v>07408</v>
      </c>
      <c r="I66" s="7">
        <f>IF('[1]TCE - ANEXO IV - Preencher'!K75="","",'[1]TCE - ANEXO IV - Preencher'!K75)</f>
        <v>45327</v>
      </c>
      <c r="J66" s="6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8">
        <f>'[1]TCE - ANEXO IV - Preencher'!N75</f>
        <v>1910.04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5.3 - Locação de Máquinas e Equipamentos</v>
      </c>
      <c r="D67" s="3">
        <f>'[1]TCE - ANEXO IV - Preencher'!F76</f>
        <v>26081685000131</v>
      </c>
      <c r="E67" s="5" t="str">
        <f>'[1]TCE - ANEXO IV - Preencher'!G76</f>
        <v>CG REFRIGERAÇÕES LTDA</v>
      </c>
      <c r="F67" s="5" t="str">
        <f>'[1]TCE - ANEXO IV - Preencher'!H76</f>
        <v>S</v>
      </c>
      <c r="G67" s="6" t="str">
        <f>'[1]TCE - ANEXO IV - Preencher'!I76</f>
        <v>N</v>
      </c>
      <c r="H67" s="6" t="str">
        <f>'[1]TCE - ANEXO IV - Preencher'!J76</f>
        <v>10142</v>
      </c>
      <c r="I67" s="7">
        <f>IF('[1]TCE - ANEXO IV - Preencher'!K76="","",'[1]TCE - ANEXO IV - Preencher'!K76)</f>
        <v>45323</v>
      </c>
      <c r="J67" s="6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8">
        <f>'[1]TCE - ANEXO IV - Preencher'!N76</f>
        <v>5162.58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5.1 - Locação de Equipamentos Médicos-Hospitalares</v>
      </c>
      <c r="D68" s="3">
        <f>'[1]TCE - ANEXO IV - Preencher'!F77</f>
        <v>331788002405</v>
      </c>
      <c r="E68" s="5" t="str">
        <f>'[1]TCE - ANEXO IV - Preencher'!G77</f>
        <v>AIR LIQUIDE BRASIL LTDA</v>
      </c>
      <c r="F68" s="5" t="str">
        <f>'[1]TCE - ANEXO IV - Preencher'!H77</f>
        <v>S</v>
      </c>
      <c r="G68" s="6" t="str">
        <f>'[1]TCE - ANEXO IV - Preencher'!I77</f>
        <v>N</v>
      </c>
      <c r="H68" s="6" t="str">
        <f>'[1]TCE - ANEXO IV - Preencher'!J77</f>
        <v>0050763</v>
      </c>
      <c r="I68" s="7">
        <f>IF('[1]TCE - ANEXO IV - Preencher'!K77="","",'[1]TCE - ANEXO IV - Preencher'!K77)</f>
        <v>45321</v>
      </c>
      <c r="J68" s="6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8">
        <f>'[1]TCE - ANEXO IV - Preencher'!N77</f>
        <v>4496.78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5.1 - Locação de Equipamentos Médicos-Hospitalares</v>
      </c>
      <c r="D69" s="3">
        <f>'[1]TCE - ANEXO IV - Preencher'!F78</f>
        <v>24050462000181</v>
      </c>
      <c r="E69" s="5" t="str">
        <f>'[1]TCE - ANEXO IV - Preencher'!G78</f>
        <v>SUPREMA L LIMA SOLUÇÕES E LOCAÇÕES EIRELI ME</v>
      </c>
      <c r="F69" s="5" t="str">
        <f>'[1]TCE - ANEXO IV - Preencher'!H78</f>
        <v>S</v>
      </c>
      <c r="G69" s="6" t="str">
        <f>'[1]TCE - ANEXO IV - Preencher'!I78</f>
        <v>N</v>
      </c>
      <c r="H69" s="6" t="str">
        <f>'[1]TCE - ANEXO IV - Preencher'!J78</f>
        <v>00000592</v>
      </c>
      <c r="I69" s="7">
        <f>IF('[1]TCE - ANEXO IV - Preencher'!K78="","",'[1]TCE - ANEXO IV - Preencher'!K78)</f>
        <v>45329</v>
      </c>
      <c r="J69" s="6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8">
        <f>'[1]TCE - ANEXO IV - Preencher'!N78</f>
        <v>1460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5.1 - Locação de Equipamentos Médicos-Hospitalares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S</v>
      </c>
      <c r="G70" s="6" t="str">
        <f>'[1]TCE - ANEXO IV - Preencher'!I79</f>
        <v>N</v>
      </c>
      <c r="H70" s="6" t="str">
        <f>'[1]TCE - ANEXO IV - Preencher'!J79</f>
        <v>0094381798</v>
      </c>
      <c r="I70" s="7">
        <f>IF('[1]TCE - ANEXO IV - Preencher'!K79="","",'[1]TCE - ANEXO IV - Preencher'!K79)</f>
        <v>45304</v>
      </c>
      <c r="J70" s="6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8">
        <f>'[1]TCE - ANEXO IV - Preencher'!N79</f>
        <v>900.21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5.8 - Locação de Veículos Automotores</v>
      </c>
      <c r="D71" s="3">
        <f>'[1]TCE - ANEXO IV - Preencher'!F80</f>
        <v>33174692000143</v>
      </c>
      <c r="E71" s="5" t="str">
        <f>'[1]TCE - ANEXO IV - Preencher'!G80</f>
        <v>JG LOCAÇÃO DE VEICULOS EIRELI</v>
      </c>
      <c r="F71" s="5" t="str">
        <f>'[1]TCE - ANEXO IV - Preencher'!H80</f>
        <v>S</v>
      </c>
      <c r="G71" s="6" t="str">
        <f>'[1]TCE - ANEXO IV - Preencher'!I80</f>
        <v>N</v>
      </c>
      <c r="H71" s="6" t="str">
        <f>'[1]TCE - ANEXO IV - Preencher'!J80</f>
        <v>000616</v>
      </c>
      <c r="I71" s="7">
        <f>IF('[1]TCE - ANEXO IV - Preencher'!K80="","",'[1]TCE - ANEXO IV - Preencher'!K80)</f>
        <v>45321</v>
      </c>
      <c r="J71" s="6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8">
        <f>'[1]TCE - ANEXO IV - Preencher'!N80</f>
        <v>1980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31145185000156</v>
      </c>
      <c r="E72" s="5" t="str">
        <f>'[1]TCE - ANEXO IV - Preencher'!G81</f>
        <v>CONSULT LAB LABORATORIO DE ANALISES CLINICAS LTDA</v>
      </c>
      <c r="F72" s="5" t="str">
        <f>'[1]TCE - ANEXO IV - Preencher'!H81</f>
        <v>S</v>
      </c>
      <c r="G72" s="6" t="str">
        <f>'[1]TCE - ANEXO IV - Preencher'!I81</f>
        <v>N</v>
      </c>
      <c r="H72" s="6" t="str">
        <f>'[1]TCE - ANEXO IV - Preencher'!J81</f>
        <v>0000000978</v>
      </c>
      <c r="I72" s="7">
        <f>IF('[1]TCE - ANEXO IV - Preencher'!K81="","",'[1]TCE - ANEXO IV - Preencher'!K81)</f>
        <v>45324</v>
      </c>
      <c r="J72" s="6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8">
        <f>'[1]TCE - ANEXO IV - Preencher'!N81</f>
        <v>37505.230000000003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5.8 - Locação de Veículos Automotores</v>
      </c>
      <c r="D73" s="3">
        <f>'[1]TCE - ANEXO IV - Preencher'!F82</f>
        <v>17863255000180</v>
      </c>
      <c r="E73" s="5" t="str">
        <f>'[1]TCE - ANEXO IV - Preencher'!G82</f>
        <v>HUMANA S HOME CARE LTDA</v>
      </c>
      <c r="F73" s="5" t="str">
        <f>'[1]TCE - ANEXO IV - Preencher'!H82</f>
        <v>S</v>
      </c>
      <c r="G73" s="6" t="str">
        <f>'[1]TCE - ANEXO IV - Preencher'!I82</f>
        <v>N</v>
      </c>
      <c r="H73" s="6" t="str">
        <f>'[1]TCE - ANEXO IV - Preencher'!J82</f>
        <v>4331</v>
      </c>
      <c r="I73" s="7">
        <f>IF('[1]TCE - ANEXO IV - Preencher'!K82="","",'[1]TCE - ANEXO IV - Preencher'!K82)</f>
        <v>45295</v>
      </c>
      <c r="J73" s="6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8">
        <f>'[1]TCE - ANEXO IV - Preencher'!N82</f>
        <v>1426.67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5.8 - Locação de Veículos Automotores</v>
      </c>
      <c r="D74" s="3">
        <f>'[1]TCE - ANEXO IV - Preencher'!F83</f>
        <v>53077991000177</v>
      </c>
      <c r="E74" s="5" t="str">
        <f>'[1]TCE - ANEXO IV - Preencher'!G83</f>
        <v>MED+ SAUDE LOCAÇÃO DE AMBULANCIA LTDA</v>
      </c>
      <c r="F74" s="5" t="str">
        <f>'[1]TCE - ANEXO IV - Preencher'!H83</f>
        <v>S</v>
      </c>
      <c r="G74" s="6" t="str">
        <f>'[1]TCE - ANEXO IV - Preencher'!I83</f>
        <v>N</v>
      </c>
      <c r="H74" s="6" t="str">
        <f>'[1]TCE - ANEXO IV - Preencher'!J83</f>
        <v>11</v>
      </c>
      <c r="I74" s="7">
        <f>IF('[1]TCE - ANEXO IV - Preencher'!K83="","",'[1]TCE - ANEXO IV - Preencher'!K83)</f>
        <v>45332</v>
      </c>
      <c r="J74" s="6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8">
        <f>'[1]TCE - ANEXO IV - Preencher'!N83</f>
        <v>8000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5.8 - Locação de Veículos Automotores</v>
      </c>
      <c r="D75" s="3">
        <f>'[1]TCE - ANEXO IV - Preencher'!F84</f>
        <v>13097538000108</v>
      </c>
      <c r="E75" s="5" t="str">
        <f>'[1]TCE - ANEXO IV - Preencher'!G84</f>
        <v>MAIS VIDA SERVIÇOS DE SAUDE LTDA</v>
      </c>
      <c r="F75" s="5" t="str">
        <f>'[1]TCE - ANEXO IV - Preencher'!H84</f>
        <v>S</v>
      </c>
      <c r="G75" s="6" t="str">
        <f>'[1]TCE - ANEXO IV - Preencher'!I84</f>
        <v>N</v>
      </c>
      <c r="H75" s="6" t="str">
        <f>'[1]TCE - ANEXO IV - Preencher'!J84</f>
        <v>0000000010078</v>
      </c>
      <c r="I75" s="7">
        <f>IF('[1]TCE - ANEXO IV - Preencher'!K84="","",'[1]TCE - ANEXO IV - Preencher'!K84)</f>
        <v>45316</v>
      </c>
      <c r="J75" s="6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8">
        <f>'[1]TCE - ANEXO IV - Preencher'!N84</f>
        <v>22857.24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5.15 - Serviços Domésticos</v>
      </c>
      <c r="D76" s="3">
        <f>'[1]TCE - ANEXO IV - Preencher'!F85</f>
        <v>6272575004803</v>
      </c>
      <c r="E76" s="5" t="str">
        <f>'[1]TCE - ANEXO IV - Preencher'!G85</f>
        <v xml:space="preserve">LAVEBRAS GESTAO DE TEXTEIS S.A. </v>
      </c>
      <c r="F76" s="5" t="str">
        <f>'[1]TCE - ANEXO IV - Preencher'!H85</f>
        <v>S</v>
      </c>
      <c r="G76" s="6" t="str">
        <f>'[1]TCE - ANEXO IV - Preencher'!I85</f>
        <v>N</v>
      </c>
      <c r="H76" s="6" t="str">
        <f>'[1]TCE - ANEXO IV - Preencher'!J85</f>
        <v>3735</v>
      </c>
      <c r="I76" s="7">
        <f>IF('[1]TCE - ANEXO IV - Preencher'!K85="","",'[1]TCE - ANEXO IV - Preencher'!K85)</f>
        <v>45328</v>
      </c>
      <c r="J76" s="6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8">
        <f>'[1]TCE - ANEXO IV - Preencher'!N85</f>
        <v>4790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5.10 - Detetização/Tratamento de Resíduos e Afins</v>
      </c>
      <c r="D77" s="3">
        <f>'[1]TCE - ANEXO IV - Preencher'!F86</f>
        <v>11863530000180</v>
      </c>
      <c r="E77" s="5" t="str">
        <f>'[1]TCE - ANEXO IV - Preencher'!G86</f>
        <v>BRASCON GESTAO AMBIENTAL LTDA</v>
      </c>
      <c r="F77" s="5" t="str">
        <f>'[1]TCE - ANEXO IV - Preencher'!H86</f>
        <v>S</v>
      </c>
      <c r="G77" s="6" t="str">
        <f>'[1]TCE - ANEXO IV - Preencher'!I86</f>
        <v>N</v>
      </c>
      <c r="H77" s="6" t="str">
        <f>'[1]TCE - ANEXO IV - Preencher'!J86</f>
        <v>180964</v>
      </c>
      <c r="I77" s="7">
        <f>IF('[1]TCE - ANEXO IV - Preencher'!K86="","",'[1]TCE - ANEXO IV - Preencher'!K86)</f>
        <v>45327</v>
      </c>
      <c r="J77" s="6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8">
        <f>'[1]TCE - ANEXO IV - Preencher'!N86</f>
        <v>2115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5.17 - Manutenção de Software, Certificação Digital e Microfilmagem</v>
      </c>
      <c r="D78" s="3">
        <f>'[1]TCE - ANEXO IV - Preencher'!F87</f>
        <v>5662773000238</v>
      </c>
      <c r="E78" s="5" t="str">
        <f>'[1]TCE - ANEXO IV - Preencher'!G87</f>
        <v>PIXEON MEDICAL SYSTEMS S.A COM E DESENVOLV. DE SOFTWARE</v>
      </c>
      <c r="F78" s="5" t="str">
        <f>'[1]TCE - ANEXO IV - Preencher'!H87</f>
        <v>S</v>
      </c>
      <c r="G78" s="6" t="str">
        <f>'[1]TCE - ANEXO IV - Preencher'!I87</f>
        <v>N</v>
      </c>
      <c r="H78" s="6" t="str">
        <f>'[1]TCE - ANEXO IV - Preencher'!J87</f>
        <v>70408</v>
      </c>
      <c r="I78" s="7">
        <f>IF('[1]TCE - ANEXO IV - Preencher'!K87="","",'[1]TCE - ANEXO IV - Preencher'!K87)</f>
        <v>45296</v>
      </c>
      <c r="J78" s="6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35 -  S</v>
      </c>
      <c r="L78" s="8">
        <f>'[1]TCE - ANEXO IV - Preencher'!N87</f>
        <v>4471.1000000000004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5.17 - Manutenção de Software, Certificação Digital e Microfilmagem</v>
      </c>
      <c r="D79" s="3">
        <f>'[1]TCE - ANEXO IV - Preencher'!F88</f>
        <v>4069709000102</v>
      </c>
      <c r="E79" s="5" t="str">
        <f>'[1]TCE - ANEXO IV - Preencher'!G88</f>
        <v>BIONEXO S.A.</v>
      </c>
      <c r="F79" s="5" t="str">
        <f>'[1]TCE - ANEXO IV - Preencher'!H88</f>
        <v>S</v>
      </c>
      <c r="G79" s="6" t="str">
        <f>'[1]TCE - ANEXO IV - Preencher'!I88</f>
        <v>N</v>
      </c>
      <c r="H79" s="6" t="str">
        <f>'[1]TCE - ANEXO IV - Preencher'!J88</f>
        <v>00431865</v>
      </c>
      <c r="I79" s="7">
        <f>IF('[1]TCE - ANEXO IV - Preencher'!K88="","",'[1]TCE - ANEXO IV - Preencher'!K88)</f>
        <v>45323</v>
      </c>
      <c r="J79" s="6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35 -  S</v>
      </c>
      <c r="L79" s="8">
        <f>'[1]TCE - ANEXO IV - Preencher'!N88</f>
        <v>1581.75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69920213000138</v>
      </c>
      <c r="E80" s="5" t="str">
        <f>'[1]TCE - ANEXO IV - Preencher'!G89</f>
        <v>PALAS INFORMATICA LTDA</v>
      </c>
      <c r="F80" s="5" t="str">
        <f>'[1]TCE - ANEXO IV - Preencher'!H89</f>
        <v>S</v>
      </c>
      <c r="G80" s="6" t="str">
        <f>'[1]TCE - ANEXO IV - Preencher'!I89</f>
        <v>N</v>
      </c>
      <c r="H80" s="6" t="str">
        <f>'[1]TCE - ANEXO IV - Preencher'!J89</f>
        <v>25611</v>
      </c>
      <c r="I80" s="7">
        <f>IF('[1]TCE - ANEXO IV - Preencher'!K89="","",'[1]TCE - ANEXO IV - Preencher'!K89)</f>
        <v>45330</v>
      </c>
      <c r="J80" s="6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8">
        <f>'[1]TCE - ANEXO IV - Preencher'!N89</f>
        <v>534.54999999999995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20278964000103</v>
      </c>
      <c r="E81" s="5" t="str">
        <f>'[1]TCE - ANEXO IV - Preencher'!G90</f>
        <v xml:space="preserve">JOSE PAULO C DA SILVA </v>
      </c>
      <c r="F81" s="5" t="str">
        <f>'[1]TCE - ANEXO IV - Preencher'!H90</f>
        <v>S</v>
      </c>
      <c r="G81" s="6" t="str">
        <f>'[1]TCE - ANEXO IV - Preencher'!I90</f>
        <v>N</v>
      </c>
      <c r="H81" s="6" t="str">
        <f>'[1]TCE - ANEXO IV - Preencher'!J90</f>
        <v>00001411</v>
      </c>
      <c r="I81" s="7">
        <f>IF('[1]TCE - ANEXO IV - Preencher'!K90="","",'[1]TCE - ANEXO IV - Preencher'!K90)</f>
        <v>45323</v>
      </c>
      <c r="J81" s="6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8">
        <f>'[1]TCE - ANEXO IV - Preencher'!N90</f>
        <v>1000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S</v>
      </c>
      <c r="G82" s="6" t="str">
        <f>'[1]TCE - ANEXO IV - Preencher'!I91</f>
        <v>N</v>
      </c>
      <c r="H82" s="6" t="str">
        <f>'[1]TCE - ANEXO IV - Preencher'!J91</f>
        <v>94505887</v>
      </c>
      <c r="I82" s="7">
        <f>IF('[1]TCE - ANEXO IV - Preencher'!K91="","",'[1]TCE - ANEXO IV - Preencher'!K91)</f>
        <v>45321</v>
      </c>
      <c r="J82" s="6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8">
        <f>'[1]TCE - ANEXO IV - Preencher'!N91</f>
        <v>314.45999999999998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5.2 - Serviços Técnicos Profissionais</v>
      </c>
      <c r="D83" s="3">
        <f>'[1]TCE - ANEXO IV - Preencher'!F92</f>
        <v>23107889000106</v>
      </c>
      <c r="E83" s="5" t="str">
        <f>'[1]TCE - ANEXO IV - Preencher'!G92</f>
        <v>COELHO PEDROSA ADVOGADOS ASSOCIADOS</v>
      </c>
      <c r="F83" s="5" t="str">
        <f>'[1]TCE - ANEXO IV - Preencher'!H92</f>
        <v>S</v>
      </c>
      <c r="G83" s="6" t="str">
        <f>'[1]TCE - ANEXO IV - Preencher'!I92</f>
        <v>N</v>
      </c>
      <c r="H83" s="6" t="str">
        <f>'[1]TCE - ANEXO IV - Preencher'!J92</f>
        <v>00000526</v>
      </c>
      <c r="I83" s="7">
        <f>IF('[1]TCE - ANEXO IV - Preencher'!K92="","",'[1]TCE - ANEXO IV - Preencher'!K92)</f>
        <v>45329</v>
      </c>
      <c r="J83" s="6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8">
        <f>'[1]TCE - ANEXO IV - Preencher'!N92</f>
        <v>7060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5.2 - Serviços Técnicos Profissionais</v>
      </c>
      <c r="D84" s="3">
        <f>'[1]TCE - ANEXO IV - Preencher'!F93</f>
        <v>87389086000174</v>
      </c>
      <c r="E84" s="5" t="str">
        <f>'[1]TCE - ANEXO IV - Preencher'!G93</f>
        <v>PRO-RAD CONSULTORES EM RADIOPROTEÇÃO S/S LTDA</v>
      </c>
      <c r="F84" s="5" t="str">
        <f>'[1]TCE - ANEXO IV - Preencher'!H93</f>
        <v>S</v>
      </c>
      <c r="G84" s="6" t="str">
        <f>'[1]TCE - ANEXO IV - Preencher'!I93</f>
        <v>N</v>
      </c>
      <c r="H84" s="6" t="str">
        <f>'[1]TCE - ANEXO IV - Preencher'!J93</f>
        <v>217435</v>
      </c>
      <c r="I84" s="7">
        <f>IF('[1]TCE - ANEXO IV - Preencher'!K93="","",'[1]TCE - ANEXO IV - Preencher'!K93)</f>
        <v>45323</v>
      </c>
      <c r="J84" s="6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43 -  R</v>
      </c>
      <c r="L84" s="8">
        <f>'[1]TCE - ANEXO IV - Preencher'!N93</f>
        <v>316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5.2 - Serviços Técnicos Profissionais</v>
      </c>
      <c r="D85" s="3">
        <f>'[1]TCE - ANEXO IV - Preencher'!F94</f>
        <v>24127434000115</v>
      </c>
      <c r="E85" s="5" t="str">
        <f>'[1]TCE - ANEXO IV - Preencher'!G94</f>
        <v>RODRIGO ALMENDRA E ADVOGADOS ASSOCIADOS</v>
      </c>
      <c r="F85" s="5" t="str">
        <f>'[1]TCE - ANEXO IV - Preencher'!H94</f>
        <v>S</v>
      </c>
      <c r="G85" s="6" t="str">
        <f>'[1]TCE - ANEXO IV - Preencher'!I94</f>
        <v>N</v>
      </c>
      <c r="H85" s="6" t="str">
        <f>'[1]TCE - ANEXO IV - Preencher'!J94</f>
        <v>00000804</v>
      </c>
      <c r="I85" s="7">
        <f>IF('[1]TCE - ANEXO IV - Preencher'!K94="","",'[1]TCE - ANEXO IV - Preencher'!K94)</f>
        <v>45317</v>
      </c>
      <c r="J85" s="6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8">
        <f>'[1]TCE - ANEXO IV - Preencher'!N94</f>
        <v>4400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5.2 - Serviços Técnicos Profissionais</v>
      </c>
      <c r="D86" s="3">
        <f>'[1]TCE - ANEXO IV - Preencher'!F95</f>
        <v>13638492000197</v>
      </c>
      <c r="E86" s="5" t="str">
        <f>'[1]TCE - ANEXO IV - Preencher'!G95</f>
        <v>CARDIOMAIS CARDIOLOGIA DIAGNOSTICA E TERAPEUTICA LTDA</v>
      </c>
      <c r="F86" s="5" t="str">
        <f>'[1]TCE - ANEXO IV - Preencher'!H95</f>
        <v>S</v>
      </c>
      <c r="G86" s="6" t="str">
        <f>'[1]TCE - ANEXO IV - Preencher'!I95</f>
        <v>N</v>
      </c>
      <c r="H86" s="6" t="str">
        <f>'[1]TCE - ANEXO IV - Preencher'!J95</f>
        <v>000001449</v>
      </c>
      <c r="I86" s="7">
        <f>IF('[1]TCE - ANEXO IV - Preencher'!K95="","",'[1]TCE - ANEXO IV - Preencher'!K95)</f>
        <v>45324</v>
      </c>
      <c r="J86" s="6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8">
        <f>'[1]TCE - ANEXO IV - Preencher'!N95</f>
        <v>10000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5.2 - Serviços Técnicos Profissionais</v>
      </c>
      <c r="D87" s="3">
        <f>'[1]TCE - ANEXO IV - Preencher'!F96</f>
        <v>32085944000103</v>
      </c>
      <c r="E87" s="5" t="str">
        <f>'[1]TCE - ANEXO IV - Preencher'!G96</f>
        <v>TEF TECNOLOGIA E GESTAO EM SAUDE LTDA</v>
      </c>
      <c r="F87" s="5" t="str">
        <f>'[1]TCE - ANEXO IV - Preencher'!H96</f>
        <v>S</v>
      </c>
      <c r="G87" s="6" t="str">
        <f>'[1]TCE - ANEXO IV - Preencher'!I96</f>
        <v>N</v>
      </c>
      <c r="H87" s="6" t="str">
        <f>'[1]TCE - ANEXO IV - Preencher'!J96</f>
        <v>00000277</v>
      </c>
      <c r="I87" s="7">
        <f>IF('[1]TCE - ANEXO IV - Preencher'!K96="","",'[1]TCE - ANEXO IV - Preencher'!K96)</f>
        <v>45323</v>
      </c>
      <c r="J87" s="6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8">
        <f>'[1]TCE - ANEXO IV - Preencher'!N96</f>
        <v>6000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5.2 - Serviços Técnicos Profissionais</v>
      </c>
      <c r="D88" s="3">
        <f>'[1]TCE - ANEXO IV - Preencher'!F97</f>
        <v>1699696000159</v>
      </c>
      <c r="E88" s="5" t="str">
        <f>'[1]TCE - ANEXO IV - Preencher'!G97</f>
        <v>QUALIAGUA LABORATORIO E CONSULTORIA LTDA</v>
      </c>
      <c r="F88" s="5" t="str">
        <f>'[1]TCE - ANEXO IV - Preencher'!H97</f>
        <v>S</v>
      </c>
      <c r="G88" s="6" t="str">
        <f>'[1]TCE - ANEXO IV - Preencher'!I97</f>
        <v>N</v>
      </c>
      <c r="H88" s="6" t="str">
        <f>'[1]TCE - ANEXO IV - Preencher'!J97</f>
        <v>00068365</v>
      </c>
      <c r="I88" s="7">
        <f>IF('[1]TCE - ANEXO IV - Preencher'!K97="","",'[1]TCE - ANEXO IV - Preencher'!K97)</f>
        <v>45323</v>
      </c>
      <c r="J88" s="6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8">
        <f>'[1]TCE - ANEXO IV - Preencher'!N97</f>
        <v>205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5.2 - Serviços Técnicos Profissionais</v>
      </c>
      <c r="D89" s="3">
        <f>'[1]TCE - ANEXO IV - Preencher'!F98</f>
        <v>13409775000329</v>
      </c>
      <c r="E89" s="5" t="str">
        <f>'[1]TCE - ANEXO IV - Preencher'!G98</f>
        <v>LINUS LOG LTDA</v>
      </c>
      <c r="F89" s="5" t="str">
        <f>'[1]TCE - ANEXO IV - Preencher'!H98</f>
        <v>S</v>
      </c>
      <c r="G89" s="6" t="str">
        <f>'[1]TCE - ANEXO IV - Preencher'!I98</f>
        <v>N</v>
      </c>
      <c r="H89" s="6" t="str">
        <f>'[1]TCE - ANEXO IV - Preencher'!J98</f>
        <v>00002574</v>
      </c>
      <c r="I89" s="7">
        <f>IF('[1]TCE - ANEXO IV - Preencher'!K98="","",'[1]TCE - ANEXO IV - Preencher'!K98)</f>
        <v>45337</v>
      </c>
      <c r="J89" s="6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8">
        <f>'[1]TCE - ANEXO IV - Preencher'!N98</f>
        <v>2398.9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5.2 - Serviços Técnicos Profissionais</v>
      </c>
      <c r="D90" s="3">
        <f>'[1]TCE - ANEXO IV - Preencher'!F99</f>
        <v>8190737000126</v>
      </c>
      <c r="E90" s="5" t="str">
        <f>'[1]TCE - ANEXO IV - Preencher'!G99</f>
        <v>PH CONTABILIDADE SOCIEDADE SIMPLES LTDA -ME</v>
      </c>
      <c r="F90" s="5" t="str">
        <f>'[1]TCE - ANEXO IV - Preencher'!H99</f>
        <v>S</v>
      </c>
      <c r="G90" s="6" t="str">
        <f>'[1]TCE - ANEXO IV - Preencher'!I99</f>
        <v>N</v>
      </c>
      <c r="H90" s="6" t="str">
        <f>'[1]TCE - ANEXO IV - Preencher'!J99</f>
        <v>00001695</v>
      </c>
      <c r="I90" s="7">
        <f>IF('[1]TCE - ANEXO IV - Preencher'!K99="","",'[1]TCE - ANEXO IV - Preencher'!K99)</f>
        <v>45317</v>
      </c>
      <c r="J90" s="6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8">
        <f>'[1]TCE - ANEXO IV - Preencher'!N99</f>
        <v>6510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5.2 - Serviços Técnicos Profissionais</v>
      </c>
      <c r="D91" s="3">
        <f>'[1]TCE - ANEXO IV - Preencher'!F100</f>
        <v>1545203000126</v>
      </c>
      <c r="E91" s="5" t="str">
        <f>'[1]TCE - ANEXO IV - Preencher'!G100</f>
        <v>ENAE EMPPRESA NACIONAL DE ESTERILIZACAO EIRELI</v>
      </c>
      <c r="F91" s="5" t="str">
        <f>'[1]TCE - ANEXO IV - Preencher'!H100</f>
        <v>S</v>
      </c>
      <c r="G91" s="6" t="str">
        <f>'[1]TCE - ANEXO IV - Preencher'!I100</f>
        <v>N</v>
      </c>
      <c r="H91" s="6" t="str">
        <f>'[1]TCE - ANEXO IV - Preencher'!J100</f>
        <v>00014532</v>
      </c>
      <c r="I91" s="7">
        <f>IF('[1]TCE - ANEXO IV - Preencher'!K100="","",'[1]TCE - ANEXO IV - Preencher'!K100)</f>
        <v>45323</v>
      </c>
      <c r="J91" s="6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8">
        <f>'[1]TCE - ANEXO IV - Preencher'!N100</f>
        <v>7338.06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5.2 - Serviços Técnicos Profissionais</v>
      </c>
      <c r="D92" s="3">
        <f>'[1]TCE - ANEXO IV - Preencher'!F101</f>
        <v>10816775000274</v>
      </c>
      <c r="E92" s="5" t="str">
        <f>'[1]TCE - ANEXO IV - Preencher'!G101</f>
        <v>INSPETORIA SALESIANA DO NORDESTE DO BRASIL</v>
      </c>
      <c r="F92" s="5" t="str">
        <f>'[1]TCE - ANEXO IV - Preencher'!H101</f>
        <v>S</v>
      </c>
      <c r="G92" s="6" t="str">
        <f>'[1]TCE - ANEXO IV - Preencher'!I101</f>
        <v>N</v>
      </c>
      <c r="H92" s="6" t="str">
        <f>'[1]TCE - ANEXO IV - Preencher'!J101</f>
        <v>00019426</v>
      </c>
      <c r="I92" s="7">
        <f>IF('[1]TCE - ANEXO IV - Preencher'!K101="","",'[1]TCE - ANEXO IV - Preencher'!K101)</f>
        <v>45296</v>
      </c>
      <c r="J92" s="6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8">
        <f>'[1]TCE - ANEXO IV - Preencher'!N101</f>
        <v>540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5.2 - Serviços Técnicos Profissionais</v>
      </c>
      <c r="D93" s="3">
        <f>'[1]TCE - ANEXO IV - Preencher'!F102</f>
        <v>3313161000123</v>
      </c>
      <c r="E93" s="5" t="str">
        <f>'[1]TCE - ANEXO IV - Preencher'!G102</f>
        <v>CENTRAL DE ATENDIMENTO MEDICO SANTO EXPEDITO LTDA</v>
      </c>
      <c r="F93" s="5" t="str">
        <f>'[1]TCE - ANEXO IV - Preencher'!H102</f>
        <v>S</v>
      </c>
      <c r="G93" s="6" t="str">
        <f>'[1]TCE - ANEXO IV - Preencher'!I102</f>
        <v>N</v>
      </c>
      <c r="H93" s="6" t="str">
        <f>'[1]TCE - ANEXO IV - Preencher'!J102</f>
        <v>000021319</v>
      </c>
      <c r="I93" s="7">
        <f>IF('[1]TCE - ANEXO IV - Preencher'!K102="","",'[1]TCE - ANEXO IV - Preencher'!K102)</f>
        <v>45329</v>
      </c>
      <c r="J93" s="6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8">
        <f>'[1]TCE - ANEXO IV - Preencher'!N102</f>
        <v>5480.1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5.10 - Detetização/Tratamento de Resíduos e Afins</v>
      </c>
      <c r="D94" s="3">
        <f>'[1]TCE - ANEXO IV - Preencher'!F103</f>
        <v>10333266000100</v>
      </c>
      <c r="E94" s="5" t="str">
        <f>'[1]TCE - ANEXO IV - Preencher'!G103</f>
        <v>CARLOS ANTONIO DE OLIVEIRA MILET JUNIOR ME</v>
      </c>
      <c r="F94" s="5" t="str">
        <f>'[1]TCE - ANEXO IV - Preencher'!H103</f>
        <v>S</v>
      </c>
      <c r="G94" s="6" t="str">
        <f>'[1]TCE - ANEXO IV - Preencher'!I103</f>
        <v>N</v>
      </c>
      <c r="H94" s="6" t="str">
        <f>'[1]TCE - ANEXO IV - Preencher'!J103</f>
        <v>00010764</v>
      </c>
      <c r="I94" s="7">
        <f>IF('[1]TCE - ANEXO IV - Preencher'!K103="","",'[1]TCE - ANEXO IV - Preencher'!K103)</f>
        <v>45321</v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8">
        <f>'[1]TCE - ANEXO IV - Preencher'!N103</f>
        <v>180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5.23 - Limpeza e Conservação</v>
      </c>
      <c r="D95" s="3">
        <f>'[1]TCE - ANEXO IV - Preencher'!F104</f>
        <v>36481763000149</v>
      </c>
      <c r="E95" s="5" t="str">
        <f>'[1]TCE - ANEXO IV - Preencher'!G104</f>
        <v>THL SOLUÇOES E SERVIÇOS LTDA</v>
      </c>
      <c r="F95" s="5" t="str">
        <f>'[1]TCE - ANEXO IV - Preencher'!H104</f>
        <v>S</v>
      </c>
      <c r="G95" s="6" t="str">
        <f>'[1]TCE - ANEXO IV - Preencher'!I104</f>
        <v>N</v>
      </c>
      <c r="H95" s="6" t="str">
        <f>'[1]TCE - ANEXO IV - Preencher'!J104</f>
        <v>00000230</v>
      </c>
      <c r="I95" s="7">
        <f>IF('[1]TCE - ANEXO IV - Preencher'!K104="","",'[1]TCE - ANEXO IV - Preencher'!K104)</f>
        <v>45324</v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8">
        <f>'[1]TCE - ANEXO IV - Preencher'!N104</f>
        <v>42927.38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5.99 - Outros Serviços de Terceiros Pessoa Jurídica</v>
      </c>
      <c r="D96" s="3">
        <f>'[1]TCE - ANEXO IV - Preencher'!F106</f>
        <v>1141468000169</v>
      </c>
      <c r="E96" s="5" t="str">
        <f>'[1]TCE - ANEXO IV - Preencher'!G106</f>
        <v>MEDCALL COMERCIO E SERVIÇOS DE EQUIP MEDICOS LTDA</v>
      </c>
      <c r="F96" s="5" t="str">
        <f>'[1]TCE - ANEXO IV - Preencher'!H105</f>
        <v>S</v>
      </c>
      <c r="G96" s="6" t="str">
        <f>'[1]TCE - ANEXO IV - Preencher'!I105</f>
        <v>N</v>
      </c>
      <c r="H96" s="6" t="str">
        <f>'[1]TCE - ANEXO IV - Preencher'!J105</f>
        <v>10112</v>
      </c>
      <c r="I96" s="7">
        <f>IF('[1]TCE - ANEXO IV - Preencher'!K105="","",'[1]TCE - ANEXO IV - Preencher'!K105)</f>
        <v>45323</v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8">
        <f>'[1]TCE - ANEXO IV - Preencher'!N105</f>
        <v>2000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5.5 - Reparo e Manutenção de Máquinas e Equipamentos</v>
      </c>
      <c r="D97" s="3">
        <f>'[1]TCE - ANEXO IV - Preencher'!F107</f>
        <v>24380578002041</v>
      </c>
      <c r="E97" s="5" t="str">
        <f>'[1]TCE - ANEXO IV - Preencher'!G107</f>
        <v>WHITE MARTINS GASES INDUSTRIAIS NE LTDA</v>
      </c>
      <c r="F97" s="5" t="str">
        <f>'[1]TCE - ANEXO IV - Preencher'!H106</f>
        <v>S</v>
      </c>
      <c r="G97" s="6" t="str">
        <f>'[1]TCE - ANEXO IV - Preencher'!I106</f>
        <v>N</v>
      </c>
      <c r="H97" s="6" t="str">
        <f>'[1]TCE - ANEXO IV - Preencher'!J106</f>
        <v>00003952</v>
      </c>
      <c r="I97" s="7">
        <f>IF('[1]TCE - ANEXO IV - Preencher'!K106="","",'[1]TCE - ANEXO IV - Preencher'!K106)</f>
        <v>45323</v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8">
        <f>'[1]TCE - ANEXO IV - Preencher'!N106</f>
        <v>3200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5.5 - Reparo e Manutenção de Máquinas e Equipamentos</v>
      </c>
      <c r="D98" s="3">
        <f>'[1]TCE - ANEXO IV - Preencher'!F108</f>
        <v>18204483000101</v>
      </c>
      <c r="E98" s="5" t="str">
        <f>'[1]TCE - ANEXO IV - Preencher'!G108</f>
        <v>WAGNER FERNANDES SALES DA SILVA &amp; CIA LTDA</v>
      </c>
      <c r="F98" s="5" t="str">
        <f>'[1]TCE - ANEXO IV - Preencher'!H107</f>
        <v>S</v>
      </c>
      <c r="G98" s="6" t="str">
        <f>'[1]TCE - ANEXO IV - Preencher'!I107</f>
        <v>N</v>
      </c>
      <c r="H98" s="6" t="str">
        <f>'[1]TCE - ANEXO IV - Preencher'!J107</f>
        <v>16194</v>
      </c>
      <c r="I98" s="7">
        <f>IF('[1]TCE - ANEXO IV - Preencher'!K107="","",'[1]TCE - ANEXO IV - Preencher'!K107)</f>
        <v>45306</v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8">
        <f>'[1]TCE - ANEXO IV - Preencher'!N107</f>
        <v>342.45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5.5 - Reparo e Manutenção de Máquinas e Equipamentos</v>
      </c>
      <c r="D99" s="3">
        <f>'[1]TCE - ANEXO IV - Preencher'!F109</f>
        <v>13490233000161</v>
      </c>
      <c r="E99" s="5" t="str">
        <f>'[1]TCE - ANEXO IV - Preencher'!G109</f>
        <v>ALONETEC IMPORTACAO E SERV DE EQUIP DE INFORMATICA</v>
      </c>
      <c r="F99" s="5" t="str">
        <f>'[1]TCE - ANEXO IV - Preencher'!H108</f>
        <v>S</v>
      </c>
      <c r="G99" s="6" t="str">
        <f>'[1]TCE - ANEXO IV - Preencher'!I108</f>
        <v>N</v>
      </c>
      <c r="H99" s="6" t="str">
        <f>'[1]TCE - ANEXO IV - Preencher'!J108</f>
        <v>4661</v>
      </c>
      <c r="I99" s="7">
        <f>IF('[1]TCE - ANEXO IV - Preencher'!K108="","",'[1]TCE - ANEXO IV - Preencher'!K108)</f>
        <v>45323</v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8">
        <f>'[1]TCE - ANEXO IV - Preencher'!N108</f>
        <v>1520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5.5 - Reparo e Manutenção de Máquinas e Equipamentos</v>
      </c>
      <c r="D100" s="3">
        <f>'[1]TCE - ANEXO IV - Preencher'!F110</f>
        <v>26081685000131</v>
      </c>
      <c r="E100" s="5" t="str">
        <f>'[1]TCE - ANEXO IV - Preencher'!G110</f>
        <v>CG REFRIGERAÇÕES LTDA</v>
      </c>
      <c r="F100" s="5" t="str">
        <f>'[1]TCE - ANEXO IV - Preencher'!H109</f>
        <v>S</v>
      </c>
      <c r="G100" s="6" t="str">
        <f>'[1]TCE - ANEXO IV - Preencher'!I109</f>
        <v>N</v>
      </c>
      <c r="H100" s="6" t="str">
        <f>'[1]TCE - ANEXO IV - Preencher'!J109</f>
        <v>4331</v>
      </c>
      <c r="I100" s="7">
        <f>IF('[1]TCE - ANEXO IV - Preencher'!K109="","",'[1]TCE - ANEXO IV - Preencher'!K109)</f>
        <v>45317</v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8">
        <f>'[1]TCE - ANEXO IV - Preencher'!N109</f>
        <v>1500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5.5 - Reparo e Manutenção de Máquinas e Equipamentos</v>
      </c>
      <c r="D101" s="3">
        <f>'[1]TCE - ANEXO IV - Preencher'!F111</f>
        <v>11343756000150</v>
      </c>
      <c r="E101" s="5" t="str">
        <f>'[1]TCE - ANEXO IV - Preencher'!G111</f>
        <v>J L GRUPOS GERADORES LTDA</v>
      </c>
      <c r="F101" s="5" t="str">
        <f>'[1]TCE - ANEXO IV - Preencher'!H110</f>
        <v>S</v>
      </c>
      <c r="G101" s="6" t="str">
        <f>'[1]TCE - ANEXO IV - Preencher'!I110</f>
        <v>N</v>
      </c>
      <c r="H101" s="6" t="str">
        <f>'[1]TCE - ANEXO IV - Preencher'!J110</f>
        <v>00001456</v>
      </c>
      <c r="I101" s="7">
        <f>IF('[1]TCE - ANEXO IV - Preencher'!K110="","",'[1]TCE - ANEXO IV - Preencher'!K110)</f>
        <v>45324</v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8">
        <f>'[1]TCE - ANEXO IV - Preencher'!N110</f>
        <v>1130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5.5 - Reparo e Manutenção de Máquinas e Equipamentos</v>
      </c>
      <c r="D102" s="3">
        <f>'[1]TCE - ANEXO IV - Preencher'!F112</f>
        <v>8845988000100</v>
      </c>
      <c r="E102" s="5" t="str">
        <f>'[1]TCE - ANEXO IV - Preencher'!G112</f>
        <v>ACESSPLUS MANUTENÇÃO LTDA ME</v>
      </c>
      <c r="F102" s="5" t="str">
        <f>'[1]TCE - ANEXO IV - Preencher'!H111</f>
        <v>S</v>
      </c>
      <c r="G102" s="6" t="str">
        <f>'[1]TCE - ANEXO IV - Preencher'!I111</f>
        <v>N</v>
      </c>
      <c r="H102" s="6" t="str">
        <f>'[1]TCE - ANEXO IV - Preencher'!J111</f>
        <v>000003928</v>
      </c>
      <c r="I102" s="7">
        <f>IF('[1]TCE - ANEXO IV - Preencher'!K111="","",'[1]TCE - ANEXO IV - Preencher'!K111)</f>
        <v>45323</v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8">
        <f>'[1]TCE - ANEXO IV - Preencher'!N111</f>
        <v>350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5.5 - Reparo e Manutenção de Máquinas e Equipamentos</v>
      </c>
      <c r="D103" s="3">
        <f>'[1]TCE - ANEXO IV - Preencher'!F113</f>
        <v>12682965000190</v>
      </c>
      <c r="E103" s="5" t="str">
        <f>'[1]TCE - ANEXO IV - Preencher'!G113</f>
        <v>CARDOSO SERVIÇO DE JARDINAGENS LTDA</v>
      </c>
      <c r="F103" s="5" t="str">
        <f>'[1]TCE - ANEXO IV - Preencher'!H112</f>
        <v>S</v>
      </c>
      <c r="G103" s="6" t="str">
        <f>'[1]TCE - ANEXO IV - Preencher'!I112</f>
        <v>N</v>
      </c>
      <c r="H103" s="6" t="str">
        <f>'[1]TCE - ANEXO IV - Preencher'!J112</f>
        <v>00006264</v>
      </c>
      <c r="I103" s="7">
        <f>IF('[1]TCE - ANEXO IV - Preencher'!K112="","",'[1]TCE - ANEXO IV - Preencher'!K112)</f>
        <v>45324</v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8">
        <f>'[1]TCE - ANEXO IV - Preencher'!N112</f>
        <v>394.45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5.4 - Reparo e Manutenção de Bens Imóveis</v>
      </c>
      <c r="D104" s="3">
        <f>'[1]TCE - ANEXO IV - Preencher'!F114</f>
        <v>0</v>
      </c>
      <c r="E104" s="5">
        <f>'[1]TCE - ANEXO IV - Preencher'!G114</f>
        <v>0</v>
      </c>
      <c r="F104" s="5" t="str">
        <f>'[1]TCE - ANEXO IV - Preencher'!H113</f>
        <v>S</v>
      </c>
      <c r="G104" s="6" t="str">
        <f>'[1]TCE - ANEXO IV - Preencher'!I113</f>
        <v>N</v>
      </c>
      <c r="H104" s="6" t="str">
        <f>'[1]TCE - ANEXO IV - Preencher'!J113</f>
        <v>00003289</v>
      </c>
      <c r="I104" s="7">
        <f>IF('[1]TCE - ANEXO IV - Preencher'!K113="","",'[1]TCE - ANEXO IV - Preencher'!K113)</f>
        <v>45324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8">
        <f>'[1]TCE - ANEXO IV - Preencher'!N113</f>
        <v>750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 t="e">
        <f>'[1]TCE - ANEXO IV - Preencher'!#REF!</f>
        <v>#REF!</v>
      </c>
      <c r="E105" s="5" t="e">
        <f>'[1]TCE - ANEXO IV - Preencher'!#REF!</f>
        <v>#REF!</v>
      </c>
      <c r="F105" s="5" t="str">
        <f>'[1]TCE - ANEXO IV - Preencher'!H114</f>
        <v>S</v>
      </c>
      <c r="G105" s="6" t="str">
        <f>'[1]TCE - ANEXO IV - Preencher'!I114</f>
        <v>N</v>
      </c>
      <c r="H105" s="6">
        <f>'[1]TCE - ANEXO IV - Preencher'!J114</f>
        <v>0</v>
      </c>
      <c r="I105" s="7" t="str">
        <f>IF('[1]TCE - ANEXO IV - Preencher'!K114="","",'[1]TCE - ANEXO IV - Preencher'!K114)</f>
        <v/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8">
        <f>'[1]TCE - ANEXO IV - Preencher'!N114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 t="str">
        <f>'[1]TCE - ANEXO IV - Preencher'!H115</f>
        <v>S</v>
      </c>
      <c r="G106" s="6" t="str">
        <f>'[1]TCE - ANEXO IV - Preencher'!I115</f>
        <v>N</v>
      </c>
      <c r="H106" s="6">
        <f>'[1]TCE - ANEXO IV - Preencher'!J115</f>
        <v>0</v>
      </c>
      <c r="I106" s="7" t="str">
        <f>IF('[1]TCE - ANEXO IV - Preencher'!K115="","",'[1]TCE - ANEXO IV - Preencher'!K115)</f>
        <v/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8">
        <f>'[1]TCE - ANEXO IV - Preencher'!N115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48966558000152</v>
      </c>
      <c r="E107" s="5" t="str">
        <f>'[1]TCE - ANEXO IV - Preencher'!G116</f>
        <v>48.966.558 LTDA</v>
      </c>
      <c r="F107" s="5" t="str">
        <f>'[1]TCE - ANEXO IV - Preencher'!H116</f>
        <v>S</v>
      </c>
      <c r="G107" s="6" t="str">
        <f>'[1]TCE - ANEXO IV - Preencher'!I116</f>
        <v>N</v>
      </c>
      <c r="H107" s="6" t="str">
        <f>'[1]TCE - ANEXO IV - Preencher'!J116</f>
        <v>00000000019</v>
      </c>
      <c r="I107" s="7">
        <f>IF('[1]TCE - ANEXO IV - Preencher'!K116="","",'[1]TCE - ANEXO IV - Preencher'!K116)</f>
        <v>45323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8">
        <f>'[1]TCE - ANEXO IV - Preencher'!N116</f>
        <v>3600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52334056000186</v>
      </c>
      <c r="E108" s="5" t="str">
        <f>'[1]TCE - ANEXO IV - Preencher'!G117</f>
        <v>ANDRIELLY BRITO LTDA</v>
      </c>
      <c r="F108" s="5" t="str">
        <f>'[1]TCE - ANEXO IV - Preencher'!H117</f>
        <v>S</v>
      </c>
      <c r="G108" s="6" t="str">
        <f>'[1]TCE - ANEXO IV - Preencher'!I117</f>
        <v>N</v>
      </c>
      <c r="H108" s="6" t="str">
        <f>'[1]TCE - ANEXO IV - Preencher'!J117</f>
        <v>3</v>
      </c>
      <c r="I108" s="7">
        <f>IF('[1]TCE - ANEXO IV - Preencher'!K117="","",'[1]TCE - ANEXO IV - Preencher'!K117)</f>
        <v>45328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8">
        <f>'[1]TCE - ANEXO IV - Preencher'!N117</f>
        <v>1050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50738117000145</v>
      </c>
      <c r="E109" s="5" t="str">
        <f>'[1]TCE - ANEXO IV - Preencher'!G118</f>
        <v>AVAMORIM SERVIÇOS MEDICOS LTDA</v>
      </c>
      <c r="F109" s="5" t="str">
        <f>'[1]TCE - ANEXO IV - Preencher'!H118</f>
        <v>S</v>
      </c>
      <c r="G109" s="6" t="str">
        <f>'[1]TCE - ANEXO IV - Preencher'!I118</f>
        <v>N</v>
      </c>
      <c r="H109" s="6" t="str">
        <f>'[1]TCE - ANEXO IV - Preencher'!J118</f>
        <v>15</v>
      </c>
      <c r="I109" s="7">
        <f>IF('[1]TCE - ANEXO IV - Preencher'!K118="","",'[1]TCE - ANEXO IV - Preencher'!K118)</f>
        <v>45327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2304400</v>
      </c>
      <c r="L109" s="8">
        <f>'[1]TCE - ANEXO IV - Preencher'!N118</f>
        <v>5400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53135785000176</v>
      </c>
      <c r="E110" s="5" t="str">
        <f>'[1]TCE - ANEXO IV - Preencher'!G119</f>
        <v>ANA CLAUDIA CARVALHO PINTO COSTA SERV MEDICOS LTDA</v>
      </c>
      <c r="F110" s="5" t="str">
        <f>'[1]TCE - ANEXO IV - Preencher'!H119</f>
        <v>S</v>
      </c>
      <c r="G110" s="6" t="str">
        <f>'[1]TCE - ANEXO IV - Preencher'!I119</f>
        <v>N</v>
      </c>
      <c r="H110" s="6" t="str">
        <f>'[1]TCE - ANEXO IV - Preencher'!J119</f>
        <v>0000000005</v>
      </c>
      <c r="I110" s="7">
        <f>IF('[1]TCE - ANEXO IV - Preencher'!K119="","",'[1]TCE - ANEXO IV - Preencher'!K119)</f>
        <v>45329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8">
        <f>'[1]TCE - ANEXO IV - Preencher'!N119</f>
        <v>2250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35395370000150</v>
      </c>
      <c r="E111" s="5" t="str">
        <f>'[1]TCE - ANEXO IV - Preencher'!G120</f>
        <v xml:space="preserve">BRUNO MAIA CORREIRA DE ARAUJO FILHO </v>
      </c>
      <c r="F111" s="5" t="str">
        <f>'[1]TCE - ANEXO IV - Preencher'!H120</f>
        <v>S</v>
      </c>
      <c r="G111" s="6" t="str">
        <f>'[1]TCE - ANEXO IV - Preencher'!I120</f>
        <v>N</v>
      </c>
      <c r="H111" s="6" t="str">
        <f>'[1]TCE - ANEXO IV - Preencher'!J120</f>
        <v>0000000111</v>
      </c>
      <c r="I111" s="7">
        <f>IF('[1]TCE - ANEXO IV - Preencher'!K120="","",'[1]TCE - ANEXO IV - Preencher'!K120)</f>
        <v>45328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3150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45935690000109</v>
      </c>
      <c r="E112" s="5" t="str">
        <f>'[1]TCE - ANEXO IV - Preencher'!G121</f>
        <v>CAROLINA CARLSSON DELAMBERT BERENSTEIN</v>
      </c>
      <c r="F112" s="5" t="str">
        <f>'[1]TCE - ANEXO IV - Preencher'!H121</f>
        <v>S</v>
      </c>
      <c r="G112" s="6" t="str">
        <f>'[1]TCE - ANEXO IV - Preencher'!I121</f>
        <v>N</v>
      </c>
      <c r="H112" s="6" t="str">
        <f>'[1]TCE - ANEXO IV - Preencher'!J121</f>
        <v>000000051</v>
      </c>
      <c r="I112" s="7">
        <f>IF('[1]TCE - ANEXO IV - Preencher'!K121="","",'[1]TCE - ANEXO IV - Preencher'!K121)</f>
        <v>45323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8">
        <f>'[1]TCE - ANEXO IV - Preencher'!N121</f>
        <v>3150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46852548000160</v>
      </c>
      <c r="E113" s="5" t="str">
        <f>'[1]TCE - ANEXO IV - Preencher'!G122</f>
        <v>CERTMED ATIVIDADES MEDICAS LTDA</v>
      </c>
      <c r="F113" s="5" t="str">
        <f>'[1]TCE - ANEXO IV - Preencher'!H122</f>
        <v>S</v>
      </c>
      <c r="G113" s="6" t="str">
        <f>'[1]TCE - ANEXO IV - Preencher'!I122</f>
        <v>N</v>
      </c>
      <c r="H113" s="6" t="str">
        <f>'[1]TCE - ANEXO IV - Preencher'!J122</f>
        <v>00000455</v>
      </c>
      <c r="I113" s="7">
        <f>IF('[1]TCE - ANEXO IV - Preencher'!K122="","",'[1]TCE - ANEXO IV - Preencher'!K122)</f>
        <v>45324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8">
        <f>'[1]TCE - ANEXO IV - Preencher'!N122</f>
        <v>1125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46852548000160</v>
      </c>
      <c r="E114" s="5" t="str">
        <f>'[1]TCE - ANEXO IV - Preencher'!G123</f>
        <v>CERTMED ATIVIDADES MEDICAS LTDA</v>
      </c>
      <c r="F114" s="5" t="str">
        <f>'[1]TCE - ANEXO IV - Preencher'!H123</f>
        <v>S</v>
      </c>
      <c r="G114" s="6" t="str">
        <f>'[1]TCE - ANEXO IV - Preencher'!I123</f>
        <v>N</v>
      </c>
      <c r="H114" s="6" t="str">
        <f>'[1]TCE - ANEXO IV - Preencher'!J123</f>
        <v>00000457</v>
      </c>
      <c r="I114" s="7">
        <f>IF('[1]TCE - ANEXO IV - Preencher'!K123="","",'[1]TCE - ANEXO IV - Preencher'!K123)</f>
        <v>45324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8">
        <f>'[1]TCE - ANEXO IV - Preencher'!N123</f>
        <v>6975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46852548000160</v>
      </c>
      <c r="E115" s="5" t="str">
        <f>'[1]TCE - ANEXO IV - Preencher'!G124</f>
        <v>CERTMED ATIVIDADES MEDICAS LTDA</v>
      </c>
      <c r="F115" s="5" t="str">
        <f>'[1]TCE - ANEXO IV - Preencher'!H124</f>
        <v>S</v>
      </c>
      <c r="G115" s="6" t="str">
        <f>'[1]TCE - ANEXO IV - Preencher'!I124</f>
        <v>N</v>
      </c>
      <c r="H115" s="6" t="str">
        <f>'[1]TCE - ANEXO IV - Preencher'!J124</f>
        <v>00000463</v>
      </c>
      <c r="I115" s="7">
        <f>IF('[1]TCE - ANEXO IV - Preencher'!K124="","",'[1]TCE - ANEXO IV - Preencher'!K124)</f>
        <v>45327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1125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53134344000150</v>
      </c>
      <c r="E116" s="5" t="str">
        <f>'[1]TCE - ANEXO IV - Preencher'!G125</f>
        <v>CLARA ELLEN SANDE ARAUJO SERVIÇOS MEDICOS LTDA</v>
      </c>
      <c r="F116" s="5" t="str">
        <f>'[1]TCE - ANEXO IV - Preencher'!H125</f>
        <v>S</v>
      </c>
      <c r="G116" s="6" t="str">
        <f>'[1]TCE - ANEXO IV - Preencher'!I125</f>
        <v>N</v>
      </c>
      <c r="H116" s="6" t="str">
        <f>'[1]TCE - ANEXO IV - Preencher'!J125</f>
        <v>4</v>
      </c>
      <c r="I116" s="7">
        <f>IF('[1]TCE - ANEXO IV - Preencher'!K125="","",'[1]TCE - ANEXO IV - Preencher'!K125)</f>
        <v>45324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8">
        <f>'[1]TCE - ANEXO IV - Preencher'!N125</f>
        <v>1050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48707320000102</v>
      </c>
      <c r="E117" s="5" t="str">
        <f>'[1]TCE - ANEXO IV - Preencher'!G126</f>
        <v>DEBORA REGUEIRA FIOR SERVIÇOS MEDICOS LTDA</v>
      </c>
      <c r="F117" s="5" t="str">
        <f>'[1]TCE - ANEXO IV - Preencher'!H126</f>
        <v>S</v>
      </c>
      <c r="G117" s="6" t="str">
        <f>'[1]TCE - ANEXO IV - Preencher'!I126</f>
        <v>N</v>
      </c>
      <c r="H117" s="6" t="str">
        <f>'[1]TCE - ANEXO IV - Preencher'!J126</f>
        <v>44</v>
      </c>
      <c r="I117" s="7">
        <f>IF('[1]TCE - ANEXO IV - Preencher'!K126="","",'[1]TCE - ANEXO IV - Preencher'!K126)</f>
        <v>45327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9825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48929710000127</v>
      </c>
      <c r="E118" s="5" t="str">
        <f>'[1]TCE - ANEXO IV - Preencher'!G127</f>
        <v>DR DIOGENES SERVIÇOS EM SAUDE LTDA</v>
      </c>
      <c r="F118" s="5" t="str">
        <f>'[1]TCE - ANEXO IV - Preencher'!H127</f>
        <v>S</v>
      </c>
      <c r="G118" s="6" t="str">
        <f>'[1]TCE - ANEXO IV - Preencher'!I127</f>
        <v>N</v>
      </c>
      <c r="H118" s="6" t="str">
        <f>'[1]TCE - ANEXO IV - Preencher'!J127</f>
        <v>000000025</v>
      </c>
      <c r="I118" s="7">
        <f>IF('[1]TCE - ANEXO IV - Preencher'!K127="","",'[1]TCE - ANEXO IV - Preencher'!K127)</f>
        <v>45328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4800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53197854000176</v>
      </c>
      <c r="E119" s="5" t="str">
        <f>'[1]TCE - ANEXO IV - Preencher'!G128</f>
        <v>ELISA CARLA DA SILVA SERVIÇOS MEDICOS LTDA</v>
      </c>
      <c r="F119" s="5" t="str">
        <f>'[1]TCE - ANEXO IV - Preencher'!H128</f>
        <v>S</v>
      </c>
      <c r="G119" s="6" t="str">
        <f>'[1]TCE - ANEXO IV - Preencher'!I128</f>
        <v>N</v>
      </c>
      <c r="H119" s="6" t="str">
        <f>'[1]TCE - ANEXO IV - Preencher'!J128</f>
        <v>2</v>
      </c>
      <c r="I119" s="7">
        <f>IF('[1]TCE - ANEXO IV - Preencher'!K128="","",'[1]TCE - ANEXO IV - Preencher'!K128)</f>
        <v>45327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2304400</v>
      </c>
      <c r="L119" s="8">
        <f>'[1]TCE - ANEXO IV - Preencher'!N128</f>
        <v>1050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52585412000134</v>
      </c>
      <c r="E120" s="5" t="str">
        <f>'[1]TCE - ANEXO IV - Preencher'!G129</f>
        <v>GABRIELLI VIEIRA SERVIÇOS MEDICOS LTDA</v>
      </c>
      <c r="F120" s="5" t="str">
        <f>'[1]TCE - ANEXO IV - Preencher'!H129</f>
        <v>S</v>
      </c>
      <c r="G120" s="6" t="str">
        <f>'[1]TCE - ANEXO IV - Preencher'!I129</f>
        <v>N</v>
      </c>
      <c r="H120" s="6" t="str">
        <f>'[1]TCE - ANEXO IV - Preencher'!J129</f>
        <v>000000007</v>
      </c>
      <c r="I120" s="7">
        <f>IF('[1]TCE - ANEXO IV - Preencher'!K129="","",'[1]TCE - ANEXO IV - Preencher'!K129)</f>
        <v>45329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13050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 xml:space="preserve">45.735.127/0001-97 </v>
      </c>
      <c r="E121" s="5" t="str">
        <f>'[1]TCE - ANEXO IV - Preencher'!G130</f>
        <v>GLOBALMED ATIVIDADES MEDICAS LTDA</v>
      </c>
      <c r="F121" s="5" t="str">
        <f>'[1]TCE - ANEXO IV - Preencher'!H130</f>
        <v>S</v>
      </c>
      <c r="G121" s="6" t="str">
        <f>'[1]TCE - ANEXO IV - Preencher'!I130</f>
        <v>N</v>
      </c>
      <c r="H121" s="6" t="str">
        <f>'[1]TCE - ANEXO IV - Preencher'!J130</f>
        <v>000001086</v>
      </c>
      <c r="I121" s="7">
        <f>IF('[1]TCE - ANEXO IV - Preencher'!K130="","",'[1]TCE - ANEXO IV - Preencher'!K130)</f>
        <v>45324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10650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45.735.127/0001-97 </v>
      </c>
      <c r="E122" s="5" t="str">
        <f>'[1]TCE - ANEXO IV - Preencher'!G131</f>
        <v>GLOBALMED ATIVIDADES MEDICAS LTDA</v>
      </c>
      <c r="F122" s="5" t="str">
        <f>'[1]TCE - ANEXO IV - Preencher'!H131</f>
        <v>S</v>
      </c>
      <c r="G122" s="6" t="str">
        <f>'[1]TCE - ANEXO IV - Preencher'!I131</f>
        <v>N</v>
      </c>
      <c r="H122" s="6" t="str">
        <f>'[1]TCE - ANEXO IV - Preencher'!J131</f>
        <v>0000001087</v>
      </c>
      <c r="I122" s="7">
        <f>IF('[1]TCE - ANEXO IV - Preencher'!K131="","",'[1]TCE - ANEXO IV - Preencher'!K131)</f>
        <v>45324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4200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23946323000178</v>
      </c>
      <c r="E123" s="5" t="str">
        <f>'[1]TCE - ANEXO IV - Preencher'!G132</f>
        <v>INFANTE ROCHA SERV DIAGNOSTICOS LTDA ME</v>
      </c>
      <c r="F123" s="5" t="str">
        <f>'[1]TCE - ANEXO IV - Preencher'!H132</f>
        <v>S</v>
      </c>
      <c r="G123" s="6" t="str">
        <f>'[1]TCE - ANEXO IV - Preencher'!I132</f>
        <v>N</v>
      </c>
      <c r="H123" s="6" t="str">
        <f>'[1]TCE - ANEXO IV - Preencher'!J132</f>
        <v>00000636</v>
      </c>
      <c r="I123" s="7">
        <f>IF('[1]TCE - ANEXO IV - Preencher'!K132="","",'[1]TCE - ANEXO IV - Preencher'!K132)</f>
        <v>45327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6750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43379147000147</v>
      </c>
      <c r="E124" s="5" t="str">
        <f>'[1]TCE - ANEXO IV - Preencher'!G133</f>
        <v>JGOF SERVIÇOS MEDICOS AMBULATORIAIS LTDA</v>
      </c>
      <c r="F124" s="5" t="str">
        <f>'[1]TCE - ANEXO IV - Preencher'!H133</f>
        <v>S</v>
      </c>
      <c r="G124" s="6" t="str">
        <f>'[1]TCE - ANEXO IV - Preencher'!I133</f>
        <v>N</v>
      </c>
      <c r="H124" s="6" t="str">
        <f>'[1]TCE - ANEXO IV - Preencher'!J133</f>
        <v>00000083</v>
      </c>
      <c r="I124" s="7">
        <f>IF('[1]TCE - ANEXO IV - Preencher'!K133="","",'[1]TCE - ANEXO IV - Preencher'!K133)</f>
        <v>45328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3150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46966732000131</v>
      </c>
      <c r="E125" s="5" t="str">
        <f>'[1]TCE - ANEXO IV - Preencher'!G134</f>
        <v>MARIA CLARA SOUZA DE ANDRADE LTDA</v>
      </c>
      <c r="F125" s="5" t="str">
        <f>'[1]TCE - ANEXO IV - Preencher'!H134</f>
        <v>S</v>
      </c>
      <c r="G125" s="6" t="str">
        <f>'[1]TCE - ANEXO IV - Preencher'!I134</f>
        <v>N</v>
      </c>
      <c r="H125" s="6" t="str">
        <f>'[1]TCE - ANEXO IV - Preencher'!J134</f>
        <v>000000059</v>
      </c>
      <c r="I125" s="7">
        <f>IF('[1]TCE - ANEXO IV - Preencher'!K134="","",'[1]TCE - ANEXO IV - Preencher'!K134)</f>
        <v>45323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4200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52747058000105</v>
      </c>
      <c r="E126" s="5" t="str">
        <f>'[1]TCE - ANEXO IV - Preencher'!G135</f>
        <v>MARIANA OLIVEIRA T DOS SANTOS LTDA</v>
      </c>
      <c r="F126" s="5" t="str">
        <f>'[1]TCE - ANEXO IV - Preencher'!H135</f>
        <v>S</v>
      </c>
      <c r="G126" s="6" t="str">
        <f>'[1]TCE - ANEXO IV - Preencher'!I135</f>
        <v>N</v>
      </c>
      <c r="H126" s="6" t="str">
        <f>'[1]TCE - ANEXO IV - Preencher'!J135</f>
        <v>0000000007</v>
      </c>
      <c r="I126" s="7">
        <f>IF('[1]TCE - ANEXO IV - Preencher'!K135="","",'[1]TCE - ANEXO IV - Preencher'!K135)</f>
        <v>45326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5250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53187962000168</v>
      </c>
      <c r="E127" s="5" t="str">
        <f>'[1]TCE - ANEXO IV - Preencher'!G136</f>
        <v>MATHEUS SILVA CARVALHO SERV MEDICOS LTDA</v>
      </c>
      <c r="F127" s="5" t="str">
        <f>'[1]TCE - ANEXO IV - Preencher'!H136</f>
        <v>S</v>
      </c>
      <c r="G127" s="6" t="str">
        <f>'[1]TCE - ANEXO IV - Preencher'!I136</f>
        <v>N</v>
      </c>
      <c r="H127" s="6" t="str">
        <f>'[1]TCE - ANEXO IV - Preencher'!J136</f>
        <v>3</v>
      </c>
      <c r="I127" s="7">
        <f>IF('[1]TCE - ANEXO IV - Preencher'!K136="","",'[1]TCE - ANEXO IV - Preencher'!K136)</f>
        <v>45327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2304400</v>
      </c>
      <c r="L127" s="8">
        <f>'[1]TCE - ANEXO IV - Preencher'!N136</f>
        <v>1050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45237924000144</v>
      </c>
      <c r="E128" s="5" t="str">
        <f>'[1]TCE - ANEXO IV - Preencher'!G137</f>
        <v>MEDCENTER ATIVIDADES MEDICAS LTDA</v>
      </c>
      <c r="F128" s="5" t="str">
        <f>'[1]TCE - ANEXO IV - Preencher'!H137</f>
        <v>S</v>
      </c>
      <c r="G128" s="6" t="str">
        <f>'[1]TCE - ANEXO IV - Preencher'!I137</f>
        <v>N</v>
      </c>
      <c r="H128" s="6" t="str">
        <f>'[1]TCE - ANEXO IV - Preencher'!J137</f>
        <v>000001023</v>
      </c>
      <c r="I128" s="7">
        <f>IF('[1]TCE - ANEXO IV - Preencher'!K137="","",'[1]TCE - ANEXO IV - Preencher'!K137)</f>
        <v>45324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5000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53182144000172</v>
      </c>
      <c r="E129" s="5" t="str">
        <f>'[1]TCE - ANEXO IV - Preencher'!G138</f>
        <v>MEDICAL HEALTH LTDA</v>
      </c>
      <c r="F129" s="5" t="str">
        <f>'[1]TCE - ANEXO IV - Preencher'!H138</f>
        <v>S</v>
      </c>
      <c r="G129" s="6" t="str">
        <f>'[1]TCE - ANEXO IV - Preencher'!I138</f>
        <v>N</v>
      </c>
      <c r="H129" s="6" t="str">
        <f>'[1]TCE - ANEXO IV - Preencher'!J138</f>
        <v>00020004</v>
      </c>
      <c r="I129" s="7">
        <f>IF('[1]TCE - ANEXO IV - Preencher'!K138="","",'[1]TCE - ANEXO IV - Preencher'!K138)</f>
        <v>45329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4500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46560147000137</v>
      </c>
      <c r="E130" s="5" t="str">
        <f>'[1]TCE - ANEXO IV - Preencher'!G139</f>
        <v>MEDICALMED ATIVIDADES MEDICAS LTDA</v>
      </c>
      <c r="F130" s="5" t="str">
        <f>'[1]TCE - ANEXO IV - Preencher'!H139</f>
        <v>S</v>
      </c>
      <c r="G130" s="6" t="str">
        <f>'[1]TCE - ANEXO IV - Preencher'!I139</f>
        <v>N</v>
      </c>
      <c r="H130" s="6" t="str">
        <f>'[1]TCE - ANEXO IV - Preencher'!J139</f>
        <v>0000001071</v>
      </c>
      <c r="I130" s="7">
        <f>IF('[1]TCE - ANEXO IV - Preencher'!K139="","",'[1]TCE - ANEXO IV - Preencher'!K139)</f>
        <v>45324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4500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53022068000138</v>
      </c>
      <c r="E131" s="5" t="str">
        <f>'[1]TCE - ANEXO IV - Preencher'!G140</f>
        <v>MILANE RODRIGUES BARBACHAN SERVIÇOS MEDICOS LTDA</v>
      </c>
      <c r="F131" s="5" t="str">
        <f>'[1]TCE - ANEXO IV - Preencher'!H140</f>
        <v>S</v>
      </c>
      <c r="G131" s="6" t="str">
        <f>'[1]TCE - ANEXO IV - Preencher'!I140</f>
        <v>N</v>
      </c>
      <c r="H131" s="6" t="str">
        <f>'[1]TCE - ANEXO IV - Preencher'!J140</f>
        <v>000000008</v>
      </c>
      <c r="I131" s="7">
        <f>IF('[1]TCE - ANEXO IV - Preencher'!K140="","",'[1]TCE - ANEXO IV - Preencher'!K140)</f>
        <v>45327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8625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53343530000107</v>
      </c>
      <c r="E132" s="5" t="str">
        <f>'[1]TCE - ANEXO IV - Preencher'!G141</f>
        <v>MTWG SERVIÇOS MEDICOS LTDA</v>
      </c>
      <c r="F132" s="5" t="str">
        <f>'[1]TCE - ANEXO IV - Preencher'!H141</f>
        <v>S</v>
      </c>
      <c r="G132" s="6" t="str">
        <f>'[1]TCE - ANEXO IV - Preencher'!I141</f>
        <v>N</v>
      </c>
      <c r="H132" s="6" t="str">
        <f>'[1]TCE - ANEXO IV - Preencher'!J141</f>
        <v>000000005</v>
      </c>
      <c r="I132" s="7">
        <f>IF('[1]TCE - ANEXO IV - Preencher'!K141="","",'[1]TCE - ANEXO IV - Preencher'!K141)</f>
        <v>45328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2175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52752975000170</v>
      </c>
      <c r="E133" s="5" t="str">
        <f>'[1]TCE - ANEXO IV - Preencher'!G142</f>
        <v>NS EURRITIMIA SERVIÇOS MEDICOS</v>
      </c>
      <c r="F133" s="5" t="str">
        <f>'[1]TCE - ANEXO IV - Preencher'!H142</f>
        <v>S</v>
      </c>
      <c r="G133" s="6" t="str">
        <f>'[1]TCE - ANEXO IV - Preencher'!I142</f>
        <v>N</v>
      </c>
      <c r="H133" s="6" t="str">
        <f>'[1]TCE - ANEXO IV - Preencher'!J142</f>
        <v>000000008</v>
      </c>
      <c r="I133" s="7">
        <f>IF('[1]TCE - ANEXO IV - Preencher'!K142="","",'[1]TCE - ANEXO IV - Preencher'!K142)</f>
        <v>45324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4425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49158209000177</v>
      </c>
      <c r="E134" s="5" t="str">
        <f>'[1]TCE - ANEXO IV - Preencher'!G143</f>
        <v>PAMED ATIVIDADES MEDICAS LTDA</v>
      </c>
      <c r="F134" s="5" t="str">
        <f>'[1]TCE - ANEXO IV - Preencher'!H143</f>
        <v>S</v>
      </c>
      <c r="G134" s="6" t="str">
        <f>'[1]TCE - ANEXO IV - Preencher'!I143</f>
        <v>N</v>
      </c>
      <c r="H134" s="6" t="str">
        <f>'[1]TCE - ANEXO IV - Preencher'!J143</f>
        <v>000000526</v>
      </c>
      <c r="I134" s="7">
        <f>IF('[1]TCE - ANEXO IV - Preencher'!K143="","",'[1]TCE - ANEXO IV - Preencher'!K143)</f>
        <v>45324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4050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49158209000177</v>
      </c>
      <c r="E135" s="5" t="str">
        <f>'[1]TCE - ANEXO IV - Preencher'!G144</f>
        <v>PAMED ATIVIDADES MEDICAS LTDA</v>
      </c>
      <c r="F135" s="5" t="str">
        <f>'[1]TCE - ANEXO IV - Preencher'!H144</f>
        <v>S</v>
      </c>
      <c r="G135" s="6" t="str">
        <f>'[1]TCE - ANEXO IV - Preencher'!I144</f>
        <v>N</v>
      </c>
      <c r="H135" s="6" t="str">
        <f>'[1]TCE - ANEXO IV - Preencher'!J144</f>
        <v>000000531</v>
      </c>
      <c r="I135" s="7">
        <f>IF('[1]TCE - ANEXO IV - Preencher'!K144="","",'[1]TCE - ANEXO IV - Preencher'!K144)</f>
        <v>45324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1125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36933717000133</v>
      </c>
      <c r="E136" s="5" t="str">
        <f>'[1]TCE - ANEXO IV - Preencher'!G145</f>
        <v>PP SERVIÇOS MEDICOS LTDA</v>
      </c>
      <c r="F136" s="5" t="str">
        <f>'[1]TCE - ANEXO IV - Preencher'!H145</f>
        <v>S</v>
      </c>
      <c r="G136" s="6" t="str">
        <f>'[1]TCE - ANEXO IV - Preencher'!I145</f>
        <v>N</v>
      </c>
      <c r="H136" s="6" t="str">
        <f>'[1]TCE - ANEXO IV - Preencher'!J145</f>
        <v>00000144</v>
      </c>
      <c r="I136" s="7">
        <f>IF('[1]TCE - ANEXO IV - Preencher'!K145="","",'[1]TCE - ANEXO IV - Preencher'!K145)</f>
        <v>45324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8850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52506963000165</v>
      </c>
      <c r="E137" s="5" t="str">
        <f>'[1]TCE - ANEXO IV - Preencher'!G146</f>
        <v>RAMOS DE OLIVEIRA SERVIÇOS MEDICOS LTDA</v>
      </c>
      <c r="F137" s="5" t="str">
        <f>'[1]TCE - ANEXO IV - Preencher'!H146</f>
        <v>S</v>
      </c>
      <c r="G137" s="6" t="str">
        <f>'[1]TCE - ANEXO IV - Preencher'!I146</f>
        <v>N</v>
      </c>
      <c r="H137" s="6" t="str">
        <f>'[1]TCE - ANEXO IV - Preencher'!J146</f>
        <v>000000009</v>
      </c>
      <c r="I137" s="7">
        <f>IF('[1]TCE - ANEXO IV - Preencher'!K146="","",'[1]TCE - ANEXO IV - Preencher'!K146)</f>
        <v>45327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7550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 t="str">
        <f>'[1]TCE - ANEXO IV - Preencher'!F147</f>
        <v xml:space="preserve">48.764.481/0001-38 </v>
      </c>
      <c r="E138" s="5" t="str">
        <f>'[1]TCE - ANEXO IV - Preencher'!G147</f>
        <v>RICARDO MARINHO COUTINHO FALCAO SERVICOS MEDICOS LTDA</v>
      </c>
      <c r="F138" s="5" t="str">
        <f>'[1]TCE - ANEXO IV - Preencher'!H147</f>
        <v>S</v>
      </c>
      <c r="G138" s="6" t="str">
        <f>'[1]TCE - ANEXO IV - Preencher'!I147</f>
        <v>N</v>
      </c>
      <c r="H138" s="6" t="str">
        <f>'[1]TCE - ANEXO IV - Preencher'!J147</f>
        <v>000000002</v>
      </c>
      <c r="I138" s="7">
        <f>IF('[1]TCE - ANEXO IV - Preencher'!K147="","",'[1]TCE - ANEXO IV - Preencher'!K147)</f>
        <v>45323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2504009</v>
      </c>
      <c r="L138" s="8">
        <f>'[1]TCE - ANEXO IV - Preencher'!N147</f>
        <v>1350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 t="str">
        <f>'[1]TCE - ANEXO IV - Preencher'!F148</f>
        <v xml:space="preserve">49.223.380/0001-12 </v>
      </c>
      <c r="E139" s="5" t="str">
        <f>'[1]TCE - ANEXO IV - Preencher'!G148</f>
        <v>SOUTO MAIOR MEDICINA E PSICOLOGIA LTDA</v>
      </c>
      <c r="F139" s="5" t="str">
        <f>'[1]TCE - ANEXO IV - Preencher'!H148</f>
        <v>S</v>
      </c>
      <c r="G139" s="6" t="str">
        <f>'[1]TCE - ANEXO IV - Preencher'!I148</f>
        <v>N</v>
      </c>
      <c r="H139" s="6" t="str">
        <f>'[1]TCE - ANEXO IV - Preencher'!J148</f>
        <v>00000354</v>
      </c>
      <c r="I139" s="7">
        <f>IF('[1]TCE - ANEXO IV - Preencher'!K148="","",'[1]TCE - ANEXO IV - Preencher'!K148)</f>
        <v>45323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11400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45.637.249/0001-40 </v>
      </c>
      <c r="E140" s="5" t="str">
        <f>'[1]TCE - ANEXO IV - Preencher'!G149</f>
        <v>STARMED ATIVIDADES MEDICAS LTDA</v>
      </c>
      <c r="F140" s="5" t="str">
        <f>'[1]TCE - ANEXO IV - Preencher'!H149</f>
        <v>S</v>
      </c>
      <c r="G140" s="6" t="str">
        <f>'[1]TCE - ANEXO IV - Preencher'!I149</f>
        <v>N</v>
      </c>
      <c r="H140" s="6" t="str">
        <f>'[1]TCE - ANEXO IV - Preencher'!J149</f>
        <v>00001361</v>
      </c>
      <c r="I140" s="7">
        <f>IF('[1]TCE - ANEXO IV - Preencher'!K149="","",'[1]TCE - ANEXO IV - Preencher'!K149)</f>
        <v>45327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10900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45.637.249/0001-40 </v>
      </c>
      <c r="E141" s="5" t="str">
        <f>'[1]TCE - ANEXO IV - Preencher'!G150</f>
        <v>STARMED ATIVIDADES MEDICAS LTDA</v>
      </c>
      <c r="F141" s="5" t="str">
        <f>'[1]TCE - ANEXO IV - Preencher'!H150</f>
        <v>S</v>
      </c>
      <c r="G141" s="6" t="str">
        <f>'[1]TCE - ANEXO IV - Preencher'!I150</f>
        <v>N</v>
      </c>
      <c r="H141" s="6" t="str">
        <f>'[1]TCE - ANEXO IV - Preencher'!J150</f>
        <v>00001298</v>
      </c>
      <c r="I141" s="7">
        <f>IF('[1]TCE - ANEXO IV - Preencher'!K150="","",'[1]TCE - ANEXO IV - Preencher'!K150)</f>
        <v>45324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10125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 xml:space="preserve">45.637.249/0001-40 </v>
      </c>
      <c r="E142" s="5" t="str">
        <f>'[1]TCE - ANEXO IV - Preencher'!G151</f>
        <v>STARMED ATIVIDADES MEDICAS LTDA</v>
      </c>
      <c r="F142" s="5" t="str">
        <f>'[1]TCE - ANEXO IV - Preencher'!H151</f>
        <v>S</v>
      </c>
      <c r="G142" s="6" t="str">
        <f>'[1]TCE - ANEXO IV - Preencher'!I151</f>
        <v>N</v>
      </c>
      <c r="H142" s="6" t="str">
        <f>'[1]TCE - ANEXO IV - Preencher'!J151</f>
        <v>00001304</v>
      </c>
      <c r="I142" s="7">
        <f>IF('[1]TCE - ANEXO IV - Preencher'!K151="","",'[1]TCE - ANEXO IV - Preencher'!K151)</f>
        <v>45324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2250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50698074000111</v>
      </c>
      <c r="E143" s="5" t="str">
        <f>'[1]TCE - ANEXO IV - Preencher'!G152</f>
        <v>PJ PARCEIRO LTDA</v>
      </c>
      <c r="F143" s="5" t="str">
        <f>'[1]TCE - ANEXO IV - Preencher'!H152</f>
        <v>S</v>
      </c>
      <c r="G143" s="6" t="str">
        <f>'[1]TCE - ANEXO IV - Preencher'!I152</f>
        <v>N</v>
      </c>
      <c r="H143" s="6" t="str">
        <f>'[1]TCE - ANEXO IV - Preencher'!J152</f>
        <v>00000033</v>
      </c>
      <c r="I143" s="7">
        <f>IF('[1]TCE - ANEXO IV - Preencher'!K152="","",'[1]TCE - ANEXO IV - Preencher'!K152)</f>
        <v>45327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9000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48.979.582/0001-26 </v>
      </c>
      <c r="E144" s="5" t="str">
        <f>'[1]TCE - ANEXO IV - Preencher'!G153</f>
        <v>TSA SERVICOS MEDICOS LTDA</v>
      </c>
      <c r="F144" s="5" t="str">
        <f>'[1]TCE - ANEXO IV - Preencher'!H153</f>
        <v>S</v>
      </c>
      <c r="G144" s="6" t="str">
        <f>'[1]TCE - ANEXO IV - Preencher'!I153</f>
        <v>N</v>
      </c>
      <c r="H144" s="6" t="str">
        <f>'[1]TCE - ANEXO IV - Preencher'!J153</f>
        <v>28</v>
      </c>
      <c r="I144" s="7">
        <f>IF('[1]TCE - ANEXO IV - Preencher'!K153="","",'[1]TCE - ANEXO IV - Preencher'!K153)</f>
        <v>45324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5400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48892933000167</v>
      </c>
      <c r="E145" s="5" t="str">
        <f>'[1]TCE - ANEXO IV - Preencher'!G154</f>
        <v>VICTOR CARVALHO PEREIRA LIMA</v>
      </c>
      <c r="F145" s="5" t="str">
        <f>'[1]TCE - ANEXO IV - Preencher'!H154</f>
        <v>S</v>
      </c>
      <c r="G145" s="6" t="str">
        <f>'[1]TCE - ANEXO IV - Preencher'!I154</f>
        <v>N</v>
      </c>
      <c r="H145" s="6" t="str">
        <f>'[1]TCE - ANEXO IV - Preencher'!J154</f>
        <v>36</v>
      </c>
      <c r="I145" s="7">
        <f>IF('[1]TCE - ANEXO IV - Preencher'!K154="","",'[1]TCE - ANEXO IV - Preencher'!K154)</f>
        <v>45325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2704302</v>
      </c>
      <c r="L145" s="8">
        <f>'[1]TCE - ANEXO IV - Preencher'!N154</f>
        <v>6750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52204130000140</v>
      </c>
      <c r="E146" s="5" t="str">
        <f>'[1]TCE - ANEXO IV - Preencher'!G155</f>
        <v>VIEIRA ASSIS SERVIÇOS MEDICOS LTDA</v>
      </c>
      <c r="F146" s="5" t="str">
        <f>'[1]TCE - ANEXO IV - Preencher'!H155</f>
        <v>S</v>
      </c>
      <c r="G146" s="6" t="str">
        <f>'[1]TCE - ANEXO IV - Preencher'!I155</f>
        <v>N</v>
      </c>
      <c r="H146" s="6" t="str">
        <f>'[1]TCE - ANEXO IV - Preencher'!J155</f>
        <v>00000015</v>
      </c>
      <c r="I146" s="7">
        <f>IF('[1]TCE - ANEXO IV - Preencher'!K155="","",'[1]TCE - ANEXO IV - Preencher'!K155)</f>
        <v>45323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8">
        <f>'[1]TCE - ANEXO IV - Preencher'!N155</f>
        <v>1050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 t="str">
        <f>'[1]TCE - ANEXO IV - Preencher'!H156</f>
        <v>S</v>
      </c>
      <c r="G147" s="6" t="str">
        <f>'[1]TCE - ANEXO IV - Preencher'!I156</f>
        <v>N</v>
      </c>
      <c r="H147" s="6">
        <f>'[1]TCE - ANEXO IV - Preencher'!J156</f>
        <v>0</v>
      </c>
      <c r="I147" s="7" t="str">
        <f>IF('[1]TCE - ANEXO IV - Preencher'!K156="","",'[1]TCE - ANEXO IV - Preencher'!K156)</f>
        <v/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8">
        <f>'[1]TCE - ANEXO IV - Preencher'!N156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 t="str">
        <f>'[1]TCE - ANEXO IV - Preencher'!H157</f>
        <v>S</v>
      </c>
      <c r="G148" s="6" t="str">
        <f>'[1]TCE - ANEXO IV - Preencher'!I157</f>
        <v>N</v>
      </c>
      <c r="H148" s="6">
        <f>'[1]TCE - ANEXO IV - Preencher'!J157</f>
        <v>0</v>
      </c>
      <c r="I148" s="7" t="str">
        <f>IF('[1]TCE - ANEXO IV - Preencher'!K157="","",'[1]TCE - ANEXO IV - Preencher'!K157)</f>
        <v/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8">
        <f>'[1]TCE - ANEXO IV - Preencher'!N157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 t="str">
        <f>'[1]TCE - ANEXO IV - Preencher'!H158</f>
        <v>S</v>
      </c>
      <c r="G149" s="6" t="str">
        <f>'[1]TCE - ANEXO IV - Preencher'!I158</f>
        <v>N</v>
      </c>
      <c r="H149" s="6">
        <f>'[1]TCE - ANEXO IV - Preencher'!J158</f>
        <v>0</v>
      </c>
      <c r="I149" s="7" t="str">
        <f>IF('[1]TCE - ANEXO IV - Preencher'!K158="","",'[1]TCE - ANEXO IV - Preencher'!K158)</f>
        <v/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8">
        <f>'[1]TCE - ANEXO IV - Preencher'!N158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 t="str">
        <f>'[1]TCE - ANEXO IV - Preencher'!H159</f>
        <v>S</v>
      </c>
      <c r="G150" s="6" t="str">
        <f>'[1]TCE - ANEXO IV - Preencher'!I159</f>
        <v>N</v>
      </c>
      <c r="H150" s="6">
        <f>'[1]TCE - ANEXO IV - Preencher'!J159</f>
        <v>0</v>
      </c>
      <c r="I150" s="7" t="str">
        <f>IF('[1]TCE - ANEXO IV - Preencher'!K159="","",'[1]TCE - ANEXO IV - Preencher'!K159)</f>
        <v/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8">
        <f>'[1]TCE - ANEXO IV - Preencher'!N159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 t="str">
        <f>'[1]TCE - ANEXO IV - Preencher'!H160</f>
        <v>S</v>
      </c>
      <c r="G151" s="6" t="str">
        <f>'[1]TCE - ANEXO IV - Preencher'!I160</f>
        <v>N</v>
      </c>
      <c r="H151" s="6">
        <f>'[1]TCE - ANEXO IV - Preencher'!J160</f>
        <v>0</v>
      </c>
      <c r="I151" s="7" t="str">
        <f>IF('[1]TCE - ANEXO IV - Preencher'!K160="","",'[1]TCE - ANEXO IV - Preencher'!K160)</f>
        <v/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8">
        <f>'[1]TCE - ANEXO IV - Preencher'!N160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 t="str">
        <f>'[1]TCE - ANEXO IV - Preencher'!H161</f>
        <v>S</v>
      </c>
      <c r="G152" s="6" t="str">
        <f>'[1]TCE - ANEXO IV - Preencher'!I161</f>
        <v>N</v>
      </c>
      <c r="H152" s="6">
        <f>'[1]TCE - ANEXO IV - Preencher'!J161</f>
        <v>0</v>
      </c>
      <c r="I152" s="7" t="str">
        <f>IF('[1]TCE - ANEXO IV - Preencher'!K161="","",'[1]TCE - ANEXO IV - Preencher'!K161)</f>
        <v/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8">
        <f>'[1]TCE - ANEXO IV - Preencher'!N161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 t="str">
        <f>'[1]TCE - ANEXO IV - Preencher'!H162</f>
        <v>S</v>
      </c>
      <c r="G153" s="6" t="str">
        <f>'[1]TCE - ANEXO IV - Preencher'!I162</f>
        <v>N</v>
      </c>
      <c r="H153" s="6">
        <f>'[1]TCE - ANEXO IV - Preencher'!J162</f>
        <v>0</v>
      </c>
      <c r="I153" s="7" t="str">
        <f>IF('[1]TCE - ANEXO IV - Preencher'!K162="","",'[1]TCE - ANEXO IV - Preencher'!K162)</f>
        <v/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8">
        <f>'[1]TCE - ANEXO IV - Preencher'!N162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 t="str">
        <f>'[1]TCE - ANEXO IV - Preencher'!H163</f>
        <v>S</v>
      </c>
      <c r="G154" s="6" t="str">
        <f>'[1]TCE - ANEXO IV - Preencher'!I163</f>
        <v>N</v>
      </c>
      <c r="H154" s="6">
        <f>'[1]TCE - ANEXO IV - Preencher'!J163</f>
        <v>0</v>
      </c>
      <c r="I154" s="7" t="str">
        <f>IF('[1]TCE - ANEXO IV - Preencher'!K163="","",'[1]TCE - ANEXO IV - Preencher'!K163)</f>
        <v/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8">
        <f>'[1]TCE - ANEXO IV - Preencher'!N163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 t="str">
        <f>'[1]TCE - ANEXO IV - Preencher'!H164</f>
        <v>S</v>
      </c>
      <c r="G155" s="6" t="str">
        <f>'[1]TCE - ANEXO IV - Preencher'!I164</f>
        <v>N</v>
      </c>
      <c r="H155" s="6">
        <f>'[1]TCE - ANEXO IV - Preencher'!J164</f>
        <v>0</v>
      </c>
      <c r="I155" s="7" t="str">
        <f>IF('[1]TCE - ANEXO IV - Preencher'!K164="","",'[1]TCE - ANEXO IV - Preencher'!K164)</f>
        <v/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8">
        <f>'[1]TCE - ANEXO IV - Preencher'!N164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 t="str">
        <f>'[1]TCE - ANEXO IV - Preencher'!H165</f>
        <v>S</v>
      </c>
      <c r="G156" s="6" t="str">
        <f>'[1]TCE - ANEXO IV - Preencher'!I165</f>
        <v>N</v>
      </c>
      <c r="H156" s="6">
        <f>'[1]TCE - ANEXO IV - Preencher'!J165</f>
        <v>0</v>
      </c>
      <c r="I156" s="7" t="str">
        <f>IF('[1]TCE - ANEXO IV - Preencher'!K165="","",'[1]TCE - ANEXO IV - Preencher'!K165)</f>
        <v/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8">
        <f>'[1]TCE - ANEXO IV - Preencher'!N165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 t="str">
        <f>'[1]TCE - ANEXO IV - Preencher'!H166</f>
        <v>S</v>
      </c>
      <c r="G157" s="6" t="str">
        <f>'[1]TCE - ANEXO IV - Preencher'!I166</f>
        <v>N</v>
      </c>
      <c r="H157" s="6">
        <f>'[1]TCE - ANEXO IV - Preencher'!J166</f>
        <v>0</v>
      </c>
      <c r="I157" s="7" t="str">
        <f>IF('[1]TCE - ANEXO IV - Preencher'!K166="","",'[1]TCE - ANEXO IV - Preencher'!K166)</f>
        <v/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8">
        <f>'[1]TCE - ANEXO IV - Preencher'!N166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 t="str">
        <f>'[1]TCE - ANEXO IV - Preencher'!H167</f>
        <v>S</v>
      </c>
      <c r="G158" s="6" t="str">
        <f>'[1]TCE - ANEXO IV - Preencher'!I167</f>
        <v>N</v>
      </c>
      <c r="H158" s="6">
        <f>'[1]TCE - ANEXO IV - Preencher'!J167</f>
        <v>0</v>
      </c>
      <c r="I158" s="7" t="str">
        <f>IF('[1]TCE - ANEXO IV - Preencher'!K167="","",'[1]TCE - ANEXO IV - Preencher'!K167)</f>
        <v/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8">
        <f>'[1]TCE - ANEXO IV - Preencher'!N167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 t="str">
        <f>'[1]TCE - ANEXO IV - Preencher'!H168</f>
        <v>S</v>
      </c>
      <c r="G159" s="6" t="str">
        <f>'[1]TCE - ANEXO IV - Preencher'!I168</f>
        <v>N</v>
      </c>
      <c r="H159" s="6">
        <f>'[1]TCE - ANEXO IV - Preencher'!J168</f>
        <v>0</v>
      </c>
      <c r="I159" s="7" t="str">
        <f>IF('[1]TCE - ANEXO IV - Preencher'!K168="","",'[1]TCE - ANEXO IV - Preencher'!K168)</f>
        <v/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8">
        <f>'[1]TCE - ANEXO IV - Preencher'!N168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 t="str">
        <f>'[1]TCE - ANEXO IV - Preencher'!H169</f>
        <v>S</v>
      </c>
      <c r="G160" s="6" t="str">
        <f>'[1]TCE - ANEXO IV - Preencher'!I169</f>
        <v>N</v>
      </c>
      <c r="H160" s="6">
        <f>'[1]TCE - ANEXO IV - Preencher'!J169</f>
        <v>0</v>
      </c>
      <c r="I160" s="7" t="str">
        <f>IF('[1]TCE - ANEXO IV - Preencher'!K169="","",'[1]TCE - ANEXO IV - Preencher'!K169)</f>
        <v/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8">
        <f>'[1]TCE - ANEXO IV - Preencher'!N169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 t="str">
        <f>'[1]TCE - ANEXO IV - Preencher'!H170</f>
        <v>S</v>
      </c>
      <c r="G161" s="6" t="str">
        <f>'[1]TCE - ANEXO IV - Preencher'!I170</f>
        <v>N</v>
      </c>
      <c r="H161" s="6">
        <f>'[1]TCE - ANEXO IV - Preencher'!J170</f>
        <v>0</v>
      </c>
      <c r="I161" s="7" t="str">
        <f>IF('[1]TCE - ANEXO IV - Preencher'!K170="","",'[1]TCE - ANEXO IV - Preencher'!K170)</f>
        <v/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8">
        <f>'[1]TCE - ANEXO IV - Preencher'!N170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 t="str">
        <f>'[1]TCE - ANEXO IV - Preencher'!H171</f>
        <v>S</v>
      </c>
      <c r="G162" s="6" t="str">
        <f>'[1]TCE - ANEXO IV - Preencher'!I171</f>
        <v>N</v>
      </c>
      <c r="H162" s="6">
        <f>'[1]TCE - ANEXO IV - Preencher'!J171</f>
        <v>0</v>
      </c>
      <c r="I162" s="7" t="str">
        <f>IF('[1]TCE - ANEXO IV - Preencher'!K171="","",'[1]TCE - ANEXO IV - Preencher'!K171)</f>
        <v/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8">
        <f>'[1]TCE - ANEXO IV - Preencher'!N171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 t="str">
        <f>'[1]TCE - ANEXO IV - Preencher'!H172</f>
        <v>S</v>
      </c>
      <c r="G163" s="6" t="str">
        <f>'[1]TCE - ANEXO IV - Preencher'!I172</f>
        <v>N</v>
      </c>
      <c r="H163" s="6">
        <f>'[1]TCE - ANEXO IV - Preencher'!J172</f>
        <v>0</v>
      </c>
      <c r="I163" s="7" t="str">
        <f>IF('[1]TCE - ANEXO IV - Preencher'!K172="","",'[1]TCE - ANEXO IV - Preencher'!K172)</f>
        <v/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8">
        <f>'[1]TCE - ANEXO IV - Preencher'!N172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 t="str">
        <f>'[1]TCE - ANEXO IV - Preencher'!H173</f>
        <v>S</v>
      </c>
      <c r="G164" s="6" t="str">
        <f>'[1]TCE - ANEXO IV - Preencher'!I173</f>
        <v>N</v>
      </c>
      <c r="H164" s="6">
        <f>'[1]TCE - ANEXO IV - Preencher'!J173</f>
        <v>0</v>
      </c>
      <c r="I164" s="7" t="str">
        <f>IF('[1]TCE - ANEXO IV - Preencher'!K173="","",'[1]TCE - ANEXO IV - Preencher'!K173)</f>
        <v/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8">
        <f>'[1]TCE - ANEXO IV - Preencher'!N173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 t="str">
        <f>'[1]TCE - ANEXO IV - Preencher'!H174</f>
        <v>S</v>
      </c>
      <c r="G165" s="6" t="str">
        <f>'[1]TCE - ANEXO IV - Preencher'!I174</f>
        <v>N</v>
      </c>
      <c r="H165" s="6">
        <f>'[1]TCE - ANEXO IV - Preencher'!J174</f>
        <v>0</v>
      </c>
      <c r="I165" s="7" t="str">
        <f>IF('[1]TCE - ANEXO IV - Preencher'!K174="","",'[1]TCE - ANEXO IV - Preencher'!K174)</f>
        <v/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8">
        <f>'[1]TCE - ANEXO IV - Preencher'!N174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 t="str">
        <f>'[1]TCE - ANEXO IV - Preencher'!H175</f>
        <v>S</v>
      </c>
      <c r="G166" s="6" t="str">
        <f>'[1]TCE - ANEXO IV - Preencher'!I175</f>
        <v>N</v>
      </c>
      <c r="H166" s="6">
        <f>'[1]TCE - ANEXO IV - Preencher'!J175</f>
        <v>0</v>
      </c>
      <c r="I166" s="7" t="str">
        <f>IF('[1]TCE - ANEXO IV - Preencher'!K175="","",'[1]TCE - ANEXO IV - Preencher'!K175)</f>
        <v/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8">
        <f>'[1]TCE - ANEXO IV - Preencher'!N175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 t="str">
        <f>'[1]TCE - ANEXO IV - Preencher'!H176</f>
        <v>S</v>
      </c>
      <c r="G167" s="6" t="str">
        <f>'[1]TCE - ANEXO IV - Preencher'!I176</f>
        <v>N</v>
      </c>
      <c r="H167" s="6">
        <f>'[1]TCE - ANEXO IV - Preencher'!J176</f>
        <v>0</v>
      </c>
      <c r="I167" s="7" t="str">
        <f>IF('[1]TCE - ANEXO IV - Preencher'!K176="","",'[1]TCE - ANEXO IV - Preencher'!K176)</f>
        <v/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8">
        <f>'[1]TCE - ANEXO IV - Preencher'!N176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 t="str">
        <f>'[1]TCE - ANEXO IV - Preencher'!H177</f>
        <v>S</v>
      </c>
      <c r="G168" s="6" t="str">
        <f>'[1]TCE - ANEXO IV - Preencher'!I177</f>
        <v>S</v>
      </c>
      <c r="H168" s="6">
        <f>'[1]TCE - ANEXO IV - Preencher'!J177</f>
        <v>0</v>
      </c>
      <c r="I168" s="7" t="str">
        <f>IF('[1]TCE - ANEXO IV - Preencher'!K177="","",'[1]TCE - ANEXO IV - Preencher'!K177)</f>
        <v/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8">
        <f>'[1]TCE - ANEXO IV - Preencher'!N177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 t="str">
        <f>'[1]TCE - ANEXO IV - Preencher'!H178</f>
        <v>S</v>
      </c>
      <c r="G169" s="6" t="str">
        <f>'[1]TCE - ANEXO IV - Preencher'!I178</f>
        <v>S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8">
        <f>'[1]TCE - ANEXO IV - Preencher'!N178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 t="str">
        <f>'[1]TCE - ANEXO IV - Preencher'!H179</f>
        <v>S</v>
      </c>
      <c r="G170" s="6" t="str">
        <f>'[1]TCE - ANEXO IV - Preencher'!I179</f>
        <v>S</v>
      </c>
      <c r="H170" s="6">
        <f>'[1]TCE - ANEXO IV - Preencher'!J179</f>
        <v>0</v>
      </c>
      <c r="I170" s="7" t="str">
        <f>IF('[1]TCE - ANEXO IV - Preencher'!K179="","",'[1]TCE - ANEXO IV - Preencher'!K179)</f>
        <v/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8">
        <f>'[1]TCE - ANEXO IV - Preencher'!N179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 t="str">
        <f>'[1]TCE - ANEXO IV - Preencher'!H180</f>
        <v>S</v>
      </c>
      <c r="G171" s="6" t="str">
        <f>'[1]TCE - ANEXO IV - Preencher'!I180</f>
        <v>S</v>
      </c>
      <c r="H171" s="6">
        <f>'[1]TCE - ANEXO IV - Preencher'!J180</f>
        <v>0</v>
      </c>
      <c r="I171" s="7" t="str">
        <f>IF('[1]TCE - ANEXO IV - Preencher'!K180="","",'[1]TCE - ANEXO IV - Preencher'!K180)</f>
        <v/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8">
        <f>'[1]TCE - ANEXO IV - Preencher'!N180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 t="str">
        <f>'[1]TCE - ANEXO IV - Preencher'!H181</f>
        <v>S</v>
      </c>
      <c r="G172" s="6" t="str">
        <f>'[1]TCE - ANEXO IV - Preencher'!I181</f>
        <v>S</v>
      </c>
      <c r="H172" s="6">
        <f>'[1]TCE - ANEXO IV - Preencher'!J181</f>
        <v>0</v>
      </c>
      <c r="I172" s="7" t="str">
        <f>IF('[1]TCE - ANEXO IV - Preencher'!K181="","",'[1]TCE - ANEXO IV - Preencher'!K181)</f>
        <v/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8">
        <f>'[1]TCE - ANEXO IV - Preencher'!N181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 t="str">
        <f>'[1]TCE - ANEXO IV - Preencher'!H182</f>
        <v>S</v>
      </c>
      <c r="G173" s="6" t="str">
        <f>'[1]TCE - ANEXO IV - Preencher'!I182</f>
        <v>S</v>
      </c>
      <c r="H173" s="6">
        <f>'[1]TCE - ANEXO IV - Preencher'!J182</f>
        <v>0</v>
      </c>
      <c r="I173" s="7" t="str">
        <f>IF('[1]TCE - ANEXO IV - Preencher'!K182="","",'[1]TCE - ANEXO IV - Preencher'!K182)</f>
        <v/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8">
        <f>'[1]TCE - ANEXO IV - Preencher'!N182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 t="str">
        <f>'[1]TCE - ANEXO IV - Preencher'!H183</f>
        <v>S</v>
      </c>
      <c r="G174" s="6" t="str">
        <f>'[1]TCE - ANEXO IV - Preencher'!I183</f>
        <v>S</v>
      </c>
      <c r="H174" s="6">
        <f>'[1]TCE - ANEXO IV - Preencher'!J183</f>
        <v>0</v>
      </c>
      <c r="I174" s="7" t="str">
        <f>IF('[1]TCE - ANEXO IV - Preencher'!K183="","",'[1]TCE - ANEXO IV - Preencher'!K183)</f>
        <v/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8">
        <f>'[1]TCE - ANEXO IV - Preencher'!N183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 t="str">
        <f>'[1]TCE - ANEXO IV - Preencher'!H184</f>
        <v>S</v>
      </c>
      <c r="G175" s="6" t="str">
        <f>'[1]TCE - ANEXO IV - Preencher'!I184</f>
        <v>S</v>
      </c>
      <c r="H175" s="6">
        <f>'[1]TCE - ANEXO IV - Preencher'!J184</f>
        <v>0</v>
      </c>
      <c r="I175" s="7" t="str">
        <f>IF('[1]TCE - ANEXO IV - Preencher'!K184="","",'[1]TCE - ANEXO IV - Preencher'!K184)</f>
        <v/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8">
        <f>'[1]TCE - ANEXO IV - Preencher'!N184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 t="str">
        <f>'[1]TCE - ANEXO IV - Preencher'!H185</f>
        <v>S</v>
      </c>
      <c r="G176" s="6" t="str">
        <f>'[1]TCE - ANEXO IV - Preencher'!I185</f>
        <v>S</v>
      </c>
      <c r="H176" s="6">
        <f>'[1]TCE - ANEXO IV - Preencher'!J185</f>
        <v>0</v>
      </c>
      <c r="I176" s="7" t="str">
        <f>IF('[1]TCE - ANEXO IV - Preencher'!K185="","",'[1]TCE - ANEXO IV - Preencher'!K185)</f>
        <v/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8">
        <f>'[1]TCE - ANEXO IV - Preencher'!N185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 t="str">
        <f>'[1]TCE - ANEXO IV - Preencher'!H186</f>
        <v>S</v>
      </c>
      <c r="G177" s="6" t="str">
        <f>'[1]TCE - ANEXO IV - Preencher'!I186</f>
        <v>S</v>
      </c>
      <c r="H177" s="6">
        <f>'[1]TCE - ANEXO IV - Preencher'!J186</f>
        <v>0</v>
      </c>
      <c r="I177" s="7" t="str">
        <f>IF('[1]TCE - ANEXO IV - Preencher'!K186="","",'[1]TCE - ANEXO IV - Preencher'!K186)</f>
        <v/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8">
        <f>'[1]TCE - ANEXO IV - Preencher'!N186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 t="str">
        <f>'[1]TCE - ANEXO IV - Preencher'!H187</f>
        <v>S</v>
      </c>
      <c r="G178" s="6" t="str">
        <f>'[1]TCE - ANEXO IV - Preencher'!I187</f>
        <v>S</v>
      </c>
      <c r="H178" s="6">
        <f>'[1]TCE - ANEXO IV - Preencher'!J187</f>
        <v>0</v>
      </c>
      <c r="I178" s="7" t="str">
        <f>IF('[1]TCE - ANEXO IV - Preencher'!K187="","",'[1]TCE - ANEXO IV - Preencher'!K187)</f>
        <v/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8">
        <f>'[1]TCE - ANEXO IV - Preencher'!N187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 t="str">
        <f>'[1]TCE - ANEXO IV - Preencher'!H188</f>
        <v>S</v>
      </c>
      <c r="G179" s="6" t="str">
        <f>'[1]TCE - ANEXO IV - Preencher'!I188</f>
        <v>S</v>
      </c>
      <c r="H179" s="6">
        <f>'[1]TCE - ANEXO IV - Preencher'!J188</f>
        <v>0</v>
      </c>
      <c r="I179" s="7" t="str">
        <f>IF('[1]TCE - ANEXO IV - Preencher'!K188="","",'[1]TCE - ANEXO IV - Preencher'!K188)</f>
        <v/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8">
        <f>'[1]TCE - ANEXO IV - Preencher'!N188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 t="str">
        <f>'[1]TCE - ANEXO IV - Preencher'!H189</f>
        <v>S</v>
      </c>
      <c r="G180" s="6" t="str">
        <f>'[1]TCE - ANEXO IV - Preencher'!I189</f>
        <v>S</v>
      </c>
      <c r="H180" s="6">
        <f>'[1]TCE - ANEXO IV - Preencher'!J189</f>
        <v>0</v>
      </c>
      <c r="I180" s="7" t="str">
        <f>IF('[1]TCE - ANEXO IV - Preencher'!K189="","",'[1]TCE - ANEXO IV - Preencher'!K189)</f>
        <v/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8">
        <f>'[1]TCE - ANEXO IV - Preencher'!N189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 t="str">
        <f>'[1]TCE - ANEXO IV - Preencher'!H190</f>
        <v>S</v>
      </c>
      <c r="G181" s="6" t="str">
        <f>'[1]TCE - ANEXO IV - Preencher'!I190</f>
        <v>S</v>
      </c>
      <c r="H181" s="6">
        <f>'[1]TCE - ANEXO IV - Preencher'!J190</f>
        <v>0</v>
      </c>
      <c r="I181" s="7" t="str">
        <f>IF('[1]TCE - ANEXO IV - Preencher'!K190="","",'[1]TCE - ANEXO IV - Preencher'!K190)</f>
        <v/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8">
        <f>'[1]TCE - ANEXO IV - Preencher'!N190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 t="str">
        <f>'[1]TCE - ANEXO IV - Preencher'!H191</f>
        <v>S</v>
      </c>
      <c r="G182" s="6" t="str">
        <f>'[1]TCE - ANEXO IV - Preencher'!I191</f>
        <v>S</v>
      </c>
      <c r="H182" s="6">
        <f>'[1]TCE - ANEXO IV - Preencher'!J191</f>
        <v>0</v>
      </c>
      <c r="I182" s="7" t="str">
        <f>IF('[1]TCE - ANEXO IV - Preencher'!K191="","",'[1]TCE - ANEXO IV - Preencher'!K191)</f>
        <v/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8">
        <f>'[1]TCE - ANEXO IV - Preencher'!N191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 t="str">
        <f>'[1]TCE - ANEXO IV - Preencher'!H192</f>
        <v>S</v>
      </c>
      <c r="G183" s="6" t="str">
        <f>'[1]TCE - ANEXO IV - Preencher'!I192</f>
        <v>S</v>
      </c>
      <c r="H183" s="6">
        <f>'[1]TCE - ANEXO IV - Preencher'!J192</f>
        <v>0</v>
      </c>
      <c r="I183" s="7" t="str">
        <f>IF('[1]TCE - ANEXO IV - Preencher'!K192="","",'[1]TCE - ANEXO IV - Preencher'!K192)</f>
        <v/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8">
        <f>'[1]TCE - ANEXO IV - Preencher'!N192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 t="str">
        <f>'[1]TCE - ANEXO IV - Preencher'!H193</f>
        <v>S</v>
      </c>
      <c r="G184" s="6" t="str">
        <f>'[1]TCE - ANEXO IV - Preencher'!I193</f>
        <v>S</v>
      </c>
      <c r="H184" s="6">
        <f>'[1]TCE - ANEXO IV - Preencher'!J193</f>
        <v>0</v>
      </c>
      <c r="I184" s="7" t="str">
        <f>IF('[1]TCE - ANEXO IV - Preencher'!K193="","",'[1]TCE - ANEXO IV - Preencher'!K193)</f>
        <v/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8">
        <f>'[1]TCE - ANEXO IV - Preencher'!N193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 t="str">
        <f>'[1]TCE - ANEXO IV - Preencher'!H194</f>
        <v>S</v>
      </c>
      <c r="G185" s="6" t="str">
        <f>'[1]TCE - ANEXO IV - Preencher'!I194</f>
        <v>S</v>
      </c>
      <c r="H185" s="6">
        <f>'[1]TCE - ANEXO IV - Preencher'!J194</f>
        <v>0</v>
      </c>
      <c r="I185" s="7" t="str">
        <f>IF('[1]TCE - ANEXO IV - Preencher'!K194="","",'[1]TCE - ANEXO IV - Preencher'!K194)</f>
        <v/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8">
        <f>'[1]TCE - ANEXO IV - Preencher'!N194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6">
        <f>'[1]TCE - ANEXO IV - Preencher'!I195</f>
        <v>0</v>
      </c>
      <c r="H186" s="6">
        <f>'[1]TCE - ANEXO IV - Preencher'!J195</f>
        <v>0</v>
      </c>
      <c r="I186" s="7" t="str">
        <f>IF('[1]TCE - ANEXO IV - Preencher'!K195="","",'[1]TCE - ANEXO IV - Preencher'!K195)</f>
        <v/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8">
        <f>'[1]TCE - ANEXO IV - Preencher'!N195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6">
        <f>'[1]TCE - ANEXO IV - Preencher'!I196</f>
        <v>0</v>
      </c>
      <c r="H187" s="6">
        <f>'[1]TCE - ANEXO IV - Preencher'!J196</f>
        <v>0</v>
      </c>
      <c r="I187" s="7" t="str">
        <f>IF('[1]TCE - ANEXO IV - Preencher'!K196="","",'[1]TCE - ANEXO IV - Preencher'!K196)</f>
        <v/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8">
        <f>'[1]TCE - ANEXO IV - Preencher'!N196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6">
        <f>'[1]TCE - ANEXO IV - Preencher'!I197</f>
        <v>0</v>
      </c>
      <c r="H188" s="6">
        <f>'[1]TCE - ANEXO IV - Preencher'!J197</f>
        <v>0</v>
      </c>
      <c r="I188" s="7" t="str">
        <f>IF('[1]TCE - ANEXO IV - Preencher'!K197="","",'[1]TCE - ANEXO IV - Preencher'!K197)</f>
        <v/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8">
        <f>'[1]TCE - ANEXO IV - Preencher'!N197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6">
        <f>'[1]TCE - ANEXO IV - Preencher'!I198</f>
        <v>0</v>
      </c>
      <c r="H189" s="6">
        <f>'[1]TCE - ANEXO IV - Preencher'!J198</f>
        <v>0</v>
      </c>
      <c r="I189" s="7" t="str">
        <f>IF('[1]TCE - ANEXO IV - Preencher'!K198="","",'[1]TCE - ANEXO IV - Preencher'!K198)</f>
        <v/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8">
        <f>'[1]TCE - ANEXO IV - Preencher'!N198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6">
        <f>'[1]TCE - ANEXO IV - Preencher'!I199</f>
        <v>0</v>
      </c>
      <c r="H190" s="6">
        <f>'[1]TCE - ANEXO IV - Preencher'!J199</f>
        <v>0</v>
      </c>
      <c r="I190" s="7" t="str">
        <f>IF('[1]TCE - ANEXO IV - Preencher'!K199="","",'[1]TCE - ANEXO IV - Preencher'!K199)</f>
        <v/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8">
        <f>'[1]TCE - ANEXO IV - Preencher'!N199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6">
        <f>'[1]TCE - ANEXO IV - Preencher'!I200</f>
        <v>0</v>
      </c>
      <c r="H191" s="6">
        <f>'[1]TCE - ANEXO IV - Preencher'!J200</f>
        <v>0</v>
      </c>
      <c r="I191" s="7" t="str">
        <f>IF('[1]TCE - ANEXO IV - Preencher'!K200="","",'[1]TCE - ANEXO IV - Preencher'!K200)</f>
        <v/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8">
        <f>'[1]TCE - ANEXO IV - Preencher'!N200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6">
        <f>'[1]TCE - ANEXO IV - Preencher'!J201</f>
        <v>0</v>
      </c>
      <c r="I192" s="7" t="str">
        <f>IF('[1]TCE - ANEXO IV - Preencher'!K201="","",'[1]TCE - ANEXO IV - Preencher'!K201)</f>
        <v/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8">
        <f>'[1]TCE - ANEXO IV - Preencher'!N201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6">
        <f>'[1]TCE - ANEXO IV - Preencher'!J202</f>
        <v>0</v>
      </c>
      <c r="I193" s="7" t="str">
        <f>IF('[1]TCE - ANEXO IV - Preencher'!K202="","",'[1]TCE - ANEXO IV - Preencher'!K202)</f>
        <v/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8">
        <f>'[1]TCE - ANEXO IV - Preencher'!N202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6">
        <f>'[1]TCE - ANEXO IV - Preencher'!J203</f>
        <v>0</v>
      </c>
      <c r="I194" s="7" t="str">
        <f>IF('[1]TCE - ANEXO IV - Preencher'!K203="","",'[1]TCE - ANEXO IV - Preencher'!K203)</f>
        <v/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8">
        <f>'[1]TCE - ANEXO IV - Preencher'!N203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8">
        <f>'[1]TCE - ANEXO IV - Preencher'!N204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8">
        <f>'[1]TCE - ANEXO IV - Preencher'!N205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8">
        <f>'[1]TCE - ANEXO IV - Preencher'!N206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8">
        <f>'[1]TCE - ANEXO IV - Preencher'!N207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8">
        <f>'[1]TCE - ANEXO IV - Preencher'!N208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8">
        <f>'[1]TCE - ANEXO IV - Preencher'!N209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6">
        <f>'[1]TCE - ANEXO IV - Preencher'!J210</f>
        <v>0</v>
      </c>
      <c r="I201" s="7" t="str">
        <f>IF('[1]TCE - ANEXO IV - Preencher'!K210="","",'[1]TCE - ANEXO IV - Preencher'!K210)</f>
        <v/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8">
        <f>'[1]TCE - ANEXO IV - Preencher'!N210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>
        <f>'[1]TCE - ANEXO IV - Preencher'!E211</f>
        <v>0</v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6">
        <f>'[1]TCE - ANEXO IV - Preencher'!J211</f>
        <v>0</v>
      </c>
      <c r="I202" s="7" t="str">
        <f>IF('[1]TCE - ANEXO IV - Preencher'!K211="","",'[1]TCE - ANEXO IV - Preencher'!K211)</f>
        <v/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8">
        <f>'[1]TCE - ANEXO IV - Preencher'!N211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>
        <f>'[1]TCE - ANEXO IV - Preencher'!E212</f>
        <v>0</v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6">
        <f>'[1]TCE - ANEXO IV - Preencher'!J212</f>
        <v>0</v>
      </c>
      <c r="I203" s="7" t="str">
        <f>IF('[1]TCE - ANEXO IV - Preencher'!K212="","",'[1]TCE - ANEXO IV - Preencher'!K212)</f>
        <v/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8">
        <f>'[1]TCE - ANEXO IV - Preencher'!N212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>
        <f>'[1]TCE - ANEXO IV - Preencher'!E213</f>
        <v>0</v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6">
        <f>'[1]TCE - ANEXO IV - Preencher'!J213</f>
        <v>0</v>
      </c>
      <c r="I204" s="7" t="str">
        <f>IF('[1]TCE - ANEXO IV - Preencher'!K213="","",'[1]TCE - ANEXO IV - Preencher'!K213)</f>
        <v/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8">
        <f>'[1]TCE - ANEXO IV - Preencher'!N213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>
        <f>'[1]TCE - ANEXO IV - Preencher'!E214</f>
        <v>0</v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6">
        <f>'[1]TCE - ANEXO IV - Preencher'!J214</f>
        <v>0</v>
      </c>
      <c r="I205" s="7" t="str">
        <f>IF('[1]TCE - ANEXO IV - Preencher'!K214="","",'[1]TCE - ANEXO IV - Preencher'!K214)</f>
        <v/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8">
        <f>'[1]TCE - ANEXO IV - Preencher'!N214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>
        <f>'[1]TCE - ANEXO IV - Preencher'!E215</f>
        <v>0</v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6">
        <f>'[1]TCE - ANEXO IV - Preencher'!J215</f>
        <v>0</v>
      </c>
      <c r="I206" s="7" t="str">
        <f>IF('[1]TCE - ANEXO IV - Preencher'!K215="","",'[1]TCE - ANEXO IV - Preencher'!K215)</f>
        <v/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8">
        <f>'[1]TCE - ANEXO IV - Preencher'!N215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>
        <f>'[1]TCE - ANEXO IV - Preencher'!E216</f>
        <v>0</v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6">
        <f>'[1]TCE - ANEXO IV - Preencher'!J216</f>
        <v>0</v>
      </c>
      <c r="I207" s="7" t="str">
        <f>IF('[1]TCE - ANEXO IV - Preencher'!K216="","",'[1]TCE - ANEXO IV - Preencher'!K216)</f>
        <v/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8">
        <f>'[1]TCE - ANEXO IV - Preencher'!N216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>
        <f>'[1]TCE - ANEXO IV - Preencher'!E217</f>
        <v>0</v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6">
        <f>'[1]TCE - ANEXO IV - Preencher'!J217</f>
        <v>0</v>
      </c>
      <c r="I208" s="7" t="str">
        <f>IF('[1]TCE - ANEXO IV - Preencher'!K217="","",'[1]TCE - ANEXO IV - Preencher'!K217)</f>
        <v/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8">
        <f>'[1]TCE - ANEXO IV - Preencher'!N217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>
        <f>'[1]TCE - ANEXO IV - Preencher'!E218</f>
        <v>0</v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6">
        <f>'[1]TCE - ANEXO IV - Preencher'!J218</f>
        <v>0</v>
      </c>
      <c r="I209" s="7" t="str">
        <f>IF('[1]TCE - ANEXO IV - Preencher'!K218="","",'[1]TCE - ANEXO IV - Preencher'!K218)</f>
        <v/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8">
        <f>'[1]TCE - ANEXO IV - Preencher'!N218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>
        <f>'[1]TCE - ANEXO IV - Preencher'!E219</f>
        <v>0</v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6">
        <f>'[1]TCE - ANEXO IV - Preencher'!J219</f>
        <v>0</v>
      </c>
      <c r="I210" s="7" t="str">
        <f>IF('[1]TCE - ANEXO IV - Preencher'!K219="","",'[1]TCE - ANEXO IV - Preencher'!K219)</f>
        <v/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8">
        <f>'[1]TCE - ANEXO IV - Preencher'!N219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>
        <f>'[1]TCE - ANEXO IV - Preencher'!E220</f>
        <v>0</v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6">
        <f>'[1]TCE - ANEXO IV - Preencher'!J220</f>
        <v>0</v>
      </c>
      <c r="I211" s="7" t="str">
        <f>IF('[1]TCE - ANEXO IV - Preencher'!K220="","",'[1]TCE - ANEXO IV - Preencher'!K220)</f>
        <v/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8">
        <f>'[1]TCE - ANEXO IV - Preencher'!N220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>
        <f>'[1]TCE - ANEXO IV - Preencher'!E221</f>
        <v>0</v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6">
        <f>'[1]TCE - ANEXO IV - Preencher'!J221</f>
        <v>0</v>
      </c>
      <c r="I212" s="7" t="str">
        <f>IF('[1]TCE - ANEXO IV - Preencher'!K221="","",'[1]TCE - ANEXO IV - Preencher'!K221)</f>
        <v/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8">
        <f>'[1]TCE - ANEXO IV - Preencher'!N221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>
        <f>'[1]TCE - ANEXO IV - Preencher'!E222</f>
        <v>0</v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6">
        <f>'[1]TCE - ANEXO IV - Preencher'!J222</f>
        <v>0</v>
      </c>
      <c r="I213" s="7" t="str">
        <f>IF('[1]TCE - ANEXO IV - Preencher'!K222="","",'[1]TCE - ANEXO IV - Preencher'!K222)</f>
        <v/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8">
        <f>'[1]TCE - ANEXO IV - Preencher'!N222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>
        <f>'[1]TCE - ANEXO IV - Preencher'!E223</f>
        <v>0</v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6">
        <f>'[1]TCE - ANEXO IV - Preencher'!J223</f>
        <v>0</v>
      </c>
      <c r="I214" s="7" t="str">
        <f>IF('[1]TCE - ANEXO IV - Preencher'!K223="","",'[1]TCE - ANEXO IV - Preencher'!K223)</f>
        <v/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8">
        <f>'[1]TCE - ANEXO IV - Preencher'!N223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>
        <f>'[1]TCE - ANEXO IV - Preencher'!E224</f>
        <v>0</v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6">
        <f>'[1]TCE - ANEXO IV - Preencher'!J224</f>
        <v>0</v>
      </c>
      <c r="I215" s="7" t="str">
        <f>IF('[1]TCE - ANEXO IV - Preencher'!K224="","",'[1]TCE - ANEXO IV - Preencher'!K224)</f>
        <v/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8">
        <f>'[1]TCE - ANEXO IV - Preencher'!N224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>
        <f>'[1]TCE - ANEXO IV - Preencher'!E225</f>
        <v>0</v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6">
        <f>'[1]TCE - ANEXO IV - Preencher'!J225</f>
        <v>0</v>
      </c>
      <c r="I216" s="7" t="str">
        <f>IF('[1]TCE - ANEXO IV - Preencher'!K225="","",'[1]TCE - ANEXO IV - Preencher'!K225)</f>
        <v/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8">
        <f>'[1]TCE - ANEXO IV - Preencher'!N225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>
        <f>'[1]TCE - ANEXO IV - Preencher'!E226</f>
        <v>0</v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6">
        <f>'[1]TCE - ANEXO IV - Preencher'!J226</f>
        <v>0</v>
      </c>
      <c r="I217" s="7" t="str">
        <f>IF('[1]TCE - ANEXO IV - Preencher'!K226="","",'[1]TCE - ANEXO IV - Preencher'!K226)</f>
        <v/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8">
        <f>'[1]TCE - ANEXO IV - Preencher'!N226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>
        <f>'[1]TCE - ANEXO IV - Preencher'!E227</f>
        <v>0</v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6">
        <f>'[1]TCE - ANEXO IV - Preencher'!J227</f>
        <v>0</v>
      </c>
      <c r="I218" s="7" t="str">
        <f>IF('[1]TCE - ANEXO IV - Preencher'!K227="","",'[1]TCE - ANEXO IV - Preencher'!K227)</f>
        <v/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8">
        <f>'[1]TCE - ANEXO IV - Preencher'!N227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>
        <f>'[1]TCE - ANEXO IV - Preencher'!E228</f>
        <v>0</v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6">
        <f>'[1]TCE - ANEXO IV - Preencher'!J228</f>
        <v>0</v>
      </c>
      <c r="I219" s="7" t="str">
        <f>IF('[1]TCE - ANEXO IV - Preencher'!K228="","",'[1]TCE - ANEXO IV - Preencher'!K228)</f>
        <v/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8">
        <f>'[1]TCE - ANEXO IV - Preencher'!N228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>
        <f>'[1]TCE - ANEXO IV - Preencher'!E229</f>
        <v>0</v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6">
        <f>'[1]TCE - ANEXO IV - Preencher'!J229</f>
        <v>0</v>
      </c>
      <c r="I220" s="7" t="str">
        <f>IF('[1]TCE - ANEXO IV - Preencher'!K229="","",'[1]TCE - ANEXO IV - Preencher'!K229)</f>
        <v/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8">
        <f>'[1]TCE - ANEXO IV - Preencher'!N229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>
        <f>'[1]TCE - ANEXO IV - Preencher'!E230</f>
        <v>0</v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6">
        <f>'[1]TCE - ANEXO IV - Preencher'!J230</f>
        <v>0</v>
      </c>
      <c r="I221" s="7" t="str">
        <f>IF('[1]TCE - ANEXO IV - Preencher'!K230="","",'[1]TCE - ANEXO IV - Preencher'!K230)</f>
        <v/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8">
        <f>'[1]TCE - ANEXO IV - Preencher'!N230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>
        <f>'[1]TCE - ANEXO IV - Preencher'!E231</f>
        <v>0</v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6">
        <f>'[1]TCE - ANEXO IV - Preencher'!J231</f>
        <v>0</v>
      </c>
      <c r="I222" s="7" t="str">
        <f>IF('[1]TCE - ANEXO IV - Preencher'!K231="","",'[1]TCE - ANEXO IV - Preencher'!K231)</f>
        <v/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8">
        <f>'[1]TCE - ANEXO IV - Preencher'!N231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>
        <f>'[1]TCE - ANEXO IV - Preencher'!E232</f>
        <v>0</v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6">
        <f>'[1]TCE - ANEXO IV - Preencher'!J232</f>
        <v>0</v>
      </c>
      <c r="I223" s="7" t="str">
        <f>IF('[1]TCE - ANEXO IV - Preencher'!K232="","",'[1]TCE - ANEXO IV - Preencher'!K232)</f>
        <v/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8">
        <f>'[1]TCE - ANEXO IV - Preencher'!N232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>
        <f>'[1]TCE - ANEXO IV - Preencher'!E233</f>
        <v>0</v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6">
        <f>'[1]TCE - ANEXO IV - Preencher'!J233</f>
        <v>0</v>
      </c>
      <c r="I224" s="7" t="str">
        <f>IF('[1]TCE - ANEXO IV - Preencher'!K233="","",'[1]TCE - ANEXO IV - Preencher'!K233)</f>
        <v/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8">
        <f>'[1]TCE - ANEXO IV - Preencher'!N233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>
        <f>'[1]TCE - ANEXO IV - Preencher'!E234</f>
        <v>0</v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6">
        <f>'[1]TCE - ANEXO IV - Preencher'!J234</f>
        <v>0</v>
      </c>
      <c r="I225" s="7" t="str">
        <f>IF('[1]TCE - ANEXO IV - Preencher'!K234="","",'[1]TCE - ANEXO IV - Preencher'!K234)</f>
        <v/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8">
        <f>'[1]TCE - ANEXO IV - Preencher'!N234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>
        <f>'[1]TCE - ANEXO IV - Preencher'!E235</f>
        <v>0</v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6">
        <f>'[1]TCE - ANEXO IV - Preencher'!J235</f>
        <v>0</v>
      </c>
      <c r="I226" s="7" t="str">
        <f>IF('[1]TCE - ANEXO IV - Preencher'!K235="","",'[1]TCE - ANEXO IV - Preencher'!K235)</f>
        <v/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8">
        <f>'[1]TCE - ANEXO IV - Preencher'!N235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>
        <f>'[1]TCE - ANEXO IV - Preencher'!E236</f>
        <v>0</v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6">
        <f>'[1]TCE - ANEXO IV - Preencher'!J236</f>
        <v>0</v>
      </c>
      <c r="I227" s="7" t="str">
        <f>IF('[1]TCE - ANEXO IV - Preencher'!K236="","",'[1]TCE - ANEXO IV - Preencher'!K236)</f>
        <v/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8">
        <f>'[1]TCE - ANEXO IV - Preencher'!N236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>
        <f>'[1]TCE - ANEXO IV - Preencher'!E237</f>
        <v>0</v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6">
        <f>'[1]TCE - ANEXO IV - Preencher'!J237</f>
        <v>0</v>
      </c>
      <c r="I228" s="7" t="str">
        <f>IF('[1]TCE - ANEXO IV - Preencher'!K237="","",'[1]TCE - ANEXO IV - Preencher'!K237)</f>
        <v/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8">
        <f>'[1]TCE - ANEXO IV - Preencher'!N237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>
        <f>'[1]TCE - ANEXO IV - Preencher'!E238</f>
        <v>0</v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6">
        <f>'[1]TCE - ANEXO IV - Preencher'!J238</f>
        <v>0</v>
      </c>
      <c r="I229" s="7" t="str">
        <f>IF('[1]TCE - ANEXO IV - Preencher'!K238="","",'[1]TCE - ANEXO IV - Preencher'!K238)</f>
        <v/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8">
        <f>'[1]TCE - ANEXO IV - Preencher'!N238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>
        <f>'[1]TCE - ANEXO IV - Preencher'!E239</f>
        <v>0</v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6">
        <f>'[1]TCE - ANEXO IV - Preencher'!J239</f>
        <v>0</v>
      </c>
      <c r="I230" s="7" t="str">
        <f>IF('[1]TCE - ANEXO IV - Preencher'!K239="","",'[1]TCE - ANEXO IV - Preencher'!K239)</f>
        <v/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8">
        <f>'[1]TCE - ANEXO IV - Preencher'!N239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>
        <f>'[1]TCE - ANEXO IV - Preencher'!E240</f>
        <v>0</v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6">
        <f>'[1]TCE - ANEXO IV - Preencher'!J240</f>
        <v>0</v>
      </c>
      <c r="I231" s="7" t="str">
        <f>IF('[1]TCE - ANEXO IV - Preencher'!K240="","",'[1]TCE - ANEXO IV - Preencher'!K240)</f>
        <v/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8">
        <f>'[1]TCE - ANEXO IV - Preencher'!N240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>
        <f>'[1]TCE - ANEXO IV - Preencher'!E241</f>
        <v>0</v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6">
        <f>'[1]TCE - ANEXO IV - Preencher'!J241</f>
        <v>0</v>
      </c>
      <c r="I232" s="7" t="str">
        <f>IF('[1]TCE - ANEXO IV - Preencher'!K241="","",'[1]TCE - ANEXO IV - Preencher'!K241)</f>
        <v/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8">
        <f>'[1]TCE - ANEXO IV - Preencher'!N241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>
        <f>'[1]TCE - ANEXO IV - Preencher'!E242</f>
        <v>0</v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6">
        <f>'[1]TCE - ANEXO IV - Preencher'!J242</f>
        <v>0</v>
      </c>
      <c r="I233" s="7" t="str">
        <f>IF('[1]TCE - ANEXO IV - Preencher'!K242="","",'[1]TCE - ANEXO IV - Preencher'!K242)</f>
        <v/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8">
        <f>'[1]TCE - ANEXO IV - Preencher'!N242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>
        <f>'[1]TCE - ANEXO IV - Preencher'!E243</f>
        <v>0</v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6">
        <f>'[1]TCE - ANEXO IV - Preencher'!J243</f>
        <v>0</v>
      </c>
      <c r="I234" s="7" t="str">
        <f>IF('[1]TCE - ANEXO IV - Preencher'!K243="","",'[1]TCE - ANEXO IV - Preencher'!K243)</f>
        <v/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8">
        <f>'[1]TCE - ANEXO IV - Preencher'!N243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>
        <f>'[1]TCE - ANEXO IV - Preencher'!E244</f>
        <v>0</v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6">
        <f>'[1]TCE - ANEXO IV - Preencher'!J244</f>
        <v>0</v>
      </c>
      <c r="I235" s="7" t="str">
        <f>IF('[1]TCE - ANEXO IV - Preencher'!K244="","",'[1]TCE - ANEXO IV - Preencher'!K244)</f>
        <v/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8">
        <f>'[1]TCE - ANEXO IV - Preencher'!N244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>
        <f>'[1]TCE - ANEXO IV - Preencher'!E245</f>
        <v>0</v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6">
        <f>'[1]TCE - ANEXO IV - Preencher'!J245</f>
        <v>0</v>
      </c>
      <c r="I236" s="7" t="str">
        <f>IF('[1]TCE - ANEXO IV - Preencher'!K245="","",'[1]TCE - ANEXO IV - Preencher'!K245)</f>
        <v/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8">
        <f>'[1]TCE - ANEXO IV - Preencher'!N245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>
        <f>'[1]TCE - ANEXO IV - Preencher'!E246</f>
        <v>0</v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 t="str">
        <f>IF('[1]TCE - ANEXO IV - Preencher'!K246="","",'[1]TCE - ANEXO IV - Preencher'!K246)</f>
        <v/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>
        <f>'[1]TCE - ANEXO IV - Preencher'!E247</f>
        <v>0</v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 t="str">
        <f>IF('[1]TCE - ANEXO IV - Preencher'!K247="","",'[1]TCE - ANEXO IV - Preencher'!K247)</f>
        <v/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>
        <f>'[1]TCE - ANEXO IV - Preencher'!E248</f>
        <v>0</v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 t="str">
        <f>IF('[1]TCE - ANEXO IV - Preencher'!K248="","",'[1]TCE - ANEXO IV - Preencher'!K248)</f>
        <v/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>
        <f>'[1]TCE - ANEXO IV - Preencher'!E249</f>
        <v>0</v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 t="str">
        <f>IF('[1]TCE - ANEXO IV - Preencher'!K249="","",'[1]TCE - ANEXO IV - Preencher'!K249)</f>
        <v/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>
        <f>'[1]TCE - ANEXO IV - Preencher'!E250</f>
        <v>0</v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 t="str">
        <f>IF('[1]TCE - ANEXO IV - Preencher'!K250="","",'[1]TCE - ANEXO IV - Preencher'!K250)</f>
        <v/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>
        <f>'[1]TCE - ANEXO IV - Preencher'!E251</f>
        <v>0</v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>
        <f>'[1]TCE - ANEXO IV - Preencher'!E252</f>
        <v>0</v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>
        <f>'[1]TCE - ANEXO IV - Preencher'!E253</f>
        <v>0</v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>
        <f>'[1]TCE - ANEXO IV - Preencher'!E254</f>
        <v>0</v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>
        <f>'[1]TCE - ANEXO IV - Preencher'!E255</f>
        <v>0</v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>
        <f>'[1]TCE - ANEXO IV - Preencher'!E256</f>
        <v>0</v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>
        <f>'[1]TCE - ANEXO IV - Preencher'!E257</f>
        <v>0</v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>
        <f>'[1]TCE - ANEXO IV - Preencher'!E258</f>
        <v>0</v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>
        <f>'[1]TCE - ANEXO IV - Preencher'!E259</f>
        <v>0</v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>
        <f>'[1]TCE - ANEXO IV - Preencher'!E260</f>
        <v>0</v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>
        <f>'[1]TCE - ANEXO IV - Preencher'!E261</f>
        <v>0</v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>
        <f>'[1]TCE - ANEXO IV - Preencher'!E262</f>
        <v>0</v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>
        <f>'[1]TCE - ANEXO IV - Preencher'!E263</f>
        <v>0</v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 t="str">
        <f>IF('[1]TCE - ANEXO IV - Preencher'!K382="","",'[1]TCE - ANEXO IV - Preencher'!K382)</f>
        <v/>
      </c>
      <c r="J373" s="6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 t="str">
        <f>IF('[1]TCE - ANEXO IV - Preencher'!K383="","",'[1]TCE - ANEXO IV - Preencher'!K383)</f>
        <v/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 t="str">
        <f>IF('[1]TCE - ANEXO IV - Preencher'!K384="","",'[1]TCE - ANEXO IV - Preencher'!K384)</f>
        <v/>
      </c>
      <c r="J375" s="6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 t="str">
        <f>IF('[1]TCE - ANEXO IV - Preencher'!K385="","",'[1]TCE - ANEXO IV - Preencher'!K385)</f>
        <v/>
      </c>
      <c r="J376" s="6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 t="str">
        <f>IF('[1]TCE - ANEXO IV - Preencher'!K386="","",'[1]TCE - ANEXO IV - Preencher'!K386)</f>
        <v/>
      </c>
      <c r="J377" s="6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 t="str">
        <f>IF('[1]TCE - ANEXO IV - Preencher'!K387="","",'[1]TCE - ANEXO IV - Preencher'!K387)</f>
        <v/>
      </c>
      <c r="J378" s="6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 t="str">
        <f>IF('[1]TCE - ANEXO IV - Preencher'!K388="","",'[1]TCE - ANEXO IV - Preencher'!K388)</f>
        <v/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 t="str">
        <f>IF('[1]TCE - ANEXO IV - Preencher'!K389="","",'[1]TCE - ANEXO IV - Preencher'!K389)</f>
        <v/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 t="str">
        <f>IF('[1]TCE - ANEXO IV - Preencher'!K390="","",'[1]TCE - ANEXO IV - Preencher'!K390)</f>
        <v/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 t="str">
        <f>IF('[1]TCE - ANEXO IV - Preencher'!K391="","",'[1]TCE - ANEXO IV - Preencher'!K391)</f>
        <v/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 t="str">
        <f>IF('[1]TCE - ANEXO IV - Preencher'!K392="","",'[1]TCE - ANEXO IV - Preencher'!K392)</f>
        <v/>
      </c>
      <c r="J383" s="6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 t="str">
        <f>IF('[1]TCE - ANEXO IV - Preencher'!K393="","",'[1]TCE - ANEXO IV - Preencher'!K393)</f>
        <v/>
      </c>
      <c r="J384" s="6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 t="str">
        <f>IF('[1]TCE - ANEXO IV - Preencher'!K394="","",'[1]TCE - ANEXO IV - Preencher'!K394)</f>
        <v/>
      </c>
      <c r="J385" s="6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 t="str">
        <f>IF('[1]TCE - ANEXO IV - Preencher'!K395="","",'[1]TCE - ANEXO IV - Preencher'!K395)</f>
        <v/>
      </c>
      <c r="J386" s="6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 t="str">
        <f>IF('[1]TCE - ANEXO IV - Preencher'!K396="","",'[1]TCE - ANEXO IV - Preencher'!K396)</f>
        <v/>
      </c>
      <c r="J387" s="6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 t="str">
        <f>IF('[1]TCE - ANEXO IV - Preencher'!K397="","",'[1]TCE - ANEXO IV - Preencher'!K397)</f>
        <v/>
      </c>
      <c r="J388" s="6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 t="str">
        <f>IF('[1]TCE - ANEXO IV - Preencher'!K398="","",'[1]TCE - ANEXO IV - Preencher'!K398)</f>
        <v/>
      </c>
      <c r="J389" s="6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 t="str">
        <f>IF('[1]TCE - ANEXO IV - Preencher'!K399="","",'[1]TCE - ANEXO IV - Preencher'!K399)</f>
        <v/>
      </c>
      <c r="J390" s="6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 t="str">
        <f>IF('[1]TCE - ANEXO IV - Preencher'!K400="","",'[1]TCE - ANEXO IV - Preencher'!K400)</f>
        <v/>
      </c>
      <c r="J391" s="6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 t="str">
        <f>IF('[1]TCE - ANEXO IV - Preencher'!K401="","",'[1]TCE - ANEXO IV - Preencher'!K401)</f>
        <v/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 t="str">
        <f>IF('[1]TCE - ANEXO IV - Preencher'!K402="","",'[1]TCE - ANEXO IV - Preencher'!K402)</f>
        <v/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 t="str">
        <f>IF('[1]TCE - ANEXO IV - Preencher'!K403="","",'[1]TCE - ANEXO IV - Preencher'!K403)</f>
        <v/>
      </c>
      <c r="J394" s="6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 t="str">
        <f>IF('[1]TCE - ANEXO IV - Preencher'!K404="","",'[1]TCE - ANEXO IV - Preencher'!K404)</f>
        <v/>
      </c>
      <c r="J395" s="6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 t="str">
        <f>IF('[1]TCE - ANEXO IV - Preencher'!K405="","",'[1]TCE - ANEXO IV - Preencher'!K405)</f>
        <v/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 t="str">
        <f>IF('[1]TCE - ANEXO IV - Preencher'!K406="","",'[1]TCE - ANEXO IV - Preencher'!K406)</f>
        <v/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 t="str">
        <f>IF('[1]TCE - ANEXO IV - Preencher'!K407="","",'[1]TCE - ANEXO IV - Preencher'!K407)</f>
        <v/>
      </c>
      <c r="J398" s="6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 t="str">
        <f>IF('[1]TCE - ANEXO IV - Preencher'!K408="","",'[1]TCE - ANEXO IV - Preencher'!K408)</f>
        <v/>
      </c>
      <c r="J399" s="6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 t="str">
        <f>IF('[1]TCE - ANEXO IV - Preencher'!K409="","",'[1]TCE - ANEXO IV - Preencher'!K409)</f>
        <v/>
      </c>
      <c r="J400" s="6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 t="str">
        <f>IF('[1]TCE - ANEXO IV - Preencher'!K410="","",'[1]TCE - ANEXO IV - Preencher'!K410)</f>
        <v/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 t="str">
        <f>IF('[1]TCE - ANEXO IV - Preencher'!K411="","",'[1]TCE - ANEXO IV - Preencher'!K411)</f>
        <v/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 t="str">
        <f>IF('[1]TCE - ANEXO IV - Preencher'!K412="","",'[1]TCE - ANEXO IV - Preencher'!K412)</f>
        <v/>
      </c>
      <c r="J403" s="6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 t="str">
        <f>IF('[1]TCE - ANEXO IV - Preencher'!K413="","",'[1]TCE - ANEXO IV - Preencher'!K413)</f>
        <v/>
      </c>
      <c r="J404" s="6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 t="str">
        <f>IF('[1]TCE - ANEXO IV - Preencher'!K414="","",'[1]TCE - ANEXO IV - Preencher'!K414)</f>
        <v/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 t="str">
        <f>IF('[1]TCE - ANEXO IV - Preencher'!K415="","",'[1]TCE - ANEXO IV - Preencher'!K415)</f>
        <v/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 t="str">
        <f>IF('[1]TCE - ANEXO IV - Preencher'!K416="","",'[1]TCE - ANEXO IV - Preencher'!K416)</f>
        <v/>
      </c>
      <c r="J407" s="6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 t="str">
        <f>IF('[1]TCE - ANEXO IV - Preencher'!K417="","",'[1]TCE - ANEXO IV - Preencher'!K417)</f>
        <v/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 t="str">
        <f>IF('[1]TCE - ANEXO IV - Preencher'!K418="","",'[1]TCE - ANEXO IV - Preencher'!K418)</f>
        <v/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 t="str">
        <f>IF('[1]TCE - ANEXO IV - Preencher'!K419="","",'[1]TCE - ANEXO IV - Preencher'!K419)</f>
        <v/>
      </c>
      <c r="J410" s="6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 t="str">
        <f>IF('[1]TCE - ANEXO IV - Preencher'!K420="","",'[1]TCE - ANEXO IV - Preencher'!K420)</f>
        <v/>
      </c>
      <c r="J411" s="6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 t="str">
        <f>IF('[1]TCE - ANEXO IV - Preencher'!K421="","",'[1]TCE - ANEXO IV - Preencher'!K421)</f>
        <v/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 t="str">
        <f>IF('[1]TCE - ANEXO IV - Preencher'!K422="","",'[1]TCE - ANEXO IV - Preencher'!K422)</f>
        <v/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 t="str">
        <f>IF('[1]TCE - ANEXO IV - Preencher'!K423="","",'[1]TCE - ANEXO IV - Preencher'!K423)</f>
        <v/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 t="str">
        <f>IF('[1]TCE - ANEXO IV - Preencher'!K424="","",'[1]TCE - ANEXO IV - Preencher'!K424)</f>
        <v/>
      </c>
      <c r="J415" s="6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 t="str">
        <f>IF('[1]TCE - ANEXO IV - Preencher'!K425="","",'[1]TCE - ANEXO IV - Preencher'!K425)</f>
        <v/>
      </c>
      <c r="J416" s="6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 t="str">
        <f>IF('[1]TCE - ANEXO IV - Preencher'!K426="","",'[1]TCE - ANEXO IV - Preencher'!K426)</f>
        <v/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 t="str">
        <f>IF('[1]TCE - ANEXO IV - Preencher'!K427="","",'[1]TCE - ANEXO IV - Preencher'!K427)</f>
        <v/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 t="str">
        <f>IF('[1]TCE - ANEXO IV - Preencher'!K428="","",'[1]TCE - ANEXO IV - Preencher'!K428)</f>
        <v/>
      </c>
      <c r="J419" s="6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 t="str">
        <f>IF('[1]TCE - ANEXO IV - Preencher'!K429="","",'[1]TCE - ANEXO IV - Preencher'!K429)</f>
        <v/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 t="str">
        <f>IF('[1]TCE - ANEXO IV - Preencher'!K430="","",'[1]TCE - ANEXO IV - Preencher'!K430)</f>
        <v/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 t="str">
        <f>IF('[1]TCE - ANEXO IV - Preencher'!K431="","",'[1]TCE - ANEXO IV - Preencher'!K431)</f>
        <v/>
      </c>
      <c r="J422" s="6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 t="str">
        <f>IF('[1]TCE - ANEXO IV - Preencher'!K432="","",'[1]TCE - ANEXO IV - Preencher'!K432)</f>
        <v/>
      </c>
      <c r="J423" s="6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 t="str">
        <f>IF('[1]TCE - ANEXO IV - Preencher'!K433="","",'[1]TCE - ANEXO IV - Preencher'!K433)</f>
        <v/>
      </c>
      <c r="J424" s="6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 t="str">
        <f>IF('[1]TCE - ANEXO IV - Preencher'!K434="","",'[1]TCE - ANEXO IV - Preencher'!K434)</f>
        <v/>
      </c>
      <c r="J425" s="6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 t="str">
        <f>IF('[1]TCE - ANEXO IV - Preencher'!K435="","",'[1]TCE - ANEXO IV - Preencher'!K435)</f>
        <v/>
      </c>
      <c r="J426" s="6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 t="str">
        <f>IF('[1]TCE - ANEXO IV - Preencher'!K436="","",'[1]TCE - ANEXO IV - Preencher'!K436)</f>
        <v/>
      </c>
      <c r="J427" s="6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 t="str">
        <f>IF('[1]TCE - ANEXO IV - Preencher'!K437="","",'[1]TCE - ANEXO IV - Preencher'!K437)</f>
        <v/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 t="str">
        <f>IF('[1]TCE - ANEXO IV - Preencher'!K438="","",'[1]TCE - ANEXO IV - Preencher'!K438)</f>
        <v/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 t="str">
        <f>IF('[1]TCE - ANEXO IV - Preencher'!K439="","",'[1]TCE - ANEXO IV - Preencher'!K439)</f>
        <v/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 t="str">
        <f>IF('[1]TCE - ANEXO IV - Preencher'!K440="","",'[1]TCE - ANEXO IV - Preencher'!K440)</f>
        <v/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 t="str">
        <f>IF('[1]TCE - ANEXO IV - Preencher'!K441="","",'[1]TCE - ANEXO IV - Preencher'!K441)</f>
        <v/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 t="str">
        <f>IF('[1]TCE - ANEXO IV - Preencher'!K442="","",'[1]TCE - ANEXO IV - Preencher'!K442)</f>
        <v/>
      </c>
      <c r="J433" s="6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 t="str">
        <f>IF('[1]TCE - ANEXO IV - Preencher'!K443="","",'[1]TCE - ANEXO IV - Preencher'!K443)</f>
        <v/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 t="str">
        <f>IF('[1]TCE - ANEXO IV - Preencher'!K444="","",'[1]TCE - ANEXO IV - Preencher'!K444)</f>
        <v/>
      </c>
      <c r="J435" s="6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 t="str">
        <f>IF('[1]TCE - ANEXO IV - Preencher'!K445="","",'[1]TCE - ANEXO IV - Preencher'!K445)</f>
        <v/>
      </c>
      <c r="J436" s="6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 t="str">
        <f>IF('[1]TCE - ANEXO IV - Preencher'!K446="","",'[1]TCE - ANEXO IV - Preencher'!K446)</f>
        <v/>
      </c>
      <c r="J437" s="6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 t="str">
        <f>IF('[1]TCE - ANEXO IV - Preencher'!K447="","",'[1]TCE - ANEXO IV - Preencher'!K447)</f>
        <v/>
      </c>
      <c r="J438" s="6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 t="str">
        <f>IF('[1]TCE - ANEXO IV - Preencher'!K448="","",'[1]TCE - ANEXO IV - Preencher'!K448)</f>
        <v/>
      </c>
      <c r="J439" s="6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 t="str">
        <f>IF('[1]TCE - ANEXO IV - Preencher'!K449="","",'[1]TCE - ANEXO IV - Preencher'!K449)</f>
        <v/>
      </c>
      <c r="J440" s="6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 t="str">
        <f>IF('[1]TCE - ANEXO IV - Preencher'!K450="","",'[1]TCE - ANEXO IV - Preencher'!K450)</f>
        <v/>
      </c>
      <c r="J441" s="6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 t="str">
        <f>IF('[1]TCE - ANEXO IV - Preencher'!K451="","",'[1]TCE - ANEXO IV - Preencher'!K451)</f>
        <v/>
      </c>
      <c r="J442" s="6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 t="str">
        <f>IF('[1]TCE - ANEXO IV - Preencher'!K452="","",'[1]TCE - ANEXO IV - Preencher'!K452)</f>
        <v/>
      </c>
      <c r="J443" s="6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 t="str">
        <f>IF('[1]TCE - ANEXO IV - Preencher'!K453="","",'[1]TCE - ANEXO IV - Preencher'!K453)</f>
        <v/>
      </c>
      <c r="J444" s="6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 t="str">
        <f>IF('[1]TCE - ANEXO IV - Preencher'!K454="","",'[1]TCE - ANEXO IV - Preencher'!K454)</f>
        <v/>
      </c>
      <c r="J445" s="6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 t="str">
        <f>IF('[1]TCE - ANEXO IV - Preencher'!K455="","",'[1]TCE - ANEXO IV - Preencher'!K455)</f>
        <v/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 t="str">
        <f>IF('[1]TCE - ANEXO IV - Preencher'!K456="","",'[1]TCE - ANEXO IV - Preencher'!K456)</f>
        <v/>
      </c>
      <c r="J447" s="6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 t="str">
        <f>IF('[1]TCE - ANEXO IV - Preencher'!K457="","",'[1]TCE - ANEXO IV - Preencher'!K457)</f>
        <v/>
      </c>
      <c r="J448" s="6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 t="str">
        <f>IF('[1]TCE - ANEXO IV - Preencher'!K458="","",'[1]TCE - ANEXO IV - Preencher'!K458)</f>
        <v/>
      </c>
      <c r="J449" s="6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 t="str">
        <f>IF('[1]TCE - ANEXO IV - Preencher'!K459="","",'[1]TCE - ANEXO IV - Preencher'!K459)</f>
        <v/>
      </c>
      <c r="J450" s="6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 t="str">
        <f>IF('[1]TCE - ANEXO IV - Preencher'!K460="","",'[1]TCE - ANEXO IV - Preencher'!K460)</f>
        <v/>
      </c>
      <c r="J451" s="6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 t="str">
        <f>IF('[1]TCE - ANEXO IV - Preencher'!K461="","",'[1]TCE - ANEXO IV - Preencher'!K461)</f>
        <v/>
      </c>
      <c r="J452" s="6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 t="str">
        <f>IF('[1]TCE - ANEXO IV - Preencher'!K462="","",'[1]TCE - ANEXO IV - Preencher'!K462)</f>
        <v/>
      </c>
      <c r="J453" s="6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 t="str">
        <f>IF('[1]TCE - ANEXO IV - Preencher'!K463="","",'[1]TCE - ANEXO IV - Preencher'!K463)</f>
        <v/>
      </c>
      <c r="J454" s="6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 t="str">
        <f>IF('[1]TCE - ANEXO IV - Preencher'!K464="","",'[1]TCE - ANEXO IV - Preencher'!K464)</f>
        <v/>
      </c>
      <c r="J455" s="6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 t="str">
        <f>IF('[1]TCE - ANEXO IV - Preencher'!K472="","",'[1]TCE - ANEXO IV - Preencher'!K472)</f>
        <v/>
      </c>
      <c r="J463" s="6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 t="str">
        <f>IF('[1]TCE - ANEXO IV - Preencher'!K475="","",'[1]TCE - ANEXO IV - Preencher'!K475)</f>
        <v/>
      </c>
      <c r="J466" s="6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 t="str">
        <f>IF('[1]TCE - ANEXO IV - Preencher'!K531="","",'[1]TCE - ANEXO IV - Preencher'!K531)</f>
        <v/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 t="str">
        <f>IF('[1]TCE - ANEXO IV - Preencher'!K532="","",'[1]TCE - ANEXO IV - Preencher'!K532)</f>
        <v/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 t="str">
        <f>IF('[1]TCE - ANEXO IV - Preencher'!K533="","",'[1]TCE - ANEXO IV - Preencher'!K533)</f>
        <v/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 t="str">
        <f>IF('[1]TCE - ANEXO IV - Preencher'!K534="","",'[1]TCE - ANEXO IV - Preencher'!K534)</f>
        <v/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 t="str">
        <f>IF('[1]TCE - ANEXO IV - Preencher'!K535="","",'[1]TCE - ANEXO IV - Preencher'!K535)</f>
        <v/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 t="str">
        <f>IF('[1]TCE - ANEXO IV - Preencher'!K536="","",'[1]TCE - ANEXO IV - Preencher'!K536)</f>
        <v/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 t="str">
        <f>IF('[1]TCE - ANEXO IV - Preencher'!K537="","",'[1]TCE - ANEXO IV - Preencher'!K537)</f>
        <v/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 t="str">
        <f>IF('[1]TCE - ANEXO IV - Preencher'!K551="","",'[1]TCE - ANEXO IV - Preencher'!K551)</f>
        <v/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 t="str">
        <f>IF('[1]TCE - ANEXO IV - Preencher'!K552="","",'[1]TCE - ANEXO IV - Preencher'!K552)</f>
        <v/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 t="str">
        <f>IF('[1]TCE - ANEXO IV - Preencher'!K553="","",'[1]TCE - ANEXO IV - Preencher'!K553)</f>
        <v/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 t="str">
        <f>IF('[1]TCE - ANEXO IV - Preencher'!K554="","",'[1]TCE - ANEXO IV - Preencher'!K554)</f>
        <v/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 t="str">
        <f>IF('[1]TCE - ANEXO IV - Preencher'!K555="","",'[1]TCE - ANEXO IV - Preencher'!K555)</f>
        <v/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 t="str">
        <f>IF('[1]TCE - ANEXO IV - Preencher'!K556="","",'[1]TCE - ANEXO IV - Preencher'!K556)</f>
        <v/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 t="str">
        <f>IF('[1]TCE - ANEXO IV - Preencher'!K557="","",'[1]TCE - ANEXO IV - Preencher'!K557)</f>
        <v/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 t="str">
        <f>IF('[1]TCE - ANEXO IV - Preencher'!K558="","",'[1]TCE - ANEXO IV - Preencher'!K558)</f>
        <v/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 t="str">
        <f>IF('[1]TCE - ANEXO IV - Preencher'!K559="","",'[1]TCE - ANEXO IV - Preencher'!K559)</f>
        <v/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 t="str">
        <f>IF('[1]TCE - ANEXO IV - Preencher'!K560="","",'[1]TCE - ANEXO IV - Preencher'!K560)</f>
        <v/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 t="str">
        <f>IF('[1]TCE - ANEXO IV - Preencher'!K561="","",'[1]TCE - ANEXO IV - Preencher'!K561)</f>
        <v/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 t="str">
        <f>IF('[1]TCE - ANEXO IV - Preencher'!K562="","",'[1]TCE - ANEXO IV - Preencher'!K562)</f>
        <v/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 t="str">
        <f>IF('[1]TCE - ANEXO IV - Preencher'!K563="","",'[1]TCE - ANEXO IV - Preencher'!K563)</f>
        <v/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 t="str">
        <f>IF('[1]TCE - ANEXO IV - Preencher'!K564="","",'[1]TCE - ANEXO IV - Preencher'!K564)</f>
        <v/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 t="str">
        <f>IF('[1]TCE - ANEXO IV - Preencher'!K565="","",'[1]TCE - ANEXO IV - Preencher'!K565)</f>
        <v/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 t="str">
        <f>IF('[1]TCE - ANEXO IV - Preencher'!K566="","",'[1]TCE - ANEXO IV - Preencher'!K566)</f>
        <v/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 t="str">
        <f>IF('[1]TCE - ANEXO IV - Preencher'!K567="","",'[1]TCE - ANEXO IV - Preencher'!K567)</f>
        <v/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 t="str">
        <f>IF('[1]TCE - ANEXO IV - Preencher'!K568="","",'[1]TCE - ANEXO IV - Preencher'!K568)</f>
        <v/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 t="str">
        <f>IF('[1]TCE - ANEXO IV - Preencher'!K569="","",'[1]TCE - ANEXO IV - Preencher'!K569)</f>
        <v/>
      </c>
      <c r="J560" s="6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 t="str">
        <f>IF('[1]TCE - ANEXO IV - Preencher'!K570="","",'[1]TCE - ANEXO IV - Preencher'!K570)</f>
        <v/>
      </c>
      <c r="J561" s="6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 t="str">
        <f>IF('[1]TCE - ANEXO IV - Preencher'!K571="","",'[1]TCE - ANEXO IV - Preencher'!K571)</f>
        <v/>
      </c>
      <c r="J562" s="6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 t="str">
        <f>IF('[1]TCE - ANEXO IV - Preencher'!K572="","",'[1]TCE - ANEXO IV - Preencher'!K572)</f>
        <v/>
      </c>
      <c r="J563" s="6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2024-02-24T00:36:27Z</dcterms:created>
  <dcterms:modified xsi:type="dcterms:W3CDTF">2024-02-24T00:36:44Z</dcterms:modified>
</cp:coreProperties>
</file>