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FACF5A02-DA54-419F-96DB-1C86A1BA463E}" xr6:coauthVersionLast="47" xr6:coauthVersionMax="47" xr10:uidLastSave="{00000000-0000-0000-0000-000000000000}"/>
  <bookViews>
    <workbookView xWindow="-108" yWindow="-108" windowWidth="23256" windowHeight="12456" xr2:uid="{9D2920DA-421D-49E8-A6E7-24BB619C898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 s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 s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 s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 s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 s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 s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 s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 s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 s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 s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 s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 s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 s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 s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 s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 s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 s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 s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 s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 s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 s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 s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 s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 s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 s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 s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 s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 s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 s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 s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 s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 s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 s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 s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 s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 s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 s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 s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 s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 s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 s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 s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 s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 s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 s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 s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 s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 s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 s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 s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 s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 s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 s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 s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 s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 s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 s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 s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 s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 s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 s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 s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 s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 s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 s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 s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 s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 s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 s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 s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 s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 s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 s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 s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 s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 s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 s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 s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 s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 s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K995" i="1"/>
  <c r="J995" i="1"/>
  <c r="I995" i="1"/>
  <c r="H995" i="1"/>
  <c r="G995" i="1"/>
  <c r="F995" i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 s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K991" i="1"/>
  <c r="J991" i="1"/>
  <c r="I991" i="1"/>
  <c r="H991" i="1"/>
  <c r="G991" i="1"/>
  <c r="F991" i="1"/>
  <c r="E991" i="1"/>
  <c r="D991" i="1"/>
  <c r="C991" i="1"/>
  <c r="B991" i="1"/>
  <c r="A991" i="1" s="1"/>
  <c r="L990" i="1"/>
  <c r="K990" i="1"/>
  <c r="J990" i="1"/>
  <c r="I990" i="1"/>
  <c r="H990" i="1"/>
  <c r="G990" i="1"/>
  <c r="F990" i="1"/>
  <c r="E990" i="1"/>
  <c r="D990" i="1"/>
  <c r="C990" i="1"/>
  <c r="B990" i="1"/>
  <c r="A990" i="1" s="1"/>
  <c r="L989" i="1"/>
  <c r="K989" i="1"/>
  <c r="J989" i="1"/>
  <c r="I989" i="1"/>
  <c r="H989" i="1"/>
  <c r="G989" i="1"/>
  <c r="F989" i="1"/>
  <c r="E989" i="1"/>
  <c r="D989" i="1"/>
  <c r="C989" i="1"/>
  <c r="B989" i="1"/>
  <c r="A989" i="1" s="1"/>
  <c r="L988" i="1"/>
  <c r="K988" i="1"/>
  <c r="J988" i="1"/>
  <c r="I988" i="1"/>
  <c r="H988" i="1"/>
  <c r="G988" i="1"/>
  <c r="F988" i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 s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 s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 s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 s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K979" i="1"/>
  <c r="J979" i="1"/>
  <c r="I979" i="1"/>
  <c r="H979" i="1"/>
  <c r="G979" i="1"/>
  <c r="F979" i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 s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 s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 s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 s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 s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 s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 s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 s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 s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 s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 s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 s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 s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 s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 s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 s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 s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 s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 s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 s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 s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 s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 s="1"/>
  <c r="L646" i="1"/>
  <c r="J646" i="1"/>
  <c r="I646" i="1"/>
  <c r="H646" i="1"/>
  <c r="G646" i="1"/>
  <c r="F646" i="1"/>
  <c r="K646" i="1" s="1"/>
  <c r="E646" i="1"/>
  <c r="D646" i="1"/>
  <c r="C646" i="1"/>
  <c r="B646" i="1"/>
  <c r="A646" i="1" s="1"/>
  <c r="L645" i="1"/>
  <c r="J645" i="1"/>
  <c r="I645" i="1"/>
  <c r="H645" i="1"/>
  <c r="G645" i="1"/>
  <c r="F645" i="1"/>
  <c r="K645" i="1" s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 s="1"/>
  <c r="L643" i="1"/>
  <c r="J643" i="1"/>
  <c r="I643" i="1"/>
  <c r="H643" i="1"/>
  <c r="G643" i="1"/>
  <c r="F643" i="1"/>
  <c r="K643" i="1" s="1"/>
  <c r="E643" i="1"/>
  <c r="D643" i="1"/>
  <c r="C643" i="1"/>
  <c r="B643" i="1"/>
  <c r="A643" i="1" s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 s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 s="1"/>
  <c r="L630" i="1"/>
  <c r="J630" i="1"/>
  <c r="I630" i="1"/>
  <c r="H630" i="1"/>
  <c r="G630" i="1"/>
  <c r="F630" i="1"/>
  <c r="K630" i="1" s="1"/>
  <c r="E630" i="1"/>
  <c r="D630" i="1"/>
  <c r="C630" i="1"/>
  <c r="B630" i="1"/>
  <c r="A630" i="1" s="1"/>
  <c r="L629" i="1"/>
  <c r="J629" i="1"/>
  <c r="I629" i="1"/>
  <c r="H629" i="1"/>
  <c r="G629" i="1"/>
  <c r="F629" i="1"/>
  <c r="K629" i="1" s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 s="1"/>
  <c r="L627" i="1"/>
  <c r="J627" i="1"/>
  <c r="I627" i="1"/>
  <c r="H627" i="1"/>
  <c r="G627" i="1"/>
  <c r="F627" i="1"/>
  <c r="K627" i="1" s="1"/>
  <c r="E627" i="1"/>
  <c r="D627" i="1"/>
  <c r="C627" i="1"/>
  <c r="B627" i="1"/>
  <c r="A627" i="1" s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 s="1"/>
  <c r="L624" i="1"/>
  <c r="J624" i="1"/>
  <c r="I624" i="1"/>
  <c r="H624" i="1"/>
  <c r="G624" i="1"/>
  <c r="F624" i="1"/>
  <c r="K624" i="1" s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 s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 s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 s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 s="1"/>
  <c r="L614" i="1"/>
  <c r="J614" i="1"/>
  <c r="I614" i="1"/>
  <c r="H614" i="1"/>
  <c r="G614" i="1"/>
  <c r="F614" i="1"/>
  <c r="K614" i="1" s="1"/>
  <c r="E614" i="1"/>
  <c r="D614" i="1"/>
  <c r="C614" i="1"/>
  <c r="B614" i="1"/>
  <c r="A614" i="1" s="1"/>
  <c r="L613" i="1"/>
  <c r="J613" i="1"/>
  <c r="I613" i="1"/>
  <c r="H613" i="1"/>
  <c r="G613" i="1"/>
  <c r="F613" i="1"/>
  <c r="K613" i="1" s="1"/>
  <c r="E613" i="1"/>
  <c r="D613" i="1"/>
  <c r="C613" i="1"/>
  <c r="B613" i="1"/>
  <c r="A613" i="1" s="1"/>
  <c r="L612" i="1"/>
  <c r="J612" i="1"/>
  <c r="I612" i="1"/>
  <c r="H612" i="1"/>
  <c r="G612" i="1"/>
  <c r="F612" i="1"/>
  <c r="K612" i="1" s="1"/>
  <c r="E612" i="1"/>
  <c r="D612" i="1"/>
  <c r="C612" i="1"/>
  <c r="B612" i="1"/>
  <c r="A612" i="1" s="1"/>
  <c r="L611" i="1"/>
  <c r="J611" i="1"/>
  <c r="I611" i="1"/>
  <c r="H611" i="1"/>
  <c r="G611" i="1"/>
  <c r="F611" i="1"/>
  <c r="K611" i="1" s="1"/>
  <c r="E611" i="1"/>
  <c r="D611" i="1"/>
  <c r="C611" i="1"/>
  <c r="B611" i="1"/>
  <c r="A611" i="1" s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 s="1"/>
  <c r="L608" i="1"/>
  <c r="J608" i="1"/>
  <c r="I608" i="1"/>
  <c r="H608" i="1"/>
  <c r="G608" i="1"/>
  <c r="F608" i="1"/>
  <c r="K608" i="1" s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 s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 s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 s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 s="1"/>
  <c r="L598" i="1"/>
  <c r="J598" i="1"/>
  <c r="I598" i="1"/>
  <c r="H598" i="1"/>
  <c r="G598" i="1"/>
  <c r="F598" i="1"/>
  <c r="K598" i="1" s="1"/>
  <c r="E598" i="1"/>
  <c r="D598" i="1"/>
  <c r="C598" i="1"/>
  <c r="B598" i="1"/>
  <c r="A598" i="1" s="1"/>
  <c r="L597" i="1"/>
  <c r="J597" i="1"/>
  <c r="I597" i="1"/>
  <c r="H597" i="1"/>
  <c r="G597" i="1"/>
  <c r="F597" i="1"/>
  <c r="K597" i="1" s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 s="1"/>
  <c r="L595" i="1"/>
  <c r="J595" i="1"/>
  <c r="I595" i="1"/>
  <c r="H595" i="1"/>
  <c r="G595" i="1"/>
  <c r="F595" i="1"/>
  <c r="K595" i="1" s="1"/>
  <c r="E595" i="1"/>
  <c r="D595" i="1"/>
  <c r="C595" i="1"/>
  <c r="B595" i="1"/>
  <c r="A595" i="1" s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 s="1"/>
  <c r="L592" i="1"/>
  <c r="J592" i="1"/>
  <c r="I592" i="1"/>
  <c r="H592" i="1"/>
  <c r="G592" i="1"/>
  <c r="F592" i="1"/>
  <c r="K592" i="1" s="1"/>
  <c r="E592" i="1"/>
  <c r="D592" i="1"/>
  <c r="C592" i="1"/>
  <c r="B592" i="1"/>
  <c r="A592" i="1" s="1"/>
  <c r="L591" i="1"/>
  <c r="J591" i="1"/>
  <c r="I591" i="1"/>
  <c r="H591" i="1"/>
  <c r="G591" i="1"/>
  <c r="F591" i="1"/>
  <c r="K591" i="1" s="1"/>
  <c r="E591" i="1"/>
  <c r="D591" i="1"/>
  <c r="C591" i="1"/>
  <c r="B591" i="1"/>
  <c r="A591" i="1" s="1"/>
  <c r="L590" i="1"/>
  <c r="J590" i="1"/>
  <c r="I590" i="1"/>
  <c r="H590" i="1"/>
  <c r="G590" i="1"/>
  <c r="F590" i="1"/>
  <c r="K590" i="1" s="1"/>
  <c r="E590" i="1"/>
  <c r="D590" i="1"/>
  <c r="C590" i="1"/>
  <c r="B590" i="1"/>
  <c r="A590" i="1" s="1"/>
  <c r="L589" i="1"/>
  <c r="J589" i="1"/>
  <c r="I589" i="1"/>
  <c r="H589" i="1"/>
  <c r="G589" i="1"/>
  <c r="F589" i="1"/>
  <c r="K589" i="1" s="1"/>
  <c r="E589" i="1"/>
  <c r="D589" i="1"/>
  <c r="C589" i="1"/>
  <c r="B589" i="1"/>
  <c r="A589" i="1" s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 s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 s="1"/>
  <c r="L581" i="1"/>
  <c r="J581" i="1"/>
  <c r="I581" i="1"/>
  <c r="H581" i="1"/>
  <c r="G581" i="1"/>
  <c r="F581" i="1"/>
  <c r="K581" i="1" s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 s="1"/>
  <c r="L579" i="1"/>
  <c r="J579" i="1"/>
  <c r="I579" i="1"/>
  <c r="H579" i="1"/>
  <c r="G579" i="1"/>
  <c r="F579" i="1"/>
  <c r="K579" i="1" s="1"/>
  <c r="E579" i="1"/>
  <c r="D579" i="1"/>
  <c r="C579" i="1"/>
  <c r="B579" i="1"/>
  <c r="A579" i="1" s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 s="1"/>
  <c r="L576" i="1"/>
  <c r="J576" i="1"/>
  <c r="I576" i="1"/>
  <c r="H576" i="1"/>
  <c r="G576" i="1"/>
  <c r="F576" i="1"/>
  <c r="K576" i="1" s="1"/>
  <c r="E576" i="1"/>
  <c r="D576" i="1"/>
  <c r="C576" i="1"/>
  <c r="B576" i="1"/>
  <c r="A576" i="1" s="1"/>
  <c r="L575" i="1"/>
  <c r="K575" i="1"/>
  <c r="J575" i="1"/>
  <c r="I575" i="1"/>
  <c r="H575" i="1"/>
  <c r="G575" i="1"/>
  <c r="F575" i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 s="1"/>
  <c r="L573" i="1"/>
  <c r="J573" i="1"/>
  <c r="I573" i="1"/>
  <c r="H573" i="1"/>
  <c r="G573" i="1"/>
  <c r="F573" i="1"/>
  <c r="K573" i="1" s="1"/>
  <c r="E573" i="1"/>
  <c r="D573" i="1"/>
  <c r="C573" i="1"/>
  <c r="B573" i="1"/>
  <c r="A573" i="1" s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 s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 s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 s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 s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 s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 s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 s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 s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 s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 s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 s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 s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 s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 s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 s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 s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 s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 s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 s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 s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 s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 s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 s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 s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 s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 s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 s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 s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 s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 s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 s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 s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 s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 s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 s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 s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 s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 s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 s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 s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 s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 s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 s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 s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 s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 s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 s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 s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 s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 s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 s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 s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 s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 s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 s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 s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 s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 s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 s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 s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 s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 s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 s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 s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 s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 s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 s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 s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 s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 s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 s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 s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 s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 s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 s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 s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 s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 s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 s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 s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 s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 s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 s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 s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 s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 s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 s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 s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 s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 s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 s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 s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 s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 s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 s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 s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 s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 s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 s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 s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 s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 s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 s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 s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 s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 s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 s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 s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 s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 s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 s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 s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 s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 s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 s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 s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 s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 s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 s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 s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 s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 s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 s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 s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 s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 s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 s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 s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 s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 s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 s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 s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 s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 s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 s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 s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 s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 s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 s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 s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 s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 s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 s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 s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 s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 s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 s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 s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 s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 s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 s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 s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 s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 s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 s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 s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 s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 s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 s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 s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 s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 s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 s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 s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 s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 s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 s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 s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 s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 s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 s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 s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 s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 s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 s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 s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 s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 s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 s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 s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 s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 s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 s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 s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 s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 s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 s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 s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 s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 s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 s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 s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 s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 s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 s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 s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 s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 s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 s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 s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 s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 s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 s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 s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 s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 s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 s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 s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 s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 s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 s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 s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 s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 s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 s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 s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 s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 s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<sst xmlns="http://schemas.openxmlformats.org/spreadsheetml/2006/main" count="12" uniqueCount="12">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</sst>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 t="str">
            <v xml:space="preserve">38.446.162/0001-20 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000569</v>
          </cell>
          <cell r="K11">
            <v>45379</v>
          </cell>
          <cell r="L11" t="str">
            <v>26240338446162000120550010000005691000006040</v>
          </cell>
          <cell r="M11" t="str">
            <v>2611606 - Recife - PE</v>
          </cell>
          <cell r="N11">
            <v>36979.5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J12" t="str">
            <v>14009686</v>
          </cell>
          <cell r="K12">
            <v>45357</v>
          </cell>
          <cell r="M12" t="str">
            <v>2611606 - Recife - PE</v>
          </cell>
          <cell r="N12">
            <v>1262.95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 t="str">
            <v xml:space="preserve">09.759.606/0001-80 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J13" t="str">
            <v>14011672</v>
          </cell>
          <cell r="K13">
            <v>45357</v>
          </cell>
          <cell r="M13" t="str">
            <v>2611606 - Recife - PE</v>
          </cell>
          <cell r="N13">
            <v>16706.419999999998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J14" t="str">
            <v>1099300019009</v>
          </cell>
          <cell r="K14">
            <v>45352</v>
          </cell>
          <cell r="M14" t="str">
            <v>3550308 - São Paulo - SP</v>
          </cell>
          <cell r="N14">
            <v>1222.5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 t="str">
            <v xml:space="preserve">15.610.582/0001-03 </v>
          </cell>
          <cell r="G15" t="str">
            <v>ETIQUETAS RECIFE LTDA</v>
          </cell>
          <cell r="H15" t="str">
            <v>B</v>
          </cell>
          <cell r="I15" t="str">
            <v>S</v>
          </cell>
          <cell r="J15" t="str">
            <v>000863</v>
          </cell>
          <cell r="K15">
            <v>45371</v>
          </cell>
          <cell r="L15" t="str">
            <v>26240315610582000103550010000008637540812631</v>
          </cell>
          <cell r="M15" t="str">
            <v>2611606 - Recife - PE</v>
          </cell>
          <cell r="N15">
            <v>1896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 t="str">
            <v xml:space="preserve">03.817.043/0001-52 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65359</v>
          </cell>
          <cell r="K16">
            <v>45371</v>
          </cell>
          <cell r="L16" t="str">
            <v>26240303817043000152550010000653597114157758</v>
          </cell>
          <cell r="M16" t="str">
            <v>26 -  Pernambuco</v>
          </cell>
          <cell r="N16">
            <v>135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 t="str">
            <v xml:space="preserve">03.817.043/0001-52 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64593</v>
          </cell>
          <cell r="K17">
            <v>45351</v>
          </cell>
          <cell r="L17" t="str">
            <v>26240203817043000152550010000645931901721668</v>
          </cell>
          <cell r="M17" t="str">
            <v>26 -  Pernambuco</v>
          </cell>
          <cell r="N17">
            <v>490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 t="str">
            <v xml:space="preserve">58.426.628/0001-33 </v>
          </cell>
          <cell r="G18" t="str">
            <v>SAMTRONIC INDUSTRIA E COMERCIO LTDA</v>
          </cell>
          <cell r="H18" t="str">
            <v>B</v>
          </cell>
          <cell r="I18" t="str">
            <v>S</v>
          </cell>
          <cell r="J18" t="str">
            <v>000348026</v>
          </cell>
          <cell r="K18">
            <v>45349</v>
          </cell>
          <cell r="L18" t="str">
            <v>35240258426628000133550010003480261230089220</v>
          </cell>
          <cell r="M18" t="str">
            <v>3550308 - São Paulo - SP</v>
          </cell>
          <cell r="N18">
            <v>7300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 t="str">
            <v xml:space="preserve">21.381.761/0001-00 </v>
          </cell>
          <cell r="G19" t="str">
            <v>SIX DISTRIBUIDORA HOSPITALAR LTDA</v>
          </cell>
          <cell r="H19" t="str">
            <v>B</v>
          </cell>
          <cell r="I19" t="str">
            <v>S</v>
          </cell>
          <cell r="J19" t="str">
            <v>000063631</v>
          </cell>
          <cell r="K19">
            <v>45358</v>
          </cell>
          <cell r="L19" t="str">
            <v>26240321381761000100550010000636311938614861</v>
          </cell>
          <cell r="M19" t="str">
            <v>26 -  Pernambuco</v>
          </cell>
          <cell r="N19">
            <v>334.8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 t="str">
            <v xml:space="preserve">39.500.536/0001-01 </v>
          </cell>
          <cell r="G20" t="str">
            <v>FAROMED COM DE MATERIAIS HOSPITALARES LTDA</v>
          </cell>
          <cell r="H20" t="str">
            <v>B</v>
          </cell>
          <cell r="I20" t="str">
            <v>S</v>
          </cell>
          <cell r="J20" t="str">
            <v>00001164</v>
          </cell>
          <cell r="K20">
            <v>45358</v>
          </cell>
          <cell r="L20" t="str">
            <v>262403395005360001015500010000011641000009900</v>
          </cell>
          <cell r="M20" t="str">
            <v>26 -  Pernambuco</v>
          </cell>
          <cell r="N20">
            <v>324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 t="str">
            <v xml:space="preserve">09.441.460/0001-20 </v>
          </cell>
          <cell r="G21" t="str">
            <v>PADRAO DIST DE PRODUTOS E EQUIP HOSP PADRE CALLOU LTDA</v>
          </cell>
          <cell r="H21" t="str">
            <v>B</v>
          </cell>
          <cell r="I21" t="str">
            <v>S</v>
          </cell>
          <cell r="J21" t="str">
            <v>000340903</v>
          </cell>
          <cell r="K21">
            <v>45358</v>
          </cell>
          <cell r="L21" t="str">
            <v>26240309441460000120550010003409031448702207</v>
          </cell>
          <cell r="M21" t="str">
            <v>2611606 - Recife - PE</v>
          </cell>
          <cell r="N21">
            <v>278.89999999999998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 t="str">
            <v xml:space="preserve">35.514.416/0001-02 </v>
          </cell>
          <cell r="G22" t="str">
            <v>QUALIMMED COM ATAC DE MED E MAT LTDA</v>
          </cell>
          <cell r="H22" t="str">
            <v>B</v>
          </cell>
          <cell r="I22" t="str">
            <v>S</v>
          </cell>
          <cell r="J22" t="str">
            <v>000002605</v>
          </cell>
          <cell r="K22">
            <v>45358</v>
          </cell>
          <cell r="L22" t="str">
            <v>26240335514416000102550010000026051733942157</v>
          </cell>
          <cell r="M22" t="str">
            <v>2611606 - Recife - PE</v>
          </cell>
          <cell r="N22">
            <v>517.26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 t="str">
            <v xml:space="preserve">05.932.624/0001-60 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000022543</v>
          </cell>
          <cell r="K23">
            <v>45359</v>
          </cell>
          <cell r="L23" t="str">
            <v>26240305932624000160550010000225431008418711</v>
          </cell>
          <cell r="M23" t="str">
            <v>26 -  Pernambuco</v>
          </cell>
          <cell r="N23">
            <v>1926.75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 t="str">
            <v xml:space="preserve">08.674.752/0003-01 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000031962</v>
          </cell>
          <cell r="K24">
            <v>45359</v>
          </cell>
          <cell r="L24" t="str">
            <v>26240308674752000301550010000319621057786701</v>
          </cell>
          <cell r="M24" t="str">
            <v>2611606 - Recife - PE</v>
          </cell>
          <cell r="N24">
            <v>1909.42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 t="str">
            <v xml:space="preserve">08.674.752/0003-01 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000189357</v>
          </cell>
          <cell r="K25">
            <v>45359</v>
          </cell>
          <cell r="L25" t="str">
            <v>26240308674752000140550010001893571889243504</v>
          </cell>
          <cell r="M25" t="str">
            <v>26 -  Pernambuco</v>
          </cell>
          <cell r="N25">
            <v>2785.31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 t="str">
            <v xml:space="preserve">29.992.682/0001-48 </v>
          </cell>
          <cell r="G26" t="str">
            <v>ECOMED COMERCIO DE PRODUTOS MEDICOS LTDA</v>
          </cell>
          <cell r="H26" t="str">
            <v>B</v>
          </cell>
          <cell r="I26" t="str">
            <v>S</v>
          </cell>
          <cell r="J26" t="str">
            <v>274464</v>
          </cell>
          <cell r="K26">
            <v>45359</v>
          </cell>
          <cell r="L26" t="str">
            <v>33240329992682000148550550002744641326598256</v>
          </cell>
          <cell r="M26" t="str">
            <v>33 -  Rio de Janeiro</v>
          </cell>
          <cell r="N26">
            <v>800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 t="str">
            <v xml:space="preserve">10.978.106/0001-18 </v>
          </cell>
          <cell r="G27" t="str">
            <v>CIRURGICA FAMED DISTRIBUIDORA DE PRODUTOS HOSPITALARES LTDA</v>
          </cell>
          <cell r="H27" t="str">
            <v>B</v>
          </cell>
          <cell r="I27" t="str">
            <v>S</v>
          </cell>
          <cell r="J27" t="str">
            <v>000002299</v>
          </cell>
          <cell r="K27">
            <v>45362</v>
          </cell>
          <cell r="L27" t="str">
            <v>26240310978106000113550010000022991964760756</v>
          </cell>
          <cell r="M27" t="str">
            <v>26 -  Pernambuco</v>
          </cell>
          <cell r="N27">
            <v>2264.61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 t="str">
            <v xml:space="preserve">03.817.043/0001-52 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64910</v>
          </cell>
          <cell r="K28">
            <v>45362</v>
          </cell>
          <cell r="L28" t="str">
            <v>26240303817043000152550010000649101249232233</v>
          </cell>
          <cell r="M28" t="str">
            <v>26 -  Pernambuco</v>
          </cell>
          <cell r="N28">
            <v>4328.75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 t="str">
            <v xml:space="preserve">03.817.043/0001-52 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64926</v>
          </cell>
          <cell r="K29">
            <v>45362</v>
          </cell>
          <cell r="L29" t="str">
            <v>26240303817043000152550010000649261109523928</v>
          </cell>
          <cell r="M29" t="str">
            <v>26 -  Pernambuco</v>
          </cell>
          <cell r="N29">
            <v>52.58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 t="str">
            <v xml:space="preserve">10.779.833/0001-56 </v>
          </cell>
          <cell r="G30" t="str">
            <v xml:space="preserve">MEDICAL MERCANTIL DE APARELHAGEM MEDICA LTDA </v>
          </cell>
          <cell r="H30" t="str">
            <v>B</v>
          </cell>
          <cell r="I30" t="str">
            <v>S</v>
          </cell>
          <cell r="J30" t="str">
            <v>000598527</v>
          </cell>
          <cell r="K30">
            <v>45363</v>
          </cell>
          <cell r="L30" t="str">
            <v>26240310779833000156550010005985271600551005</v>
          </cell>
          <cell r="M30" t="str">
            <v>26 -  Pernambuco</v>
          </cell>
          <cell r="N30">
            <v>1312.44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 t="str">
            <v xml:space="preserve">03.817.043/0001-52 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64995</v>
          </cell>
          <cell r="K31">
            <v>45364</v>
          </cell>
          <cell r="L31" t="str">
            <v>26240303817043000152550010000649951862062204</v>
          </cell>
          <cell r="M31" t="str">
            <v>26 -  Pernambuco</v>
          </cell>
          <cell r="N31">
            <v>3534.13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 t="str">
            <v xml:space="preserve">67.729.178/0006-53 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0070987</v>
          </cell>
          <cell r="K32">
            <v>45365</v>
          </cell>
          <cell r="L32" t="str">
            <v>26240324729178000653550010000709877179444620</v>
          </cell>
          <cell r="M32" t="str">
            <v>26 -  Pernambuco</v>
          </cell>
          <cell r="N32">
            <v>936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 t="str">
            <v xml:space="preserve">08.674.752/0003-01 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000032292</v>
          </cell>
          <cell r="K33">
            <v>45370</v>
          </cell>
          <cell r="L33" t="str">
            <v>26240308674752000301550010000322921170704435</v>
          </cell>
          <cell r="M33" t="str">
            <v>2611606 - Recife - PE</v>
          </cell>
          <cell r="N33">
            <v>655.8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 t="str">
            <v xml:space="preserve">67.729.178/0006-53 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0071508</v>
          </cell>
          <cell r="K34">
            <v>45371</v>
          </cell>
          <cell r="L34" t="str">
            <v>26240367729178000653550010000715087746844433</v>
          </cell>
          <cell r="M34" t="str">
            <v>26 -  Pernambuco</v>
          </cell>
          <cell r="N34">
            <v>84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 t="str">
            <v xml:space="preserve">10.779.833/0001-56 </v>
          </cell>
          <cell r="G35" t="str">
            <v xml:space="preserve">MEDICAL MERCANTIL DE APARELHAGEM MEDICA LTDA </v>
          </cell>
          <cell r="H35" t="str">
            <v>B</v>
          </cell>
          <cell r="I35" t="str">
            <v>S</v>
          </cell>
          <cell r="J35" t="str">
            <v>000598599</v>
          </cell>
          <cell r="K35">
            <v>45364</v>
          </cell>
          <cell r="L35" t="str">
            <v>26240310779833000156550010005985991600623005</v>
          </cell>
          <cell r="M35" t="str">
            <v>2611606 - Recife - PE</v>
          </cell>
          <cell r="N35">
            <v>981.68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 t="str">
            <v xml:space="preserve">03.817.043/0001-52 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65468</v>
          </cell>
          <cell r="K36">
            <v>45373</v>
          </cell>
          <cell r="L36" t="str">
            <v>26240303817043000152550010000654681176204216</v>
          </cell>
          <cell r="M36" t="str">
            <v>26 -  Pernambuco</v>
          </cell>
          <cell r="N36">
            <v>480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 t="str">
            <v xml:space="preserve">03.817.043/0001-52 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65490</v>
          </cell>
          <cell r="K37">
            <v>45373</v>
          </cell>
          <cell r="L37" t="str">
            <v>26240303817043000152550010000654901134113205</v>
          </cell>
          <cell r="M37" t="str">
            <v>26 -  Pernambuco</v>
          </cell>
          <cell r="N37">
            <v>630</v>
          </cell>
        </row>
        <row r="38">
          <cell r="C38" t="str">
            <v>UPA BARRA DE JANGADA - C.G 005/2022</v>
          </cell>
          <cell r="E38" t="str">
            <v>3.12 - Material Hospitalar</v>
          </cell>
          <cell r="F38" t="str">
            <v xml:space="preserve">11.449.180/0002-90 </v>
          </cell>
          <cell r="G38" t="str">
            <v>DPROSMED DISTRIBUIDORA DE PRODUTOS MEDICOS-HOSPITALARES LTDA</v>
          </cell>
          <cell r="H38" t="str">
            <v>B</v>
          </cell>
          <cell r="I38" t="str">
            <v>S</v>
          </cell>
          <cell r="J38" t="str">
            <v>00015820</v>
          </cell>
          <cell r="K38">
            <v>45379</v>
          </cell>
          <cell r="L38" t="str">
            <v>26240311449180000290550010000158201000340715</v>
          </cell>
          <cell r="M38" t="str">
            <v>2611606 - Recife - PE</v>
          </cell>
          <cell r="N38">
            <v>603.5</v>
          </cell>
        </row>
        <row r="39">
          <cell r="C39" t="str">
            <v>UPA BARRA DE JANGADA - C.G 005/2022</v>
          </cell>
          <cell r="E39" t="str">
            <v>3.12 - Material Hospitalar</v>
          </cell>
          <cell r="F39" t="str">
            <v xml:space="preserve">09.607.807/0001-61 </v>
          </cell>
          <cell r="G39" t="str">
            <v>INJEFARMA C E S DIST LTDA</v>
          </cell>
          <cell r="H39" t="str">
            <v>B</v>
          </cell>
          <cell r="I39" t="str">
            <v>S</v>
          </cell>
          <cell r="J39" t="str">
            <v>000021004</v>
          </cell>
          <cell r="K39">
            <v>45379</v>
          </cell>
          <cell r="L39" t="str">
            <v>26240309607807000161550010000210041062881125</v>
          </cell>
          <cell r="M39" t="str">
            <v>2611606 - Recife - PE</v>
          </cell>
          <cell r="N39">
            <v>4140</v>
          </cell>
        </row>
        <row r="40">
          <cell r="C40" t="str">
            <v>UPA BARRA DE JANGADA - C.G 005/2022</v>
          </cell>
          <cell r="E40" t="str">
            <v>3.12 - Material Hospitalar</v>
          </cell>
          <cell r="F40" t="str">
            <v xml:space="preserve">21.381.761/0001-00 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000064383</v>
          </cell>
          <cell r="K40">
            <v>45379</v>
          </cell>
          <cell r="L40" t="str">
            <v>26240321381761000100550010000643831736925399</v>
          </cell>
          <cell r="M40" t="str">
            <v>26 -  Pernambuco</v>
          </cell>
          <cell r="N40">
            <v>369.6</v>
          </cell>
        </row>
        <row r="41">
          <cell r="C41" t="str">
            <v>UPA BARRA DE JANGADA - C.G 005/2022</v>
          </cell>
          <cell r="E41" t="str">
            <v>3.12 - Material Hospitalar</v>
          </cell>
          <cell r="F41" t="str">
            <v xml:space="preserve">09.441.460/0001-20 </v>
          </cell>
          <cell r="G41" t="str">
            <v>PADRAO DIST DE PRODUTOS E EQUIP HOSP PADRE CALLOU LTDA</v>
          </cell>
          <cell r="H41" t="str">
            <v>B</v>
          </cell>
          <cell r="I41" t="str">
            <v>S</v>
          </cell>
          <cell r="J41" t="str">
            <v>000340903</v>
          </cell>
          <cell r="K41">
            <v>45358</v>
          </cell>
          <cell r="L41" t="str">
            <v>26240309441460000120550010003409031448702207</v>
          </cell>
          <cell r="M41" t="str">
            <v>2611606 - Recife - PE</v>
          </cell>
          <cell r="N41">
            <v>65.760000000000005</v>
          </cell>
        </row>
        <row r="42">
          <cell r="C42" t="str">
            <v>UPA BARRA DE JANGADA - C.G 005/2022</v>
          </cell>
          <cell r="E42" t="str">
            <v>3.12 - Material Hospitalar</v>
          </cell>
          <cell r="F42" t="str">
            <v xml:space="preserve">05.932.624/0001-60 </v>
          </cell>
          <cell r="G42" t="str">
            <v>MEGAMED COMERCIO LTDA</v>
          </cell>
          <cell r="H42" t="str">
            <v>B</v>
          </cell>
          <cell r="I42" t="str">
            <v>S</v>
          </cell>
          <cell r="J42" t="str">
            <v>000022543</v>
          </cell>
          <cell r="K42">
            <v>45359</v>
          </cell>
          <cell r="L42" t="str">
            <v>26240305932624000160550010000225431008418711</v>
          </cell>
          <cell r="M42" t="str">
            <v>2611606 - Recife - PE</v>
          </cell>
          <cell r="N42">
            <v>175.68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 t="str">
            <v xml:space="preserve">21.381.761/0001-00 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000063677</v>
          </cell>
          <cell r="K43">
            <v>45359</v>
          </cell>
          <cell r="L43" t="str">
            <v>26240321381761000100550010000636771492696790</v>
          </cell>
          <cell r="M43" t="str">
            <v>26 -  Pernambuco</v>
          </cell>
          <cell r="N43">
            <v>1914.83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 t="str">
            <v xml:space="preserve">67.729.178/0006-53 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0070554</v>
          </cell>
          <cell r="K44">
            <v>45359</v>
          </cell>
          <cell r="L44" t="str">
            <v>26240367729178000653550010000705547847400547</v>
          </cell>
          <cell r="M44" t="str">
            <v>26 -  Pernambuco</v>
          </cell>
          <cell r="N44">
            <v>3563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 t="str">
            <v xml:space="preserve">15.218.561/0001-39 </v>
          </cell>
          <cell r="G45" t="str">
            <v>NNMED-DIST IMP E EXPORT DE MED LTDA</v>
          </cell>
          <cell r="H45" t="str">
            <v>B</v>
          </cell>
          <cell r="I45" t="str">
            <v>S</v>
          </cell>
          <cell r="J45" t="str">
            <v>000121824</v>
          </cell>
          <cell r="K45">
            <v>45359</v>
          </cell>
          <cell r="L45" t="str">
            <v>25240315218561000139550010001218241849795367</v>
          </cell>
          <cell r="M45" t="str">
            <v>25 -  Paraíba</v>
          </cell>
          <cell r="N45">
            <v>380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 t="str">
            <v xml:space="preserve">15.218.561/0001-39 </v>
          </cell>
          <cell r="G46" t="str">
            <v>NNMED-DIST IMP E EXPORT DE MED LTDA</v>
          </cell>
          <cell r="H46" t="str">
            <v>B</v>
          </cell>
          <cell r="I46" t="str">
            <v>S</v>
          </cell>
          <cell r="J46" t="str">
            <v>000121848</v>
          </cell>
          <cell r="K46">
            <v>45359</v>
          </cell>
          <cell r="L46" t="str">
            <v>25240315218561000139550010001218481244263120</v>
          </cell>
          <cell r="M46" t="str">
            <v>25 -  Paraíba</v>
          </cell>
          <cell r="N46">
            <v>675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 t="str">
            <v xml:space="preserve">12.882.932/0001-94 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180955</v>
          </cell>
          <cell r="K47">
            <v>45359</v>
          </cell>
          <cell r="L47" t="str">
            <v>26240312882932000194550010001809551886674473</v>
          </cell>
          <cell r="M47" t="str">
            <v>26 -  Pernambuco</v>
          </cell>
          <cell r="N47">
            <v>457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 t="str">
            <v xml:space="preserve">09.441.460/0001-20 </v>
          </cell>
          <cell r="G48" t="str">
            <v>PADRAO DIST DE PRODUTOS E EQUIP HOSP PADRE CALLOU LTDA</v>
          </cell>
          <cell r="H48" t="str">
            <v>B</v>
          </cell>
          <cell r="I48" t="str">
            <v>S</v>
          </cell>
          <cell r="J48" t="str">
            <v>000341077</v>
          </cell>
          <cell r="K48">
            <v>45360</v>
          </cell>
          <cell r="L48" t="str">
            <v>26240309441460000120550010003410771888667662</v>
          </cell>
          <cell r="M48" t="str">
            <v>26 -  Pernambuco</v>
          </cell>
          <cell r="N48">
            <v>236.41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 t="str">
            <v xml:space="preserve">01.206.820/0011-79 </v>
          </cell>
          <cell r="G49" t="str">
            <v>PANPHARMA DISTRIBUIDORA DE MDICAMENTOS LTDA</v>
          </cell>
          <cell r="H49" t="str">
            <v>B</v>
          </cell>
          <cell r="I49" t="str">
            <v>S</v>
          </cell>
          <cell r="J49" t="str">
            <v>2792074</v>
          </cell>
          <cell r="K49">
            <v>45359</v>
          </cell>
          <cell r="L49" t="str">
            <v>26240301206820001179550040027920741185434885</v>
          </cell>
          <cell r="M49" t="str">
            <v>2611606 - Recife - PE</v>
          </cell>
          <cell r="N49">
            <v>431.66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 t="str">
            <v xml:space="preserve">03.817.043/0001-52 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64905</v>
          </cell>
          <cell r="K50">
            <v>45362</v>
          </cell>
          <cell r="L50" t="str">
            <v>26240303817043000152550010000649051114160110</v>
          </cell>
          <cell r="M50" t="str">
            <v>26 -  Pernambuco</v>
          </cell>
          <cell r="N50">
            <v>16208.68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 t="str">
            <v xml:space="preserve">03.817.043/0001-52 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64926</v>
          </cell>
          <cell r="K51">
            <v>45362</v>
          </cell>
          <cell r="L51" t="str">
            <v>26240303817043000152550010000649261109523928</v>
          </cell>
          <cell r="M51" t="str">
            <v>26 -  Pernambuco</v>
          </cell>
          <cell r="N51">
            <v>715.2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 t="str">
            <v xml:space="preserve">10.779.833/0001-56 </v>
          </cell>
          <cell r="G52" t="str">
            <v xml:space="preserve">MEDICAL MERCANTIL DE APARELHAGEM MEDICA LTDA </v>
          </cell>
          <cell r="H52" t="str">
            <v>B</v>
          </cell>
          <cell r="I52" t="str">
            <v>S</v>
          </cell>
          <cell r="J52" t="str">
            <v>000598508</v>
          </cell>
          <cell r="K52">
            <v>45363</v>
          </cell>
          <cell r="L52" t="str">
            <v>26240310779833000156550010005985081600532005</v>
          </cell>
          <cell r="M52" t="str">
            <v>26 -  Pernambuco</v>
          </cell>
          <cell r="N52">
            <v>442.4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 t="str">
            <v xml:space="preserve">03.817.043/0001-52 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64995</v>
          </cell>
          <cell r="K53">
            <v>45364</v>
          </cell>
          <cell r="L53" t="str">
            <v>26240303817043000152550010000649951862062204</v>
          </cell>
          <cell r="M53" t="str">
            <v>2611606 - Recife - PE</v>
          </cell>
          <cell r="N53">
            <v>2588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 t="str">
            <v xml:space="preserve">67.729.178/0006-53 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0070987</v>
          </cell>
          <cell r="K54">
            <v>45365</v>
          </cell>
          <cell r="L54" t="str">
            <v>26240367929178000653550010000709877179444620</v>
          </cell>
          <cell r="M54" t="str">
            <v>26 -  Pernambuco</v>
          </cell>
          <cell r="N54">
            <v>2048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 t="str">
            <v xml:space="preserve">35.753.111/0001-53 </v>
          </cell>
          <cell r="G55" t="str">
            <v>NORD PRODUTOS EM SAUDE LTDA</v>
          </cell>
          <cell r="H55" t="str">
            <v>B</v>
          </cell>
          <cell r="I55" t="str">
            <v>S</v>
          </cell>
          <cell r="J55" t="str">
            <v>000022861</v>
          </cell>
          <cell r="K55">
            <v>45366</v>
          </cell>
          <cell r="L55" t="str">
            <v>26240335753111000153550010000228611000287688</v>
          </cell>
          <cell r="M55" t="str">
            <v>26 -  Pernambuco</v>
          </cell>
          <cell r="N55">
            <v>5422.08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 t="str">
            <v xml:space="preserve">05.106.015/0001-52 </v>
          </cell>
          <cell r="G56" t="str">
            <v>CALLMED COM DE MED E REP LTDA</v>
          </cell>
          <cell r="H56" t="str">
            <v>B</v>
          </cell>
          <cell r="I56" t="str">
            <v>S</v>
          </cell>
          <cell r="J56" t="str">
            <v>000111684</v>
          </cell>
          <cell r="K56">
            <v>45363</v>
          </cell>
          <cell r="L56" t="str">
            <v>23240305106015000152550010001116841001204143</v>
          </cell>
          <cell r="M56" t="str">
            <v>23 -  Ceará</v>
          </cell>
          <cell r="N56">
            <v>1198</v>
          </cell>
        </row>
        <row r="57">
          <cell r="C57" t="str">
            <v>UPA BARRA DE JANGADA - C.G 005/2022</v>
          </cell>
          <cell r="E57" t="str">
            <v>3.4 - Material Farmacológico</v>
          </cell>
          <cell r="F57" t="str">
            <v xml:space="preserve">67.729.178/0006-53 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0071508</v>
          </cell>
          <cell r="K57">
            <v>45371</v>
          </cell>
          <cell r="L57" t="str">
            <v>26240367729178000653550010000715087746844433</v>
          </cell>
          <cell r="M57" t="str">
            <v>26 -  Pernambuco</v>
          </cell>
          <cell r="N57">
            <v>2140</v>
          </cell>
        </row>
        <row r="58">
          <cell r="C58" t="str">
            <v>UPA BARRA DE JANGADA - C.G 005/2022</v>
          </cell>
          <cell r="E58" t="str">
            <v>3.4 - Material Farmacológico</v>
          </cell>
          <cell r="F58" t="str">
            <v xml:space="preserve">23.664.355/0001-80 </v>
          </cell>
          <cell r="G58" t="str">
            <v>INJEMED MEDICAMENTOS ESPECIAIS LTDA</v>
          </cell>
          <cell r="H58" t="str">
            <v>B</v>
          </cell>
          <cell r="I58" t="str">
            <v>S</v>
          </cell>
          <cell r="J58" t="str">
            <v>000021643</v>
          </cell>
          <cell r="K58">
            <v>45372</v>
          </cell>
          <cell r="L58" t="str">
            <v>31240323664355000180550010000216431577318267</v>
          </cell>
          <cell r="M58" t="str">
            <v>31 -  Minas Gerais</v>
          </cell>
          <cell r="N58">
            <v>796</v>
          </cell>
        </row>
        <row r="59">
          <cell r="C59" t="str">
            <v>UPA BARRA DE JANGADA - C.G 005/2022</v>
          </cell>
          <cell r="E59" t="str">
            <v>3.4 - Material Farmacológico</v>
          </cell>
          <cell r="F59" t="str">
            <v xml:space="preserve">30.553.793/0001-37 </v>
          </cell>
          <cell r="G59" t="str">
            <v>JASMED DISTRIBUIDORA DE MEDICAMENTOS  LTDA</v>
          </cell>
          <cell r="H59" t="str">
            <v>B</v>
          </cell>
          <cell r="I59" t="str">
            <v>S</v>
          </cell>
          <cell r="J59" t="str">
            <v>000002066</v>
          </cell>
          <cell r="K59">
            <v>45378</v>
          </cell>
          <cell r="L59" t="str">
            <v>26240330553793000137550010000020661000006499</v>
          </cell>
          <cell r="M59" t="str">
            <v>26 -  Pernambuco</v>
          </cell>
          <cell r="N59">
            <v>672</v>
          </cell>
        </row>
        <row r="60">
          <cell r="C60" t="str">
            <v>UPA BARRA DE JANGADA - C.G 005/2022</v>
          </cell>
          <cell r="E60" t="str">
            <v>3.4 - Material Farmacológico</v>
          </cell>
          <cell r="F60" t="str">
            <v xml:space="preserve">22.580.510/0001-18 </v>
          </cell>
          <cell r="G60" t="str">
            <v>UNIFAR DISTRIBUIDORA DE MEDICAMENTOS LTDA</v>
          </cell>
          <cell r="H60" t="str">
            <v>B</v>
          </cell>
          <cell r="I60" t="str">
            <v>S</v>
          </cell>
          <cell r="J60" t="str">
            <v>000060801</v>
          </cell>
          <cell r="K60">
            <v>45378</v>
          </cell>
          <cell r="L60" t="str">
            <v>26240322580510000118550010000608011000481035</v>
          </cell>
          <cell r="M60" t="str">
            <v>26 -  Pernambuco</v>
          </cell>
          <cell r="N60">
            <v>1804</v>
          </cell>
        </row>
        <row r="61">
          <cell r="C61" t="str">
            <v>UPA BARRA DE JANGADA - C.G 005/2022</v>
          </cell>
          <cell r="E61" t="str">
            <v>3.4 - Material Farmacológico</v>
          </cell>
          <cell r="F61" t="str">
            <v xml:space="preserve">15.218.561/0001-39 </v>
          </cell>
          <cell r="G61" t="str">
            <v>NNMED-DIST IMP E EXPORT DE MED LTDA</v>
          </cell>
          <cell r="H61" t="str">
            <v>B</v>
          </cell>
          <cell r="I61" t="str">
            <v>S</v>
          </cell>
          <cell r="J61" t="str">
            <v>000123444</v>
          </cell>
          <cell r="K61">
            <v>45378</v>
          </cell>
          <cell r="L61" t="str">
            <v>25240315218561000139550010001234441637086907</v>
          </cell>
          <cell r="M61" t="str">
            <v>25 -  Paraíba</v>
          </cell>
          <cell r="N61">
            <v>380</v>
          </cell>
        </row>
        <row r="62">
          <cell r="C62" t="str">
            <v>UPA BARRA DE JANGADA - C.G 005/2022</v>
          </cell>
          <cell r="E62" t="str">
            <v>3.4 - Material Farmacológico</v>
          </cell>
          <cell r="F62" t="str">
            <v xml:space="preserve">03.817.043/0001-52 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65490</v>
          </cell>
          <cell r="K62">
            <v>45373</v>
          </cell>
          <cell r="L62" t="str">
            <v>26240303817043000152550010000654901134113205</v>
          </cell>
          <cell r="M62" t="str">
            <v>26 -  Pernambuco</v>
          </cell>
          <cell r="N62">
            <v>412.85</v>
          </cell>
        </row>
        <row r="63">
          <cell r="C63" t="str">
            <v>UPA BARRA DE JANGADA - C.G 005/2022</v>
          </cell>
          <cell r="E63" t="str">
            <v>3.4 - Material Farmacológico</v>
          </cell>
          <cell r="F63" t="str">
            <v xml:space="preserve">10.779.833/0001-56 </v>
          </cell>
          <cell r="G63" t="str">
            <v xml:space="preserve">MEDICAL MERCANTIL DE APARELHAGEM MEDICA LTDA </v>
          </cell>
          <cell r="H63" t="str">
            <v>B</v>
          </cell>
          <cell r="I63" t="str">
            <v>S</v>
          </cell>
          <cell r="J63" t="str">
            <v>000599825</v>
          </cell>
          <cell r="K63">
            <v>45378</v>
          </cell>
          <cell r="L63" t="str">
            <v>26240310779833000156550010005998251601849004</v>
          </cell>
          <cell r="M63" t="str">
            <v>26 -  Pernambuco</v>
          </cell>
          <cell r="N63">
            <v>2258</v>
          </cell>
        </row>
        <row r="64">
          <cell r="C64" t="str">
            <v>UPA BARRA DE JANGADA - C.G 005/2022</v>
          </cell>
          <cell r="E64" t="str">
            <v>3.4 - Material Farmacológico</v>
          </cell>
          <cell r="F64" t="str">
            <v xml:space="preserve">11.449.180/0002-90 </v>
          </cell>
          <cell r="G64" t="str">
            <v>DPROSMED DISTRIBUIDORA DE PRODUTOS MEDICOS-HOSPITALARES LTDA</v>
          </cell>
          <cell r="H64" t="str">
            <v>B</v>
          </cell>
          <cell r="I64" t="str">
            <v>S</v>
          </cell>
          <cell r="J64" t="str">
            <v>00067345</v>
          </cell>
          <cell r="K64">
            <v>45378</v>
          </cell>
          <cell r="L64" t="str">
            <v>26240311449180000100550010000673451000340608</v>
          </cell>
          <cell r="M64" t="str">
            <v>26 -  Pernambuco</v>
          </cell>
          <cell r="N64">
            <v>17499</v>
          </cell>
        </row>
        <row r="65">
          <cell r="C65" t="str">
            <v>UPA BARRA DE JANGADA - C.G 005/2022</v>
          </cell>
          <cell r="E65" t="str">
            <v>3.4 - Material Farmacológico</v>
          </cell>
          <cell r="F65" t="str">
            <v xml:space="preserve">12.882.932/0001-94 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181500</v>
          </cell>
          <cell r="K65">
            <v>45379</v>
          </cell>
          <cell r="L65" t="str">
            <v>26240312882932000194550010001815001140660790</v>
          </cell>
          <cell r="M65" t="str">
            <v>26 -  Pernambuco</v>
          </cell>
          <cell r="N65">
            <v>14617.63</v>
          </cell>
        </row>
        <row r="66">
          <cell r="C66" t="str">
            <v>UPA BARRA DE JANGADA - C.G 005/2022</v>
          </cell>
          <cell r="E66" t="str">
            <v>3.2 - Gás e Outros Materiais Engarrafados</v>
          </cell>
          <cell r="F66" t="str">
            <v xml:space="preserve">24.380.578/0022-03 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743</v>
          </cell>
          <cell r="K66">
            <v>45361</v>
          </cell>
          <cell r="L66" t="str">
            <v>26240324380578002203556010000007431264095314</v>
          </cell>
          <cell r="M66" t="str">
            <v>26 -  Pernambuco</v>
          </cell>
          <cell r="N66">
            <v>6069.26</v>
          </cell>
        </row>
        <row r="67">
          <cell r="C67" t="str">
            <v>UPA BARRA DE JANGADA - C.G 005/2022</v>
          </cell>
          <cell r="E67" t="str">
            <v>3.2 - Gás e Outros Materiais Engarrafados</v>
          </cell>
          <cell r="F67" t="str">
            <v xml:space="preserve">24.380.578/0020-41 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4787</v>
          </cell>
          <cell r="K67">
            <v>45359</v>
          </cell>
          <cell r="L67" t="str">
            <v>26240324380578002041556080000047871589598309</v>
          </cell>
          <cell r="M67" t="str">
            <v>26 -  Pernambuco</v>
          </cell>
          <cell r="N67">
            <v>114.37</v>
          </cell>
        </row>
        <row r="68">
          <cell r="C68" t="str">
            <v>UPA BARRA DE JANGADA - C.G 005/2022</v>
          </cell>
          <cell r="E68" t="str">
            <v>3.2 - Gás e Outros Materiais Engarrafados</v>
          </cell>
          <cell r="F68" t="str">
            <v xml:space="preserve">24.380.578/0020-41 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4811</v>
          </cell>
          <cell r="K68">
            <v>45363</v>
          </cell>
          <cell r="L68" t="str">
            <v>26240324380578002041556080000048111374399317</v>
          </cell>
          <cell r="M68" t="str">
            <v>26 -  Pernambuco</v>
          </cell>
          <cell r="N68">
            <v>228.74</v>
          </cell>
        </row>
        <row r="69">
          <cell r="C69" t="str">
            <v>UPA BARRA DE JANGADA - C.G 005/2022</v>
          </cell>
          <cell r="E69" t="str">
            <v>3.2 - Gás e Outros Materiais Engarrafados</v>
          </cell>
          <cell r="F69" t="str">
            <v xml:space="preserve">24.380.578/0020-41 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1215</v>
          </cell>
          <cell r="K69">
            <v>45379</v>
          </cell>
          <cell r="L69" t="str">
            <v>26240324380578002203556020000012151804825677</v>
          </cell>
          <cell r="M69" t="str">
            <v>26 -  Pernambuco</v>
          </cell>
          <cell r="N69">
            <v>6069.26</v>
          </cell>
        </row>
        <row r="70">
          <cell r="C70" t="str">
            <v>UPA BARRA DE JANGADA - C.G 005/2022</v>
          </cell>
          <cell r="E70" t="str">
            <v>3.7 - Material de Limpeza e Produtos de Hgienização</v>
          </cell>
          <cell r="F70" t="str">
            <v xml:space="preserve">10.779.833/0001-56 </v>
          </cell>
          <cell r="G70" t="str">
            <v xml:space="preserve">MEDICAL MERCANTIL DE APARELHAGEM MEDICA LTDA </v>
          </cell>
          <cell r="H70" t="str">
            <v>B</v>
          </cell>
          <cell r="I70" t="str">
            <v>S</v>
          </cell>
          <cell r="J70" t="str">
            <v>000598503</v>
          </cell>
          <cell r="K70">
            <v>45363</v>
          </cell>
          <cell r="L70" t="str">
            <v>26240310779833000156550010005985031600527005</v>
          </cell>
          <cell r="M70" t="str">
            <v>26 -  Pernambuco</v>
          </cell>
          <cell r="N70">
            <v>745</v>
          </cell>
        </row>
        <row r="71">
          <cell r="C71" t="str">
            <v>UPA BARRA DE JANGADA - C.G 005/2022</v>
          </cell>
          <cell r="E71" t="str">
            <v>3.7 - Material de Limpeza e Produtos de Hgienização</v>
          </cell>
          <cell r="F71" t="str">
            <v xml:space="preserve">23.993.232/0001-93 </v>
          </cell>
          <cell r="G71" t="str">
            <v>MEDIAL SAUDE DIST. DE PRODUTOS MEDICOS HOSP LTDA</v>
          </cell>
          <cell r="H71" t="str">
            <v>B</v>
          </cell>
          <cell r="I71" t="str">
            <v>S</v>
          </cell>
          <cell r="J71" t="str">
            <v>000004905</v>
          </cell>
          <cell r="K71">
            <v>45371</v>
          </cell>
          <cell r="L71" t="str">
            <v>26240323993232000193550010000049057692900002</v>
          </cell>
          <cell r="M71" t="str">
            <v>26 -  Pernambuco</v>
          </cell>
          <cell r="N71">
            <v>304.83</v>
          </cell>
        </row>
        <row r="72">
          <cell r="C72" t="str">
            <v>UPA BARRA DE JANGADA - C.G 005/2022</v>
          </cell>
          <cell r="E72" t="str">
            <v>3.7 - Material de Limpeza e Produtos de Hgienização</v>
          </cell>
          <cell r="F72" t="str">
            <v xml:space="preserve">03.817.043/0001-52 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65359</v>
          </cell>
          <cell r="K72">
            <v>45371</v>
          </cell>
          <cell r="L72" t="str">
            <v>26240303817043000152550010000653597114157758</v>
          </cell>
          <cell r="M72" t="str">
            <v>26 -  Pernambuco</v>
          </cell>
          <cell r="N72">
            <v>485</v>
          </cell>
        </row>
        <row r="73">
          <cell r="C73" t="str">
            <v>UPA BARRA DE JANGADA - C.G 005/2022</v>
          </cell>
          <cell r="E73" t="str">
            <v>3.7 - Material de Limpeza e Produtos de Hgienização</v>
          </cell>
          <cell r="F73" t="str">
            <v xml:space="preserve">10.779.833/0001-56 </v>
          </cell>
          <cell r="G73" t="str">
            <v xml:space="preserve">MEDICAL MERCANTIL DE APARELHAGEM MEDICA LTDA </v>
          </cell>
          <cell r="H73" t="str">
            <v>B</v>
          </cell>
          <cell r="I73" t="str">
            <v>S</v>
          </cell>
          <cell r="J73" t="str">
            <v>000599163</v>
          </cell>
          <cell r="K73">
            <v>45371</v>
          </cell>
          <cell r="L73" t="str">
            <v>26240310779833000156550010005991637601187003</v>
          </cell>
          <cell r="M73" t="str">
            <v>26 -  Pernambuco</v>
          </cell>
          <cell r="N73">
            <v>636</v>
          </cell>
        </row>
        <row r="74">
          <cell r="C74" t="str">
            <v>UPA BARRA DE JANGADA - C.G 005/2022</v>
          </cell>
          <cell r="E74" t="str">
            <v>3.14 - Alimentação Preparada</v>
          </cell>
          <cell r="F74" t="str">
            <v xml:space="preserve">22.006.201/0001-39 </v>
          </cell>
          <cell r="G74" t="str">
            <v>FORTEPEL COMERCIO DE DESCARTAVEIS LTDA</v>
          </cell>
          <cell r="H74" t="str">
            <v>B</v>
          </cell>
          <cell r="I74" t="str">
            <v>S</v>
          </cell>
          <cell r="J74" t="str">
            <v>227896</v>
          </cell>
          <cell r="K74">
            <v>45355</v>
          </cell>
          <cell r="L74" t="str">
            <v>26240322006201000139550000002278961102278967</v>
          </cell>
          <cell r="M74" t="str">
            <v>26 -  Pernambuco</v>
          </cell>
          <cell r="N74">
            <v>286.16000000000003</v>
          </cell>
        </row>
        <row r="75">
          <cell r="C75" t="str">
            <v>UPA BARRA DE JANGADA - C.G 005/2022</v>
          </cell>
          <cell r="E75" t="str">
            <v>3.14 - Alimentação Preparada</v>
          </cell>
          <cell r="F75" t="str">
            <v xml:space="preserve">11.840.014/0001-30 </v>
          </cell>
          <cell r="G75" t="str">
            <v xml:space="preserve">MACROPAC PROTEÇÃO E EMBALAGEM LTDA </v>
          </cell>
          <cell r="H75" t="str">
            <v>B</v>
          </cell>
          <cell r="I75" t="str">
            <v>S</v>
          </cell>
          <cell r="J75" t="str">
            <v>468596</v>
          </cell>
          <cell r="K75">
            <v>45371</v>
          </cell>
          <cell r="L75" t="str">
            <v>26240311840014000130550010004685967690492327</v>
          </cell>
          <cell r="M75" t="str">
            <v>26 -  Pernambuco</v>
          </cell>
          <cell r="N75">
            <v>288</v>
          </cell>
        </row>
        <row r="76">
          <cell r="C76" t="str">
            <v>UPA BARRA DE JANGADA - C.G 005/2022</v>
          </cell>
          <cell r="E76" t="str">
            <v>3.14 - Alimentação Preparada</v>
          </cell>
          <cell r="F76" t="str">
            <v xml:space="preserve">10.891.852/0001-70 </v>
          </cell>
          <cell r="G76" t="str">
            <v>SMART SUPRIMENTOS DIST P H L EIRELI</v>
          </cell>
          <cell r="H76" t="str">
            <v>B</v>
          </cell>
          <cell r="I76" t="str">
            <v>S</v>
          </cell>
          <cell r="J76" t="str">
            <v>000048496</v>
          </cell>
          <cell r="K76">
            <v>45373</v>
          </cell>
          <cell r="L76" t="str">
            <v>26240310891852000170550010000484961190484969</v>
          </cell>
          <cell r="M76" t="str">
            <v>26 -  Pernambuco</v>
          </cell>
          <cell r="N76">
            <v>475</v>
          </cell>
        </row>
        <row r="77">
          <cell r="C77" t="str">
            <v>UPA BARRA DE JANGADA - C.G 005/2022</v>
          </cell>
          <cell r="E77" t="str">
            <v>3.14 - Alimentação Preparada</v>
          </cell>
          <cell r="F77" t="str">
            <v xml:space="preserve">01.087.587/0001-80 </v>
          </cell>
          <cell r="G77" t="str">
            <v xml:space="preserve">DEPOSITO PAULO BAHIA </v>
          </cell>
          <cell r="H77" t="str">
            <v>B</v>
          </cell>
          <cell r="I77" t="str">
            <v>S</v>
          </cell>
          <cell r="J77" t="str">
            <v>000000775</v>
          </cell>
          <cell r="K77">
            <v>45353</v>
          </cell>
          <cell r="L77" t="str">
            <v>26240301087587000180550010000007751000004312</v>
          </cell>
          <cell r="M77" t="str">
            <v>26 -  Pernambuco</v>
          </cell>
          <cell r="N77">
            <v>959</v>
          </cell>
        </row>
        <row r="78">
          <cell r="C78" t="str">
            <v>UPA BARRA DE JANGADA - C.G 005/2022</v>
          </cell>
          <cell r="E78" t="str">
            <v>3.14 - Alimentação Preparada</v>
          </cell>
          <cell r="F78" t="str">
            <v xml:space="preserve">47.039.247/0001-85 </v>
          </cell>
          <cell r="G78" t="str">
            <v xml:space="preserve">FRANCA VIEIRA PRODUTOS E SERVIÇOS LTDA </v>
          </cell>
          <cell r="H78" t="str">
            <v>B</v>
          </cell>
          <cell r="I78" t="str">
            <v>S</v>
          </cell>
          <cell r="J78" t="str">
            <v>001231</v>
          </cell>
          <cell r="K78">
            <v>45379</v>
          </cell>
          <cell r="L78" t="str">
            <v>26240347039247000185550010000012311579735837</v>
          </cell>
          <cell r="M78" t="str">
            <v>26 -  Pernambuco</v>
          </cell>
          <cell r="N78">
            <v>538.35</v>
          </cell>
        </row>
        <row r="79">
          <cell r="C79" t="str">
            <v>UPA BARRA DE JANGADA - C.G 005/2022</v>
          </cell>
          <cell r="E79" t="str">
            <v>3.14 - Alimentação Preparada</v>
          </cell>
          <cell r="F79" t="str">
            <v xml:space="preserve">01.087.587/0001-80 </v>
          </cell>
          <cell r="G79" t="str">
            <v xml:space="preserve">DEPOSITO PAULO BAHIA </v>
          </cell>
          <cell r="H79" t="str">
            <v>B</v>
          </cell>
          <cell r="I79" t="str">
            <v>S</v>
          </cell>
          <cell r="J79" t="str">
            <v>000000775</v>
          </cell>
          <cell r="K79">
            <v>45353</v>
          </cell>
          <cell r="L79" t="str">
            <v>26240301087587000180550010000007751000004312</v>
          </cell>
          <cell r="M79" t="str">
            <v>26 -  Pernambuco</v>
          </cell>
          <cell r="N79">
            <v>200</v>
          </cell>
        </row>
        <row r="80">
          <cell r="C80" t="str">
            <v>UPA BARRA DE JANGADA - C.G 005/2022</v>
          </cell>
          <cell r="E80" t="str">
            <v>3.14 - Alimentação Preparada</v>
          </cell>
          <cell r="F80" t="str">
            <v xml:space="preserve">38.446.162/0001-20 </v>
          </cell>
          <cell r="G80" t="str">
            <v>R S SOLUCOES EM REFEICOES</v>
          </cell>
          <cell r="H80" t="str">
            <v>B</v>
          </cell>
          <cell r="I80" t="str">
            <v>S</v>
          </cell>
          <cell r="J80" t="str">
            <v>000569</v>
          </cell>
          <cell r="K80">
            <v>45379</v>
          </cell>
          <cell r="L80" t="str">
            <v>26240338446162000120550010000005691000006040</v>
          </cell>
          <cell r="M80" t="str">
            <v>26 -  Pernambuco</v>
          </cell>
          <cell r="N80">
            <v>12880.5</v>
          </cell>
        </row>
        <row r="81">
          <cell r="C81" t="str">
            <v>UPA BARRA DE JANGADA - C.G 005/2022</v>
          </cell>
          <cell r="E81" t="str">
            <v>3.14 - Alimentação Preparada</v>
          </cell>
          <cell r="F81" t="str">
            <v xml:space="preserve">22.006.201/0001-39 </v>
          </cell>
          <cell r="G81" t="str">
            <v>FORTEPEL COMERCIO DE DESCARTAVEIS LTDA</v>
          </cell>
          <cell r="H81" t="str">
            <v>B</v>
          </cell>
          <cell r="I81" t="str">
            <v>S</v>
          </cell>
          <cell r="J81" t="str">
            <v>231299</v>
          </cell>
          <cell r="K81">
            <v>45372</v>
          </cell>
          <cell r="L81" t="str">
            <v>26240322006201000139550000002312991102312990</v>
          </cell>
          <cell r="M81" t="str">
            <v>26 -  Pernambuco</v>
          </cell>
          <cell r="N81">
            <v>195</v>
          </cell>
        </row>
        <row r="82">
          <cell r="C82" t="str">
            <v>UPA BARRA DE JANGADA - C.G 005/2022</v>
          </cell>
          <cell r="E82" t="str">
            <v>3.14 - Alimentação Preparada</v>
          </cell>
          <cell r="F82" t="str">
            <v xml:space="preserve">10.891.852/0001-70 </v>
          </cell>
          <cell r="G82" t="str">
            <v>SMART SUPRIMENTOS DIST P H L EIRELI</v>
          </cell>
          <cell r="H82" t="str">
            <v>B</v>
          </cell>
          <cell r="I82" t="str">
            <v>S</v>
          </cell>
          <cell r="J82" t="str">
            <v>000048496</v>
          </cell>
          <cell r="K82">
            <v>45373</v>
          </cell>
          <cell r="L82" t="str">
            <v>26240310891852000170550010000484961190484969</v>
          </cell>
          <cell r="M82" t="str">
            <v>2611606 - Recife - PE</v>
          </cell>
          <cell r="N82">
            <v>290</v>
          </cell>
        </row>
        <row r="83">
          <cell r="C83" t="str">
            <v>UPA BARRA DE JANGADA - C.G 005/2022</v>
          </cell>
          <cell r="E83" t="str">
            <v>3.14 - Alimentação Preparada</v>
          </cell>
          <cell r="F83" t="str">
            <v xml:space="preserve">11.840.014/0001-30 </v>
          </cell>
          <cell r="G83" t="str">
            <v xml:space="preserve">MACROPAC PROTEÇÃO E EMBALAGEM LTDA </v>
          </cell>
          <cell r="H83" t="str">
            <v>B</v>
          </cell>
          <cell r="I83" t="str">
            <v>S</v>
          </cell>
          <cell r="J83" t="str">
            <v>468596</v>
          </cell>
          <cell r="K83">
            <v>45371</v>
          </cell>
          <cell r="L83" t="str">
            <v>26240311840014000130550010004685967690492327</v>
          </cell>
          <cell r="M83" t="str">
            <v>26 -  Pernambuco</v>
          </cell>
          <cell r="N83">
            <v>62</v>
          </cell>
        </row>
        <row r="84">
          <cell r="C84" t="str">
            <v>UPA BARRA DE JANGADA - C.G 005/2022</v>
          </cell>
          <cell r="E84" t="str">
            <v>3.14 - Alimentação Preparada</v>
          </cell>
          <cell r="F84" t="str">
            <v xml:space="preserve">10.891.852/0001-70 </v>
          </cell>
          <cell r="G84" t="str">
            <v>SMART SUPRIMENTOS DIST P H L EIRELI</v>
          </cell>
          <cell r="H84" t="str">
            <v>B</v>
          </cell>
          <cell r="I84" t="str">
            <v>S</v>
          </cell>
          <cell r="J84" t="str">
            <v>000048496</v>
          </cell>
          <cell r="K84">
            <v>45373</v>
          </cell>
          <cell r="L84" t="str">
            <v>26240310891852000170550010000484961190484969</v>
          </cell>
          <cell r="M84" t="str">
            <v>2611606 - Recife - PE</v>
          </cell>
          <cell r="N84">
            <v>174</v>
          </cell>
        </row>
        <row r="85">
          <cell r="C85" t="str">
            <v>UPA BARRA DE JANGADA - C.G 005/2022</v>
          </cell>
          <cell r="E85" t="str">
            <v>3.6 - Material de Expediente</v>
          </cell>
          <cell r="F85" t="str">
            <v xml:space="preserve">44.489.055/0001-82 </v>
          </cell>
          <cell r="G85" t="str">
            <v>M&amp;M COMERCIO REPRESENTAÇÃO DE SERVIÇOS LTDA</v>
          </cell>
          <cell r="H85" t="str">
            <v>B</v>
          </cell>
          <cell r="I85" t="str">
            <v>S</v>
          </cell>
          <cell r="J85" t="str">
            <v>274</v>
          </cell>
          <cell r="K85">
            <v>45371</v>
          </cell>
          <cell r="L85" t="str">
            <v>26240344489055000182550010000002747010753199</v>
          </cell>
          <cell r="M85" t="str">
            <v>26 -  Pernambuco</v>
          </cell>
          <cell r="N85">
            <v>450</v>
          </cell>
        </row>
        <row r="86">
          <cell r="C86" t="str">
            <v>UPA BARRA DE JANGADA - C.G 005/2022</v>
          </cell>
          <cell r="E86" t="str">
            <v>3.6 - Material de Expediente</v>
          </cell>
          <cell r="F86" t="str">
            <v xml:space="preserve">22.006.201/0001-39 </v>
          </cell>
          <cell r="G86" t="str">
            <v>FORTEPEL COMERCIO DE DESCARTAVEIS LTDA</v>
          </cell>
          <cell r="H86" t="str">
            <v>B</v>
          </cell>
          <cell r="I86" t="str">
            <v>S</v>
          </cell>
          <cell r="J86" t="str">
            <v>231299</v>
          </cell>
          <cell r="K86">
            <v>45372</v>
          </cell>
          <cell r="L86" t="str">
            <v>26240322006201000139550000002312991102312990</v>
          </cell>
          <cell r="M86" t="str">
            <v>26 -  Pernambuco</v>
          </cell>
          <cell r="N86">
            <v>2315.4</v>
          </cell>
        </row>
        <row r="87">
          <cell r="C87" t="str">
            <v>UPA BARRA DE JANGADA - C.G 005/2022</v>
          </cell>
          <cell r="E87" t="str">
            <v>3.1 - Combustíveis e Lubrificantes Automotivos</v>
          </cell>
          <cell r="F87" t="str">
            <v xml:space="preserve">01.912.250/0001-60 </v>
          </cell>
          <cell r="G87" t="str">
            <v xml:space="preserve">POSTO CANCUN LTDA </v>
          </cell>
          <cell r="H87" t="str">
            <v>B</v>
          </cell>
          <cell r="I87" t="str">
            <v>S</v>
          </cell>
          <cell r="J87" t="str">
            <v>3058</v>
          </cell>
          <cell r="K87">
            <v>45355</v>
          </cell>
          <cell r="L87" t="str">
            <v>26240305912250000160550523000030581001860880</v>
          </cell>
          <cell r="M87" t="str">
            <v>26 -  Pernambuco</v>
          </cell>
          <cell r="N87">
            <v>1303.08</v>
          </cell>
        </row>
        <row r="88">
          <cell r="C88" t="str">
            <v>UPA BARRA DE JANGADA - C.G 005/2022</v>
          </cell>
          <cell r="E88" t="str">
            <v>3.1 - Combustíveis e Lubrificantes Automotivos</v>
          </cell>
          <cell r="F88" t="str">
            <v xml:space="preserve">11.251.195/0001-69 </v>
          </cell>
          <cell r="G88" t="str">
            <v>POSTO FIJI COMERCIO DE COMBUSTIVEIS LTDA</v>
          </cell>
          <cell r="H88" t="str">
            <v>B</v>
          </cell>
          <cell r="I88" t="str">
            <v>S</v>
          </cell>
          <cell r="J88" t="str">
            <v>11881</v>
          </cell>
          <cell r="K88">
            <v>45355</v>
          </cell>
          <cell r="L88" t="str">
            <v>26240311251195000159550120000118811001864258</v>
          </cell>
          <cell r="M88" t="str">
            <v>26 -  Pernambuco</v>
          </cell>
          <cell r="N88">
            <v>6154.5</v>
          </cell>
        </row>
        <row r="89">
          <cell r="C89" t="str">
            <v>UPA BARRA DE JANGADA - C.G 005/2022</v>
          </cell>
          <cell r="E89" t="str">
            <v xml:space="preserve">3.9 - Material para Manutenção de Bens Imóveis </v>
          </cell>
          <cell r="F89" t="str">
            <v xml:space="preserve">10.891.852/0001-70 </v>
          </cell>
          <cell r="G89" t="str">
            <v>SMART SUPRIMENTOS DIST P H L EIRELI</v>
          </cell>
          <cell r="H89" t="str">
            <v>B</v>
          </cell>
          <cell r="I89" t="str">
            <v>S</v>
          </cell>
          <cell r="J89" t="str">
            <v>000048496</v>
          </cell>
          <cell r="K89">
            <v>45373</v>
          </cell>
          <cell r="L89" t="str">
            <v>26240310891852000170550010000484961190484969</v>
          </cell>
          <cell r="M89" t="str">
            <v>2611606 - Recife - PE</v>
          </cell>
          <cell r="N89">
            <v>125</v>
          </cell>
        </row>
        <row r="90">
          <cell r="C90" t="str">
            <v>UPA BARRA DE JANGADA - C.G 005/2022</v>
          </cell>
          <cell r="E90" t="str">
            <v xml:space="preserve">5.21 - Seguros em geral </v>
          </cell>
          <cell r="F90" t="str">
            <v xml:space="preserve">01.378.407/0001-10 </v>
          </cell>
          <cell r="G90" t="str">
            <v xml:space="preserve">APÓLICE DE SEGURO </v>
          </cell>
          <cell r="H90" t="str">
            <v>S</v>
          </cell>
          <cell r="I90" t="str">
            <v>S</v>
          </cell>
          <cell r="J90" t="str">
            <v>2024011800005857</v>
          </cell>
          <cell r="K90">
            <v>45352</v>
          </cell>
          <cell r="M90" t="str">
            <v>3550308 - São Paulo - SP</v>
          </cell>
          <cell r="N90">
            <v>222.72</v>
          </cell>
        </row>
        <row r="91">
          <cell r="C91" t="str">
            <v>UPA BARRA DE JANGADA - C.G 005/2022</v>
          </cell>
          <cell r="E91" t="str">
            <v xml:space="preserve">5.25 - Serviços Bancários </v>
          </cell>
          <cell r="F91" t="str">
            <v>000.000.600-97</v>
          </cell>
          <cell r="G91" t="str">
            <v>BANCO DO BRASIL SA CONTA CORRENTE Nº 31203-7</v>
          </cell>
          <cell r="H91" t="str">
            <v>S</v>
          </cell>
          <cell r="I91" t="str">
            <v>N</v>
          </cell>
          <cell r="M91" t="str">
            <v>3550308 - São Paulo - SP</v>
          </cell>
          <cell r="N91">
            <v>167</v>
          </cell>
        </row>
        <row r="92">
          <cell r="C92" t="str">
            <v>UPA BARRA DE JANGADA - C.G 005/2022</v>
          </cell>
          <cell r="E92" t="str">
            <v xml:space="preserve">5.25 - Serviços Bancários </v>
          </cell>
          <cell r="F92" t="str">
            <v>000.000.600-97</v>
          </cell>
          <cell r="G92" t="str">
            <v>BANCO DO BRASIL SA CONTA CORRENTE Nº 31213-4</v>
          </cell>
          <cell r="H92" t="str">
            <v>S</v>
          </cell>
          <cell r="I92" t="str">
            <v>N</v>
          </cell>
          <cell r="M92" t="str">
            <v>3550308 - São Paulo - SP</v>
          </cell>
          <cell r="N92">
            <v>65.3</v>
          </cell>
        </row>
        <row r="93">
          <cell r="C93" t="str">
            <v>UPA BARRA DE JANGADA - C.G 005/2022</v>
          </cell>
          <cell r="E93" t="str">
            <v xml:space="preserve">5.25 - Serviços Bancários </v>
          </cell>
          <cell r="F93" t="str">
            <v>000.000.600-97</v>
          </cell>
          <cell r="G93" t="str">
            <v>BANCO DO BRASIL SA CONTA CORRENTE Nº 31203-7</v>
          </cell>
          <cell r="H93" t="str">
            <v>S</v>
          </cell>
          <cell r="I93" t="str">
            <v>N</v>
          </cell>
          <cell r="M93" t="str">
            <v>3550308 - São Paulo - SP</v>
          </cell>
          <cell r="N93">
            <v>468.4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 t="str">
            <v>000.000.600-97</v>
          </cell>
          <cell r="G94" t="str">
            <v>BANCO DO BRASIL SA CONTA CORRENTE Nº 31213-4</v>
          </cell>
          <cell r="H94" t="str">
            <v>S</v>
          </cell>
          <cell r="I94" t="str">
            <v>N</v>
          </cell>
          <cell r="M94" t="str">
            <v>2611606 - Recife - PE</v>
          </cell>
          <cell r="N94">
            <v>14.5</v>
          </cell>
        </row>
        <row r="95">
          <cell r="C95" t="str">
            <v>UPA BARRA DE JANGADA - C.G 005/2022</v>
          </cell>
          <cell r="E95" t="str">
            <v>5.18 - Teledonia Fixa</v>
          </cell>
          <cell r="F95" t="str">
            <v xml:space="preserve">03.423.730/0001-93 </v>
          </cell>
          <cell r="G95" t="str">
            <v>ALGAR TELECOM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875.87</v>
          </cell>
        </row>
        <row r="96">
          <cell r="C96" t="str">
            <v>UPA BARRA DE JANGADA - C.G 005/2022</v>
          </cell>
          <cell r="E96" t="str">
            <v>5.13 - Água e Esgoto</v>
          </cell>
          <cell r="F96" t="str">
            <v xml:space="preserve">09.769.035/0001-64 </v>
          </cell>
          <cell r="G96" t="str">
            <v xml:space="preserve">COMPESA </v>
          </cell>
          <cell r="H96" t="str">
            <v>S</v>
          </cell>
          <cell r="I96" t="str">
            <v>N</v>
          </cell>
          <cell r="J96" t="str">
            <v>78012481</v>
          </cell>
          <cell r="K96">
            <v>45358</v>
          </cell>
          <cell r="M96" t="str">
            <v>26 -  Pernambuco</v>
          </cell>
          <cell r="N96">
            <v>10374.66</v>
          </cell>
        </row>
        <row r="97">
          <cell r="C97" t="str">
            <v>UPA BARRA DE JANGADA - C.G 005/2022</v>
          </cell>
          <cell r="E97" t="str">
            <v>5.12 - Energia Elétrica</v>
          </cell>
          <cell r="F97" t="str">
            <v xml:space="preserve">10.835.932/0001-08 </v>
          </cell>
          <cell r="G97" t="str">
            <v>NEOENERGIA</v>
          </cell>
          <cell r="H97" t="str">
            <v>S</v>
          </cell>
          <cell r="I97" t="str">
            <v>S</v>
          </cell>
          <cell r="J97" t="str">
            <v xml:space="preserve"> 301807832</v>
          </cell>
          <cell r="K97">
            <v>45382</v>
          </cell>
          <cell r="M97" t="str">
            <v>26 -  Pernambuco</v>
          </cell>
          <cell r="N97">
            <v>22172.37</v>
          </cell>
        </row>
        <row r="98">
          <cell r="C98" t="str">
            <v>UPA BARRA DE JANGADA - C.G 005/2022</v>
          </cell>
          <cell r="E98" t="str">
            <v>5.3 - Locação de Máquinas e Equipamentos</v>
          </cell>
          <cell r="F98" t="str">
            <v xml:space="preserve">24.801.362/0001-40 </v>
          </cell>
          <cell r="G98" t="str">
            <v xml:space="preserve">ADM TECNOLOGIA DA INFORMAÇÃO  E SISTEMA LTDA </v>
          </cell>
          <cell r="H98" t="str">
            <v>S</v>
          </cell>
          <cell r="I98" t="str">
            <v>S</v>
          </cell>
          <cell r="J98" t="str">
            <v>735</v>
          </cell>
          <cell r="K98">
            <v>45383</v>
          </cell>
          <cell r="M98" t="str">
            <v>26 -  Pernambuco</v>
          </cell>
          <cell r="N98">
            <v>3707</v>
          </cell>
        </row>
        <row r="99">
          <cell r="C99" t="str">
            <v>UPA BARRA DE JANGADA - C.G 005/2022</v>
          </cell>
          <cell r="E99" t="str">
            <v>5.3 - Locação de Máquinas e Equipamentos</v>
          </cell>
          <cell r="F99" t="str">
            <v xml:space="preserve">36.405.607/0001-07 </v>
          </cell>
          <cell r="G99" t="str">
            <v xml:space="preserve">HELSON CARLOS LIMA DE SOUZA </v>
          </cell>
          <cell r="H99" t="str">
            <v>S</v>
          </cell>
          <cell r="I99" t="str">
            <v>S</v>
          </cell>
          <cell r="J99" t="str">
            <v>00001167</v>
          </cell>
          <cell r="K99">
            <v>45385</v>
          </cell>
          <cell r="M99" t="str">
            <v>26 -  Pernambuco</v>
          </cell>
          <cell r="N99">
            <v>850</v>
          </cell>
        </row>
        <row r="100">
          <cell r="C100" t="str">
            <v>UPA BARRA DE JANGADA - C.G 005/2022</v>
          </cell>
          <cell r="E100" t="str">
            <v>5.3 - Locação de Máquinas e Equipamentos</v>
          </cell>
          <cell r="F100" t="str">
            <v xml:space="preserve">26.081.685/0001-31 </v>
          </cell>
          <cell r="G100" t="str">
            <v>CG REFRIGERAÇÕES LTDA</v>
          </cell>
          <cell r="H100" t="str">
            <v>S</v>
          </cell>
          <cell r="I100" t="str">
            <v>S</v>
          </cell>
          <cell r="J100" t="str">
            <v>10367</v>
          </cell>
          <cell r="K100">
            <v>45383</v>
          </cell>
          <cell r="M100" t="str">
            <v>2611606 - Recife - PE</v>
          </cell>
          <cell r="N100">
            <v>5531.34</v>
          </cell>
        </row>
        <row r="101">
          <cell r="C101" t="str">
            <v>UPA BARRA DE JANGADA - C.G 005/2022</v>
          </cell>
          <cell r="E101" t="str">
            <v>5.1 - Locação de Equipamentos Médicos-Hospitalares</v>
          </cell>
          <cell r="F101" t="str">
            <v xml:space="preserve">00.331.788/0024-05 </v>
          </cell>
          <cell r="G101" t="str">
            <v>AIR LIQUIDE BRASIL LTDA</v>
          </cell>
          <cell r="H101" t="str">
            <v>S</v>
          </cell>
          <cell r="I101" t="str">
            <v>S</v>
          </cell>
          <cell r="J101" t="str">
            <v>0051404</v>
          </cell>
          <cell r="K101">
            <v>45378</v>
          </cell>
          <cell r="M101" t="str">
            <v>26 -  Pernambuco</v>
          </cell>
          <cell r="N101">
            <v>4902.83</v>
          </cell>
        </row>
        <row r="102">
          <cell r="C102" t="str">
            <v>UPA BARRA DE JANGADA - C.G 005/2022</v>
          </cell>
          <cell r="E102" t="str">
            <v>5.1 - Locação de Equipamentos Médicos-Hospitalares</v>
          </cell>
          <cell r="F102" t="str">
            <v xml:space="preserve">24.380.578/0020-41 </v>
          </cell>
          <cell r="G102" t="str">
            <v>WHITE MARTINS GASES INDUSTRIAIS NE LTDA</v>
          </cell>
          <cell r="H102" t="str">
            <v>S</v>
          </cell>
          <cell r="I102" t="str">
            <v>S</v>
          </cell>
          <cell r="J102" t="str">
            <v>0094818923</v>
          </cell>
          <cell r="K102">
            <v>45364</v>
          </cell>
          <cell r="M102" t="str">
            <v>26 -  Pernambuco</v>
          </cell>
          <cell r="N102">
            <v>900.21</v>
          </cell>
        </row>
        <row r="103">
          <cell r="C103" t="str">
            <v>UPA BARRA DE JANGADA - C.G 005/2022</v>
          </cell>
          <cell r="E103" t="str">
            <v>5.1 - Locação de Equipamentos Médicos-Hospitalares</v>
          </cell>
          <cell r="F103" t="str">
            <v xml:space="preserve">24.050.462/0001-81 </v>
          </cell>
          <cell r="G103" t="str">
            <v xml:space="preserve">SUPREMA L LIMA SOLUCÕES E LOCAÇÕES LTDA ME </v>
          </cell>
          <cell r="H103" t="str">
            <v>S</v>
          </cell>
          <cell r="I103" t="str">
            <v>S</v>
          </cell>
          <cell r="J103" t="str">
            <v>00000627</v>
          </cell>
          <cell r="K103">
            <v>45390</v>
          </cell>
          <cell r="M103" t="str">
            <v>26 -  Pernambuco</v>
          </cell>
          <cell r="N103">
            <v>1460</v>
          </cell>
        </row>
        <row r="104">
          <cell r="C104" t="str">
            <v>UPA BARRA DE JANGADA - C.G 005/2022</v>
          </cell>
          <cell r="E104" t="str">
            <v>5.8 - Locação de Veículos Automotores</v>
          </cell>
          <cell r="F104" t="str">
            <v xml:space="preserve">33.174.692/0001-43 </v>
          </cell>
          <cell r="G104" t="str">
            <v>JG STORE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2300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31.145.185/0001-56 </v>
          </cell>
          <cell r="G105" t="str">
            <v>CONSULT LAB LABORATORIO DE ANALISES CLINICAS LTDA</v>
          </cell>
          <cell r="H105" t="str">
            <v>S</v>
          </cell>
          <cell r="I105" t="str">
            <v>S</v>
          </cell>
          <cell r="J105" t="str">
            <v>000001014</v>
          </cell>
          <cell r="K105">
            <v>45384</v>
          </cell>
          <cell r="M105" t="str">
            <v>26 -  Pernambuco</v>
          </cell>
          <cell r="N105">
            <v>33658.22</v>
          </cell>
        </row>
        <row r="106">
          <cell r="C106" t="str">
            <v>UPA BARRA DE JANGADA - C.G 005/2022</v>
          </cell>
          <cell r="E106" t="str">
            <v>5.8 - Locação de Veículos Automotores</v>
          </cell>
          <cell r="F106" t="str">
            <v xml:space="preserve">53.077.991/0001-77 </v>
          </cell>
          <cell r="G106" t="str">
            <v>MED+SAÚDE LOCAÇÃO DE AMBULANCIAS LTDA</v>
          </cell>
          <cell r="H106" t="str">
            <v>S</v>
          </cell>
          <cell r="I106" t="str">
            <v>S</v>
          </cell>
          <cell r="J106" t="str">
            <v>23</v>
          </cell>
          <cell r="K106">
            <v>45352</v>
          </cell>
          <cell r="M106" t="str">
            <v>26 -  Pernambuco</v>
          </cell>
          <cell r="N106">
            <v>15000</v>
          </cell>
        </row>
        <row r="107">
          <cell r="C107" t="str">
            <v>UPA BARRA DE JANGADA - C.G 005/2022</v>
          </cell>
          <cell r="E107" t="str">
            <v>5.15 - Serviços Domésticos</v>
          </cell>
          <cell r="F107" t="str">
            <v xml:space="preserve">06.272.575/0048-03 </v>
          </cell>
          <cell r="G107" t="str">
            <v xml:space="preserve">LAVEBRAS GESTÃO DE TEXTEIS S.A </v>
          </cell>
          <cell r="H107" t="str">
            <v>S</v>
          </cell>
          <cell r="I107" t="str">
            <v>S</v>
          </cell>
          <cell r="J107" t="str">
            <v>003845</v>
          </cell>
          <cell r="K107">
            <v>45387</v>
          </cell>
          <cell r="M107" t="str">
            <v>26 -  Pernambuco</v>
          </cell>
          <cell r="N107">
            <v>4359.7</v>
          </cell>
        </row>
        <row r="108">
          <cell r="C108" t="str">
            <v>UPA BARRA DE JANGADA - C.G 005/2022</v>
          </cell>
          <cell r="E108" t="str">
            <v>5.10 - Detetização/Tratamento de Resíduos e Afins</v>
          </cell>
          <cell r="F108" t="str">
            <v xml:space="preserve">11.863.530/0001-80 </v>
          </cell>
          <cell r="G108" t="str">
            <v>BRASCON GESTÃO AMBIENTAL LTDA</v>
          </cell>
          <cell r="H108" t="str">
            <v>S</v>
          </cell>
          <cell r="I108" t="str">
            <v>S</v>
          </cell>
          <cell r="J108" t="str">
            <v>188684</v>
          </cell>
          <cell r="K108">
            <v>45386</v>
          </cell>
          <cell r="M108" t="str">
            <v>26 -  Pernambuco</v>
          </cell>
          <cell r="N108">
            <v>2303</v>
          </cell>
        </row>
        <row r="109">
          <cell r="C109" t="str">
            <v>UPA BARRA DE JANGADA - C.G 005/2022</v>
          </cell>
          <cell r="E109" t="str">
            <v>5.17 - Manutenção de Software, Certificação Digital e Microfilmagem</v>
          </cell>
          <cell r="F109">
            <v>5662773000238</v>
          </cell>
          <cell r="G109" t="str">
            <v>PIXEON MEDICAL SYSTEMS S.A  COMERCIO E DES</v>
          </cell>
          <cell r="H109" t="str">
            <v>S</v>
          </cell>
          <cell r="I109" t="str">
            <v>S</v>
          </cell>
          <cell r="J109" t="str">
            <v>73618</v>
          </cell>
          <cell r="K109">
            <v>45355</v>
          </cell>
          <cell r="M109" t="str">
            <v>3550308 - São Paulo - SP</v>
          </cell>
          <cell r="N109">
            <v>4471.1000000000004</v>
          </cell>
        </row>
        <row r="110">
          <cell r="C110" t="str">
            <v>UPA BARRA DE JANGADA - C.G 005/2022</v>
          </cell>
          <cell r="E110" t="str">
            <v>5.17 - Manutenção de Software, Certificação Digital e Microfilmagem</v>
          </cell>
          <cell r="F110" t="str">
            <v xml:space="preserve">04.069.709/0001-02 </v>
          </cell>
          <cell r="G110" t="str">
            <v xml:space="preserve">BIONEXO S.A </v>
          </cell>
          <cell r="H110" t="str">
            <v>S</v>
          </cell>
          <cell r="I110" t="str">
            <v>S</v>
          </cell>
          <cell r="J110" t="str">
            <v>00445061</v>
          </cell>
          <cell r="K110">
            <v>45383</v>
          </cell>
          <cell r="M110" t="str">
            <v>3550308 - São Paulo - SP</v>
          </cell>
          <cell r="N110">
            <v>1581.75</v>
          </cell>
        </row>
        <row r="111">
          <cell r="C111" t="str">
            <v>UPA BARRA DE JANGADA - C.G 005/2022</v>
          </cell>
          <cell r="E111" t="str">
            <v>5.17 - Manutenção de Software, Certificação Digital e Microfilmagem</v>
          </cell>
          <cell r="F111" t="str">
            <v xml:space="preserve">69.920.213/0001-38 </v>
          </cell>
          <cell r="G111" t="str">
            <v>PALAS INFORMATICA LTDA</v>
          </cell>
          <cell r="H111" t="str">
            <v>S</v>
          </cell>
          <cell r="I111" t="str">
            <v>S</v>
          </cell>
          <cell r="J111" t="str">
            <v>25850</v>
          </cell>
          <cell r="K111">
            <v>45383</v>
          </cell>
          <cell r="M111" t="str">
            <v>2611606 - Recife - PE</v>
          </cell>
          <cell r="N111">
            <v>534.54999999999995</v>
          </cell>
        </row>
        <row r="112">
          <cell r="C112" t="str">
            <v>UPA BARRA DE JANGADA - C.G 005/2022</v>
          </cell>
          <cell r="E112" t="str">
            <v>5.17 - Manutenção de Software, Certificação Digital e Microfilmagem</v>
          </cell>
          <cell r="F112" t="str">
            <v xml:space="preserve">20.278.964/0001-03 </v>
          </cell>
          <cell r="G112" t="str">
            <v>JOSE PAULO C DA SILVA</v>
          </cell>
          <cell r="H112" t="str">
            <v>S</v>
          </cell>
          <cell r="I112" t="str">
            <v>S</v>
          </cell>
          <cell r="J112" t="str">
            <v>00001454</v>
          </cell>
          <cell r="K112">
            <v>45383</v>
          </cell>
          <cell r="M112" t="str">
            <v>26 -  Pernambuco</v>
          </cell>
          <cell r="N112">
            <v>1000</v>
          </cell>
        </row>
        <row r="113">
          <cell r="C113" t="str">
            <v>UPA BARRA DE JANGADA - C.G 005/2022</v>
          </cell>
          <cell r="E113" t="str">
            <v>5.17 - Manutenção de Software, Certificação Digital e Microfilmagem</v>
          </cell>
          <cell r="F113" t="str">
            <v xml:space="preserve">24.380.578/0020-41 </v>
          </cell>
          <cell r="G113" t="str">
            <v>WHITE TELEMETRIA</v>
          </cell>
          <cell r="H113" t="str">
            <v>S</v>
          </cell>
          <cell r="I113" t="str">
            <v>N</v>
          </cell>
          <cell r="M113" t="str">
            <v>2611606 - Recife - PE</v>
          </cell>
          <cell r="N113">
            <v>314.45999999999998</v>
          </cell>
        </row>
        <row r="114">
          <cell r="C114" t="str">
            <v>UPA BARRA DE JANGADA - C.G 005/2022</v>
          </cell>
          <cell r="E114" t="str">
            <v>5.2 - Serviços Técnicos Profissionais</v>
          </cell>
          <cell r="F114" t="str">
            <v xml:space="preserve">03.313.161/0001-23 </v>
          </cell>
          <cell r="G114" t="str">
            <v>CENTRAL DE ATENDIMENTO MEDICO SANTO EXPEDITO LTDA</v>
          </cell>
          <cell r="H114" t="str">
            <v>S</v>
          </cell>
          <cell r="I114" t="str">
            <v>S</v>
          </cell>
          <cell r="J114" t="str">
            <v>000021954</v>
          </cell>
          <cell r="K114">
            <v>45386</v>
          </cell>
          <cell r="M114" t="str">
            <v>26 -  Pernambuco</v>
          </cell>
          <cell r="N114">
            <v>1511.7</v>
          </cell>
        </row>
        <row r="115">
          <cell r="C115" t="str">
            <v>UPA BARRA DE JANGADA - C.G 005/2022</v>
          </cell>
          <cell r="E115" t="str">
            <v>5.2 - Serviços Técnicos Profissionais</v>
          </cell>
          <cell r="F115" t="str">
            <v xml:space="preserve">23.107.889/0001-06 </v>
          </cell>
          <cell r="G115" t="str">
            <v xml:space="preserve">COELHO PEDROSA ADVOGADOS ASSOCIADOS </v>
          </cell>
          <cell r="H115" t="str">
            <v>S</v>
          </cell>
          <cell r="I115" t="str">
            <v>S</v>
          </cell>
          <cell r="J115" t="str">
            <v>00000538</v>
          </cell>
          <cell r="K115">
            <v>45391</v>
          </cell>
          <cell r="M115" t="str">
            <v>2611606 - Recife - PE</v>
          </cell>
          <cell r="N115">
            <v>7060</v>
          </cell>
        </row>
        <row r="116">
          <cell r="C116" t="str">
            <v>UPA BARRA DE JANGADA - C.G 005/2022</v>
          </cell>
          <cell r="E116" t="str">
            <v>5.2 - Serviços Técnicos Profissionais</v>
          </cell>
          <cell r="F116" t="str">
            <v xml:space="preserve">36.710.076/0001-58 </v>
          </cell>
          <cell r="G116" t="str">
            <v>APS APOIO ADMINISTRATIVO LTDA</v>
          </cell>
          <cell r="H116" t="str">
            <v>S</v>
          </cell>
          <cell r="I116" t="str">
            <v>N</v>
          </cell>
          <cell r="J116" t="str">
            <v>1215</v>
          </cell>
          <cell r="M116" t="str">
            <v>2611606 - Recife - PE</v>
          </cell>
          <cell r="N116">
            <v>3000</v>
          </cell>
        </row>
        <row r="117">
          <cell r="C117" t="str">
            <v>UPA BARRA DE JANGADA - C.G 005/2022</v>
          </cell>
          <cell r="E117" t="str">
            <v>5.2 - Serviços Técnicos Profissionais</v>
          </cell>
          <cell r="F117" t="str">
            <v xml:space="preserve">24.127.434/0001-15 </v>
          </cell>
          <cell r="G117" t="str">
            <v xml:space="preserve">RODRIGO ALMENDRA E ADVOGADOS ASSOCIADOS </v>
          </cell>
          <cell r="H117" t="str">
            <v>S</v>
          </cell>
          <cell r="I117" t="str">
            <v>S</v>
          </cell>
          <cell r="J117" t="str">
            <v>00000</v>
          </cell>
          <cell r="K117">
            <v>45376</v>
          </cell>
          <cell r="M117" t="str">
            <v>26 -  Pernambuco</v>
          </cell>
          <cell r="N117">
            <v>5000</v>
          </cell>
        </row>
        <row r="118">
          <cell r="C118" t="str">
            <v>UPA BARRA DE JANGADA - C.G 005/2022</v>
          </cell>
          <cell r="E118" t="str">
            <v>5.2 - Serviços Técnicos Profissionais</v>
          </cell>
          <cell r="F118" t="str">
            <v xml:space="preserve">13.638.492/0001-97 </v>
          </cell>
          <cell r="G118" t="str">
            <v>CARDIOMAIS - CARDIOLOGIA DIAGNOSTICO  E TERAPEUTICA</v>
          </cell>
          <cell r="H118" t="str">
            <v>S</v>
          </cell>
          <cell r="I118" t="str">
            <v>S</v>
          </cell>
          <cell r="J118" t="str">
            <v>000001472</v>
          </cell>
          <cell r="K118">
            <v>45383</v>
          </cell>
          <cell r="M118" t="str">
            <v>26 -  Pernambuco</v>
          </cell>
          <cell r="N118">
            <v>10000</v>
          </cell>
        </row>
        <row r="119">
          <cell r="C119" t="str">
            <v>UPA BARRA DE JANGADA - C.G 005/2022</v>
          </cell>
          <cell r="E119" t="str">
            <v>5.2 - Serviços Técnicos Profissionais</v>
          </cell>
          <cell r="F119" t="str">
            <v xml:space="preserve">32.085.944/0001-03 </v>
          </cell>
          <cell r="G119" t="str">
            <v>TEF TECNOLOGIA E GESTÃO EM SAÚDE LTDA</v>
          </cell>
          <cell r="H119" t="str">
            <v>S</v>
          </cell>
          <cell r="I119" t="str">
            <v>S</v>
          </cell>
          <cell r="J119" t="str">
            <v>00000297</v>
          </cell>
          <cell r="K119">
            <v>45384</v>
          </cell>
          <cell r="M119" t="str">
            <v>26 -  Pernambuco</v>
          </cell>
          <cell r="N119">
            <v>2500</v>
          </cell>
        </row>
        <row r="120">
          <cell r="C120" t="str">
            <v>UPA BARRA DE JANGADA - C.G 005/2022</v>
          </cell>
          <cell r="E120" t="str">
            <v>5.2 - Serviços Técnicos Profissionais</v>
          </cell>
          <cell r="F120" t="str">
            <v xml:space="preserve">01.699.696/0001-59 </v>
          </cell>
          <cell r="G120" t="str">
            <v xml:space="preserve">QUALIAGUA  LABORATORIO E CONSULTORIA </v>
          </cell>
          <cell r="H120" t="str">
            <v>S</v>
          </cell>
          <cell r="I120" t="str">
            <v>S</v>
          </cell>
          <cell r="J120" t="str">
            <v>00069295</v>
          </cell>
          <cell r="K120">
            <v>45383</v>
          </cell>
          <cell r="M120" t="str">
            <v>26 -  Pernambuco</v>
          </cell>
          <cell r="N120">
            <v>214.45</v>
          </cell>
        </row>
        <row r="121">
          <cell r="C121" t="str">
            <v>UPA BARRA DE JANGADA - C.G 005/2022</v>
          </cell>
          <cell r="E121" t="str">
            <v>5.2 - Serviços Técnicos Profissionais</v>
          </cell>
          <cell r="F121" t="str">
            <v xml:space="preserve">13.409.775/0003-29 </v>
          </cell>
          <cell r="G121" t="str">
            <v>LINUS LOG LTDA</v>
          </cell>
          <cell r="H121" t="str">
            <v>S</v>
          </cell>
          <cell r="I121" t="str">
            <v>S</v>
          </cell>
          <cell r="J121" t="str">
            <v>000002657</v>
          </cell>
          <cell r="K121">
            <v>45391</v>
          </cell>
          <cell r="M121" t="str">
            <v>26 -  Pernambuco</v>
          </cell>
          <cell r="N121">
            <v>2398.9</v>
          </cell>
        </row>
        <row r="122">
          <cell r="C122" t="str">
            <v>UPA BARRA DE JANGADA - C.G 005/2022</v>
          </cell>
          <cell r="E122" t="str">
            <v>5.2 - Serviços Técnicos Profissionais</v>
          </cell>
          <cell r="F122" t="str">
            <v xml:space="preserve">08.190.737/0001-26 </v>
          </cell>
          <cell r="G122" t="str">
            <v>PH CONTABILIDADE SOCIEDADE SIMPLES LTDA-ME</v>
          </cell>
          <cell r="H122" t="str">
            <v>S</v>
          </cell>
          <cell r="I122" t="str">
            <v>S</v>
          </cell>
          <cell r="J122" t="str">
            <v>00001721</v>
          </cell>
          <cell r="K122">
            <v>45376</v>
          </cell>
          <cell r="M122" t="str">
            <v>2927408 - Salvador - BA</v>
          </cell>
          <cell r="N122">
            <v>7060</v>
          </cell>
        </row>
        <row r="123">
          <cell r="C123" t="str">
            <v>UPA BARRA DE JANGADA - C.G 005/2022</v>
          </cell>
          <cell r="E123" t="str">
            <v>5.2 - Serviços Técnicos Profissionais</v>
          </cell>
          <cell r="F123" t="str">
            <v xml:space="preserve">01.545.203/0001-26 </v>
          </cell>
          <cell r="G123" t="str">
            <v>ENAE- EMPRESA NACIONAL DE ESTERELIZAÇÃO LTDA</v>
          </cell>
          <cell r="H123" t="str">
            <v>S</v>
          </cell>
          <cell r="I123" t="str">
            <v>S</v>
          </cell>
          <cell r="J123" t="str">
            <v>00014644</v>
          </cell>
          <cell r="K123">
            <v>45384</v>
          </cell>
          <cell r="M123" t="str">
            <v>26 -  Pernambuco</v>
          </cell>
          <cell r="N123">
            <v>12676.24</v>
          </cell>
        </row>
        <row r="124">
          <cell r="C124" t="str">
            <v>UPA BARRA DE JANGADA - C.G 005/2022</v>
          </cell>
          <cell r="E124" t="str">
            <v>5.2 - Serviços Técnicos Profissionais</v>
          </cell>
          <cell r="F124" t="str">
            <v xml:space="preserve">10.816.775/0002-74 </v>
          </cell>
          <cell r="G124" t="str">
            <v>INSPETORIA SALESIANA DO NORDESTE DO BRASIL</v>
          </cell>
          <cell r="H124" t="str">
            <v>S</v>
          </cell>
          <cell r="I124" t="str">
            <v>S</v>
          </cell>
          <cell r="J124" t="str">
            <v>00019934</v>
          </cell>
          <cell r="K124">
            <v>45356</v>
          </cell>
          <cell r="M124" t="str">
            <v>2611606 - Recife - PE</v>
          </cell>
          <cell r="N124">
            <v>540</v>
          </cell>
        </row>
        <row r="125">
          <cell r="C125" t="str">
            <v>UPA BARRA DE JANGADA - C.G 005/2022</v>
          </cell>
          <cell r="E125" t="str">
            <v>5.2 - Serviços Técnicos Profissionais</v>
          </cell>
          <cell r="F125" t="str">
            <v xml:space="preserve">26.081.685/0001-31 </v>
          </cell>
          <cell r="G125" t="str">
            <v>CG REFRIGERAÇÕES LTDA</v>
          </cell>
          <cell r="H125" t="str">
            <v>S</v>
          </cell>
          <cell r="I125" t="str">
            <v>S</v>
          </cell>
          <cell r="J125" t="str">
            <v>00001499</v>
          </cell>
          <cell r="K125">
            <v>45359</v>
          </cell>
          <cell r="M125" t="str">
            <v>2611606 - Recife - PE</v>
          </cell>
          <cell r="N125">
            <v>2080</v>
          </cell>
        </row>
        <row r="126">
          <cell r="C126" t="str">
            <v>UPA BARRA DE JANGADA - C.G 005/2022</v>
          </cell>
          <cell r="E126" t="str">
            <v>5.10 - Detetização/Tratamento de Resíduos e Afins</v>
          </cell>
          <cell r="F126" t="str">
            <v xml:space="preserve">10.333.266/0001-00 </v>
          </cell>
          <cell r="G126" t="str">
            <v>CARLOS ANTONIO DE OLIVEIRA MILET JUNIOR- ME</v>
          </cell>
          <cell r="H126" t="str">
            <v>S</v>
          </cell>
          <cell r="I126" t="str">
            <v>S</v>
          </cell>
          <cell r="J126" t="str">
            <v>00010893</v>
          </cell>
          <cell r="K126">
            <v>45377</v>
          </cell>
          <cell r="M126" t="str">
            <v>2611606 - Recife - PE</v>
          </cell>
          <cell r="N126">
            <v>180</v>
          </cell>
        </row>
        <row r="127">
          <cell r="C127" t="str">
            <v>UPA BARRA DE JANGADA - C.G 005/2022</v>
          </cell>
          <cell r="E127" t="str">
            <v>5.23 - Limpeza e Conservação</v>
          </cell>
          <cell r="F127" t="str">
            <v xml:space="preserve">36.481.763/0001-49 </v>
          </cell>
          <cell r="G127" t="str">
            <v xml:space="preserve">THL SOLUÇÕES E SERVIÇOS LTDA </v>
          </cell>
          <cell r="H127" t="str">
            <v>S</v>
          </cell>
          <cell r="I127" t="str">
            <v>S</v>
          </cell>
          <cell r="J127" t="str">
            <v>00000248</v>
          </cell>
          <cell r="K127">
            <v>45383</v>
          </cell>
          <cell r="M127" t="str">
            <v>2611606 - Recife - PE</v>
          </cell>
          <cell r="N127">
            <v>42927.38</v>
          </cell>
        </row>
        <row r="128">
          <cell r="C128" t="str">
            <v>UPA BARRA DE JANGADA - C.G 005/2022</v>
          </cell>
          <cell r="E128" t="str">
            <v>5.99 - Outros Serviços de Terceiros Pessoa Jurídica</v>
          </cell>
          <cell r="F128" t="str">
            <v xml:space="preserve">14.543.772/0001-84 </v>
          </cell>
          <cell r="G128" t="str">
            <v>BRAVO LOCAÇÃO DE CONTAINERS</v>
          </cell>
          <cell r="H128" t="str">
            <v>S</v>
          </cell>
          <cell r="I128" t="str">
            <v>S</v>
          </cell>
          <cell r="J128" t="str">
            <v>10337</v>
          </cell>
          <cell r="K128">
            <v>45383</v>
          </cell>
          <cell r="M128" t="str">
            <v>26 -  Pernambuco</v>
          </cell>
          <cell r="N128">
            <v>2100</v>
          </cell>
        </row>
        <row r="129">
          <cell r="C129" t="str">
            <v>UPA BARRA DE JANGADA - C.G 005/2022</v>
          </cell>
          <cell r="E129" t="str">
            <v>5.5 - Reparo e Manutenção de Máquinas e Equipamentos</v>
          </cell>
          <cell r="F129" t="str">
            <v xml:space="preserve">01.141.468/0001-69 </v>
          </cell>
          <cell r="G129" t="str">
            <v xml:space="preserve">MEDCALL COMERCIO E SERVIÇOS DE EQUIPAMENTOS MEDICOS LTDA </v>
          </cell>
          <cell r="H129" t="str">
            <v>S</v>
          </cell>
          <cell r="I129" t="str">
            <v>S</v>
          </cell>
          <cell r="J129" t="str">
            <v>00004027</v>
          </cell>
          <cell r="K129">
            <v>45383</v>
          </cell>
          <cell r="M129" t="str">
            <v>26 -  Pernambuco</v>
          </cell>
          <cell r="N129">
            <v>3200</v>
          </cell>
        </row>
        <row r="130">
          <cell r="C130" t="str">
            <v>UPA BARRA DE JANGADA - C.G 005/2022</v>
          </cell>
          <cell r="E130" t="str">
            <v>5.5 - Reparo e Manutenção de Máquinas e Equipamentos</v>
          </cell>
          <cell r="F130" t="str">
            <v xml:space="preserve">24.380.578/0020-41 </v>
          </cell>
          <cell r="G130" t="str">
            <v>WHITE MARTINS GASES INDUSTRIAIS NE LTDA</v>
          </cell>
          <cell r="H130" t="str">
            <v>S</v>
          </cell>
          <cell r="I130" t="str">
            <v>S</v>
          </cell>
          <cell r="J130" t="str">
            <v>16489</v>
          </cell>
          <cell r="K130">
            <v>45362</v>
          </cell>
          <cell r="M130" t="str">
            <v>26 -  Pernambuco</v>
          </cell>
          <cell r="N130">
            <v>352.45</v>
          </cell>
        </row>
        <row r="131">
          <cell r="C131" t="str">
            <v>UPA BARRA DE JANGADA - C.G 005/2022</v>
          </cell>
          <cell r="E131" t="str">
            <v>5.5 - Reparo e Manutenção de Máquinas e Equipamentos</v>
          </cell>
          <cell r="F131" t="str">
            <v xml:space="preserve">08.629.577/0001-79 </v>
          </cell>
          <cell r="G131" t="str">
            <v xml:space="preserve">UNICLINIC DO ARARIPE LTDA- EPP </v>
          </cell>
          <cell r="H131" t="str">
            <v>S</v>
          </cell>
          <cell r="I131" t="str">
            <v>S</v>
          </cell>
          <cell r="J131" t="str">
            <v>002745</v>
          </cell>
          <cell r="K131">
            <v>45383</v>
          </cell>
          <cell r="M131" t="str">
            <v>26 -  Pernambuco</v>
          </cell>
          <cell r="N131">
            <v>4690</v>
          </cell>
        </row>
        <row r="132">
          <cell r="C132" t="str">
            <v>UPA BARRA DE JANGADA - C.G 005/2022</v>
          </cell>
          <cell r="E132" t="str">
            <v>5.5 - Reparo e Manutenção de Máquinas e Equipamentos</v>
          </cell>
          <cell r="F132" t="str">
            <v xml:space="preserve">18.204.483/0001-01 </v>
          </cell>
          <cell r="G132" t="str">
            <v>WAGNER FERNANDES SALES DA SILVA &amp; CIA LTDA</v>
          </cell>
          <cell r="H132" t="str">
            <v>S</v>
          </cell>
          <cell r="I132" t="str">
            <v>S</v>
          </cell>
          <cell r="J132" t="str">
            <v>4769</v>
          </cell>
          <cell r="K132">
            <v>45383</v>
          </cell>
          <cell r="M132" t="str">
            <v>2704302 - Maceió - AL</v>
          </cell>
          <cell r="N132">
            <v>2850</v>
          </cell>
        </row>
        <row r="133">
          <cell r="C133" t="str">
            <v>UPA BARRA DE JANGADA - C.G 005/2022</v>
          </cell>
          <cell r="E133" t="str">
            <v>5.5 - Reparo e Manutenção de Máquinas e Equipamentos</v>
          </cell>
          <cell r="F133" t="str">
            <v xml:space="preserve">13.490.233/0001-61 </v>
          </cell>
          <cell r="G133" t="str">
            <v xml:space="preserve">MULTIVISION TECNOLOGIA EM SEGURANÇA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1500</v>
          </cell>
        </row>
        <row r="134">
          <cell r="C134" t="str">
            <v>UPA BARRA DE JANGADA - C.G 005/2022</v>
          </cell>
          <cell r="E134" t="str">
            <v>5.5 - Reparo e Manutenção de Máquinas e Equipamentos</v>
          </cell>
          <cell r="F134" t="str">
            <v xml:space="preserve">26.081.685/0001-31 </v>
          </cell>
          <cell r="G134" t="str">
            <v>CG REFRIGERAÇÕES LTDA</v>
          </cell>
          <cell r="H134" t="str">
            <v>S</v>
          </cell>
          <cell r="I134" t="str">
            <v>S</v>
          </cell>
          <cell r="J134" t="str">
            <v>00001524</v>
          </cell>
          <cell r="K134">
            <v>45387</v>
          </cell>
          <cell r="M134" t="str">
            <v>26 -  Pernambuco</v>
          </cell>
          <cell r="N134">
            <v>1130</v>
          </cell>
        </row>
        <row r="135">
          <cell r="C135" t="str">
            <v>UPA BARRA DE JANGADA - C.G 005/2022</v>
          </cell>
          <cell r="E135" t="str">
            <v>5.5 - Reparo e Manutenção de Máquinas e Equipamentos</v>
          </cell>
          <cell r="F135" t="str">
            <v xml:space="preserve">26.081.685/0001-31 </v>
          </cell>
          <cell r="G135" t="str">
            <v>CG REFRIGERAÇÕES LTDA</v>
          </cell>
          <cell r="H135" t="str">
            <v>S</v>
          </cell>
          <cell r="I135" t="str">
            <v>S</v>
          </cell>
          <cell r="J135" t="str">
            <v>00001520</v>
          </cell>
          <cell r="K135">
            <v>45385</v>
          </cell>
          <cell r="M135" t="str">
            <v>26 -  Pernambuco</v>
          </cell>
          <cell r="N135">
            <v>180</v>
          </cell>
        </row>
        <row r="136">
          <cell r="C136" t="str">
            <v>UPA BARRA DE JANGADA - C.G 005/2022</v>
          </cell>
          <cell r="E136" t="str">
            <v>5.5 - Reparo e Manutenção de Máquinas e Equipamentos</v>
          </cell>
          <cell r="F136" t="str">
            <v xml:space="preserve">11.343.756/0001-50 </v>
          </cell>
          <cell r="G136" t="str">
            <v xml:space="preserve">JL GRUPO DE GERADORES LTDA </v>
          </cell>
          <cell r="H136" t="str">
            <v>S</v>
          </cell>
          <cell r="I136" t="str">
            <v>S</v>
          </cell>
          <cell r="J136" t="str">
            <v>000003989</v>
          </cell>
          <cell r="K136">
            <v>45383</v>
          </cell>
          <cell r="M136" t="str">
            <v>26 -  Pernambuco</v>
          </cell>
          <cell r="N136">
            <v>350</v>
          </cell>
        </row>
        <row r="137">
          <cell r="C137" t="str">
            <v>UPA BARRA DE JANGADA - C.G 005/2022</v>
          </cell>
          <cell r="E137" t="str">
            <v>5.5 - Reparo e Manutenção de Máquinas e Equipamentos</v>
          </cell>
          <cell r="F137" t="str">
            <v xml:space="preserve">08.845.988/0001-00 </v>
          </cell>
          <cell r="G137" t="str">
            <v>ACESSPLUS MANUTENÇÃO LTDA ME</v>
          </cell>
          <cell r="H137" t="str">
            <v>S</v>
          </cell>
          <cell r="I137" t="str">
            <v>S</v>
          </cell>
          <cell r="J137" t="str">
            <v>00006338</v>
          </cell>
          <cell r="K137">
            <v>45383</v>
          </cell>
          <cell r="M137" t="str">
            <v>26 -  Pernambuco</v>
          </cell>
          <cell r="N137">
            <v>1482.97</v>
          </cell>
        </row>
        <row r="138">
          <cell r="C138" t="str">
            <v>UPA BARRA DE JANGADA - C.G 005/2022</v>
          </cell>
          <cell r="E138" t="str">
            <v>5.5 - Reparo e Manutenção de Máquinas e Equipamentos</v>
          </cell>
          <cell r="F138" t="str">
            <v xml:space="preserve">17.398.584/0001-06 </v>
          </cell>
          <cell r="G138" t="str">
            <v>M T G MONTAGEM TECNICA DE GAS LTDA ME</v>
          </cell>
          <cell r="H138" t="str">
            <v>S</v>
          </cell>
          <cell r="I138" t="str">
            <v>S</v>
          </cell>
          <cell r="J138" t="str">
            <v>00001571</v>
          </cell>
          <cell r="K138">
            <v>45352</v>
          </cell>
          <cell r="M138" t="str">
            <v>26 -  Pernambuco</v>
          </cell>
          <cell r="N138">
            <v>640</v>
          </cell>
        </row>
        <row r="139">
          <cell r="C139" t="str">
            <v>UPA BARRA DE JANGADA - C.G 005/2022</v>
          </cell>
          <cell r="E139" t="str">
            <v>5.5 - Reparo e Manutenção de Máquinas e Equipamentos</v>
          </cell>
          <cell r="F139" t="str">
            <v xml:space="preserve">08.845.988/0001-00 </v>
          </cell>
          <cell r="G139" t="str">
            <v>ACESSPLUS MANUTENÇÃO LTDA ME</v>
          </cell>
          <cell r="H139" t="str">
            <v>S</v>
          </cell>
          <cell r="I139" t="str">
            <v>S</v>
          </cell>
          <cell r="J139" t="str">
            <v>000003310</v>
          </cell>
          <cell r="K139">
            <v>45362</v>
          </cell>
          <cell r="M139" t="str">
            <v>26 -  Pernambuco</v>
          </cell>
          <cell r="N139">
            <v>394.45</v>
          </cell>
        </row>
        <row r="140">
          <cell r="C140" t="str">
            <v>UPA BARRA DE JANGADA - C.G 005/2022</v>
          </cell>
          <cell r="E140" t="str">
            <v>5.4 - Reparo e Manutenção de Bens Imóveis</v>
          </cell>
          <cell r="F140" t="str">
            <v xml:space="preserve">12.682.965/0001-90 </v>
          </cell>
          <cell r="G140" t="str">
            <v>CARDOSO SERVIÇOS DE JARDINAGENS LTDA-ME</v>
          </cell>
          <cell r="H140" t="str">
            <v>S</v>
          </cell>
          <cell r="I140" t="str">
            <v>S</v>
          </cell>
          <cell r="J140" t="str">
            <v>4929</v>
          </cell>
          <cell r="K140">
            <v>45378</v>
          </cell>
          <cell r="L140" t="str">
            <v>26240324380578002041556080000049291667855251</v>
          </cell>
          <cell r="M140" t="str">
            <v>26 -  Pernambuco</v>
          </cell>
          <cell r="N140">
            <v>750</v>
          </cell>
        </row>
        <row r="141">
          <cell r="C141" t="str">
            <v>UPA BARRA DE JANGADA - C.G 005/2022</v>
          </cell>
          <cell r="E141" t="str">
            <v>3.2 - Gás e Outros Materiais Engarrafados</v>
          </cell>
          <cell r="F141" t="str">
            <v xml:space="preserve">24.380.578/0020-41 </v>
          </cell>
          <cell r="G141" t="str">
            <v>WHITE MARTINS GASES INDUSTRIAIS NE LTDA</v>
          </cell>
          <cell r="H141" t="str">
            <v>S</v>
          </cell>
          <cell r="I141" t="str">
            <v>S</v>
          </cell>
          <cell r="J141" t="str">
            <v>4947</v>
          </cell>
          <cell r="K141">
            <v>45379</v>
          </cell>
          <cell r="L141" t="str">
            <v>26240324380578002041556080000049471625540609</v>
          </cell>
          <cell r="M141" t="str">
            <v>26 -  Pernambuco</v>
          </cell>
          <cell r="N141">
            <v>114.37</v>
          </cell>
        </row>
        <row r="142">
          <cell r="C142" t="str">
            <v>UPA BARRA DE JANGADA - C.G 005/2022</v>
          </cell>
          <cell r="E142" t="str">
            <v>3.2 - Gás e Outros Materiais Engarrafados</v>
          </cell>
          <cell r="F142" t="str">
            <v xml:space="preserve">24.380.578/0022-03 </v>
          </cell>
          <cell r="G142" t="str">
            <v>WHITE MARTINS GASES INDUSTRIAIS NE LTDA</v>
          </cell>
          <cell r="H142" t="str">
            <v>S</v>
          </cell>
          <cell r="I142" t="str">
            <v>S</v>
          </cell>
          <cell r="J142" t="str">
            <v>1215</v>
          </cell>
          <cell r="K142">
            <v>45379</v>
          </cell>
          <cell r="M142" t="str">
            <v>2611606 - Recife - PE</v>
          </cell>
          <cell r="N142">
            <v>228.77</v>
          </cell>
        </row>
        <row r="143">
          <cell r="C143" t="str">
            <v>UPA BARRA DE JANGADA - C.G 005/2022</v>
          </cell>
          <cell r="E143" t="str">
            <v>5.3 - Locação de Máquinas e Equipamentos</v>
          </cell>
          <cell r="F143" t="str">
            <v xml:space="preserve">10.279.299/0001-19 </v>
          </cell>
          <cell r="G143" t="str">
            <v>RGRAPH COMERCIO E SERVIÇOS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2527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 xml:space="preserve">48.966.558/0001-52 </v>
          </cell>
          <cell r="G144" t="str">
            <v>48.966.558 LTDA</v>
          </cell>
          <cell r="H144" t="str">
            <v>S</v>
          </cell>
          <cell r="I144" t="str">
            <v>S</v>
          </cell>
          <cell r="J144" t="str">
            <v>0000000021</v>
          </cell>
          <cell r="K144">
            <v>45383</v>
          </cell>
          <cell r="M144" t="str">
            <v>35 -  São Paulo</v>
          </cell>
          <cell r="N144">
            <v>3600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52.334.056/0001-86 </v>
          </cell>
          <cell r="G145" t="str">
            <v>ANDRYELLY BRITO LTDA</v>
          </cell>
          <cell r="H145" t="str">
            <v>S</v>
          </cell>
          <cell r="I145" t="str">
            <v>S</v>
          </cell>
          <cell r="J145" t="str">
            <v>6</v>
          </cell>
          <cell r="K145">
            <v>45392</v>
          </cell>
          <cell r="M145" t="str">
            <v>26 -  Pernambuco</v>
          </cell>
          <cell r="N145">
            <v>8400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50.738.117/0001-45 </v>
          </cell>
          <cell r="G146" t="str">
            <v>AVAMORIM SERVIÇOS MEDICOS LTDA</v>
          </cell>
          <cell r="H146" t="str">
            <v>S</v>
          </cell>
          <cell r="I146" t="str">
            <v>S</v>
          </cell>
          <cell r="J146" t="str">
            <v>17</v>
          </cell>
          <cell r="K146">
            <v>45385</v>
          </cell>
          <cell r="M146" t="str">
            <v>26 -  Pernambuco</v>
          </cell>
          <cell r="N146">
            <v>5400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 t="str">
            <v xml:space="preserve">50.707.873/0001-07 </v>
          </cell>
          <cell r="G147" t="str">
            <v>BRENDA CAROLINE R M DE OLIVEIRA SERVIÇOS MEDICOS LTDA</v>
          </cell>
          <cell r="H147" t="str">
            <v>S</v>
          </cell>
          <cell r="I147" t="str">
            <v>S</v>
          </cell>
          <cell r="J147" t="str">
            <v>21</v>
          </cell>
          <cell r="K147">
            <v>45385</v>
          </cell>
          <cell r="M147" t="str">
            <v>26 -  Pernambuco</v>
          </cell>
          <cell r="N147">
            <v>1050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 t="str">
            <v xml:space="preserve">45.935.690/0001-09 </v>
          </cell>
          <cell r="G148" t="str">
            <v>CAROLINA CARLSSON DELAMBERT BERENSTEIN</v>
          </cell>
          <cell r="H148" t="str">
            <v>S</v>
          </cell>
          <cell r="I148" t="str">
            <v>S</v>
          </cell>
          <cell r="J148" t="str">
            <v>00000055</v>
          </cell>
          <cell r="K148">
            <v>45384</v>
          </cell>
          <cell r="M148" t="str">
            <v>26 -  Pernambuco</v>
          </cell>
          <cell r="N148">
            <v>4200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38.823.495/0001-21 </v>
          </cell>
          <cell r="G149" t="str">
            <v xml:space="preserve">CENTRALMED ATIVIDADES MEDICAS LTDA </v>
          </cell>
          <cell r="H149" t="str">
            <v>S</v>
          </cell>
          <cell r="I149" t="str">
            <v>S</v>
          </cell>
          <cell r="J149" t="str">
            <v>00000832</v>
          </cell>
          <cell r="K149">
            <v>45399</v>
          </cell>
          <cell r="M149" t="str">
            <v>43 -  Rio Grande do Sul</v>
          </cell>
          <cell r="N149">
            <v>2450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48.906.722/0001-36 </v>
          </cell>
          <cell r="G150" t="str">
            <v xml:space="preserve">CN FARIAS COELHO SERVIÇOS MÉDICOS LTDA </v>
          </cell>
          <cell r="H150" t="str">
            <v>S</v>
          </cell>
          <cell r="I150" t="str">
            <v>S</v>
          </cell>
          <cell r="J150" t="str">
            <v>00000046</v>
          </cell>
          <cell r="K150">
            <v>45385</v>
          </cell>
          <cell r="M150" t="str">
            <v>26 -  Pernambuco</v>
          </cell>
          <cell r="N150">
            <v>2700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 t="str">
            <v xml:space="preserve">48.707.320/0001-02 </v>
          </cell>
          <cell r="G151" t="str">
            <v>DEBORA REGUEIRA FIOR SERVIÇOS MEDICOS LTDA</v>
          </cell>
          <cell r="H151" t="str">
            <v>S</v>
          </cell>
          <cell r="I151" t="str">
            <v>S</v>
          </cell>
          <cell r="J151" t="str">
            <v>51</v>
          </cell>
          <cell r="K151">
            <v>45385</v>
          </cell>
          <cell r="M151" t="str">
            <v>26 -  Pernambuco</v>
          </cell>
          <cell r="N151">
            <v>8850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 t="str">
            <v xml:space="preserve">48.929.710/0001-27 </v>
          </cell>
          <cell r="G152" t="str">
            <v>DR DIOGENES SERVIÇOS EM SAUDE LTDA</v>
          </cell>
          <cell r="H152" t="str">
            <v>S</v>
          </cell>
          <cell r="I152" t="str">
            <v>S</v>
          </cell>
          <cell r="J152" t="str">
            <v>000000020</v>
          </cell>
          <cell r="K152">
            <v>45352</v>
          </cell>
          <cell r="M152" t="str">
            <v>26 -  Pernambuco</v>
          </cell>
          <cell r="N152">
            <v>4800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45.554.568/0001-92 </v>
          </cell>
          <cell r="G153" t="str">
            <v>FORTEMED ATIVIDADES MEDICAS LTDA</v>
          </cell>
          <cell r="H153" t="str">
            <v>S</v>
          </cell>
          <cell r="I153" t="str">
            <v>S</v>
          </cell>
          <cell r="J153" t="str">
            <v>5</v>
          </cell>
          <cell r="K153">
            <v>45362</v>
          </cell>
          <cell r="M153" t="str">
            <v>26 -  Pernambuco</v>
          </cell>
          <cell r="N153">
            <v>15675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45.554.568/0001-92 </v>
          </cell>
          <cell r="G154" t="str">
            <v>FORTEMED ATIVIDADES MEDICAS LTDA</v>
          </cell>
          <cell r="H154" t="str">
            <v>S</v>
          </cell>
          <cell r="I154" t="str">
            <v>S</v>
          </cell>
          <cell r="J154" t="str">
            <v>16</v>
          </cell>
          <cell r="K154">
            <v>45356</v>
          </cell>
          <cell r="M154" t="str">
            <v>2304400 - Fortaleza - CE</v>
          </cell>
          <cell r="N154">
            <v>4500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 t="str">
            <v xml:space="preserve">52.585.412/0001-34 </v>
          </cell>
          <cell r="G155" t="str">
            <v>GABRIELLI VIEIRA SERVIÇOS MÉDICOS LTDA</v>
          </cell>
          <cell r="H155" t="str">
            <v>S</v>
          </cell>
          <cell r="I155" t="str">
            <v>S</v>
          </cell>
          <cell r="J155" t="str">
            <v>10</v>
          </cell>
          <cell r="K155">
            <v>45358</v>
          </cell>
          <cell r="M155" t="str">
            <v>2304400 - Fortaleza - CE</v>
          </cell>
          <cell r="N155">
            <v>10650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 t="str">
            <v xml:space="preserve">45.735.127/0001-97 </v>
          </cell>
          <cell r="G156" t="str">
            <v>GLOBALMED ATIVIDADES MEDICAS LTDA</v>
          </cell>
          <cell r="H156" t="str">
            <v>S</v>
          </cell>
          <cell r="I156" t="str">
            <v>S</v>
          </cell>
          <cell r="J156" t="str">
            <v>00000113</v>
          </cell>
          <cell r="K156">
            <v>45352</v>
          </cell>
          <cell r="M156" t="str">
            <v>26 -  Pernambuco</v>
          </cell>
          <cell r="N156">
            <v>9450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 t="str">
            <v xml:space="preserve">45.735.127/0001-97 </v>
          </cell>
          <cell r="G157" t="str">
            <v>GLOBALMED ATIVIDADES MEDICAS LTDA</v>
          </cell>
          <cell r="H157" t="str">
            <v>S</v>
          </cell>
          <cell r="I157" t="str">
            <v>S</v>
          </cell>
          <cell r="J157" t="str">
            <v>00000053</v>
          </cell>
          <cell r="K157">
            <v>44989</v>
          </cell>
          <cell r="M157" t="str">
            <v>2611606 - Recife - PE</v>
          </cell>
          <cell r="N157">
            <v>4200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 t="str">
            <v xml:space="preserve">23.946.323/0001-78 </v>
          </cell>
          <cell r="G158" t="str">
            <v>INFANTE ROCHA SERV DIAGNOSTICOS LTDA ME</v>
          </cell>
          <cell r="H158" t="str">
            <v>S</v>
          </cell>
          <cell r="I158" t="str">
            <v>S</v>
          </cell>
          <cell r="J158" t="str">
            <v>4</v>
          </cell>
          <cell r="K158">
            <v>45363</v>
          </cell>
          <cell r="M158" t="str">
            <v>2304400 - Fortaleza - CE</v>
          </cell>
          <cell r="N158">
            <v>6750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52460164000103</v>
          </cell>
          <cell r="G159" t="str">
            <v>IRIS MIRANDA SERVIÇOS EM SAÚDE LTDA</v>
          </cell>
          <cell r="H159" t="str">
            <v>S</v>
          </cell>
          <cell r="I159" t="str">
            <v>S</v>
          </cell>
          <cell r="J159" t="str">
            <v>11</v>
          </cell>
          <cell r="K159">
            <v>45365</v>
          </cell>
          <cell r="M159" t="str">
            <v>2304400 - Fortaleza - CE</v>
          </cell>
          <cell r="N159">
            <v>2175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 t="str">
            <v xml:space="preserve">43.379.147/0001-47 </v>
          </cell>
          <cell r="G160" t="str">
            <v>JGOF SERVIÇOS MEDICOS AMBULATORIAIS LTDA</v>
          </cell>
          <cell r="H160" t="str">
            <v>S</v>
          </cell>
          <cell r="I160" t="str">
            <v>S</v>
          </cell>
          <cell r="J160" t="str">
            <v>00000539</v>
          </cell>
          <cell r="K160">
            <v>45355</v>
          </cell>
          <cell r="M160" t="str">
            <v>2611606 - Recife - PE</v>
          </cell>
          <cell r="N160">
            <v>5000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 t="str">
            <v xml:space="preserve">52.662.199/0001-17 </v>
          </cell>
          <cell r="G161" t="str">
            <v>JULIA MARIA C CABRAL LTDA</v>
          </cell>
          <cell r="H161" t="str">
            <v>S</v>
          </cell>
          <cell r="I161" t="str">
            <v>S</v>
          </cell>
          <cell r="J161" t="str">
            <v>00000042</v>
          </cell>
          <cell r="K161">
            <v>45355</v>
          </cell>
          <cell r="M161" t="str">
            <v>2611606 - Recife - PE</v>
          </cell>
          <cell r="N161">
            <v>11250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 t="str">
            <v xml:space="preserve">51.728.302/0001-11 </v>
          </cell>
          <cell r="G162" t="str">
            <v>JHAR SERVIÇOS MÉDICOS LTDA</v>
          </cell>
          <cell r="H162" t="str">
            <v>S</v>
          </cell>
          <cell r="I162" t="str">
            <v>S</v>
          </cell>
          <cell r="J162" t="str">
            <v>49</v>
          </cell>
          <cell r="K162">
            <v>45369</v>
          </cell>
          <cell r="M162" t="str">
            <v>2611606 - Recife - PE</v>
          </cell>
          <cell r="N162">
            <v>4775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 t="str">
            <v xml:space="preserve">48.790.921/0001-21 </v>
          </cell>
          <cell r="G163" t="str">
            <v>LOPES DE OLIVEIRA SERVIÇOS MEDICOS LTDA</v>
          </cell>
          <cell r="H163" t="str">
            <v>S</v>
          </cell>
          <cell r="I163" t="str">
            <v>S</v>
          </cell>
          <cell r="J163" t="str">
            <v>000000026</v>
          </cell>
          <cell r="K163">
            <v>45356</v>
          </cell>
          <cell r="M163" t="str">
            <v>2611606 - Recife - PE</v>
          </cell>
          <cell r="N163">
            <v>2975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 t="str">
            <v xml:space="preserve">50.035.181/0001-60 </v>
          </cell>
          <cell r="G164" t="str">
            <v>LS OLINDA ASSISTENCIA E CONSULTORIA EM SAUDE LTDA</v>
          </cell>
          <cell r="H164" t="str">
            <v>S</v>
          </cell>
          <cell r="I164" t="str">
            <v>S</v>
          </cell>
          <cell r="J164" t="str">
            <v>00000458</v>
          </cell>
          <cell r="K164">
            <v>45355</v>
          </cell>
          <cell r="M164" t="str">
            <v>2611606 - Recife - PE</v>
          </cell>
          <cell r="N164">
            <v>7925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 t="str">
            <v xml:space="preserve">26.245.293/0001-60 </v>
          </cell>
          <cell r="G165" t="str">
            <v>LS PERNAMBUCO ASSISTENCIA MEDICA LTDA ME</v>
          </cell>
          <cell r="H165" t="str">
            <v>S</v>
          </cell>
          <cell r="I165" t="str">
            <v>S</v>
          </cell>
          <cell r="J165" t="str">
            <v>00000459</v>
          </cell>
          <cell r="K165">
            <v>45355</v>
          </cell>
          <cell r="M165" t="str">
            <v>26 -  Pernambuco</v>
          </cell>
          <cell r="N165">
            <v>4200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 t="str">
            <v xml:space="preserve">26.245.293/0001-60 </v>
          </cell>
          <cell r="G166" t="str">
            <v>LS PERNAMBUCO ASSISTENCIA MEDICA LTDA ME</v>
          </cell>
          <cell r="H166" t="str">
            <v>S</v>
          </cell>
          <cell r="I166" t="str">
            <v>S</v>
          </cell>
          <cell r="J166" t="str">
            <v>000001241</v>
          </cell>
          <cell r="K166">
            <v>45355</v>
          </cell>
          <cell r="M166" t="str">
            <v>26 -  Pernambuco</v>
          </cell>
          <cell r="N166">
            <v>8050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 t="str">
            <v xml:space="preserve">46.966.732/0001-31 </v>
          </cell>
          <cell r="G167" t="str">
            <v>MARIA CLARA SOUZA DE ANDRADE LTDA</v>
          </cell>
          <cell r="H167" t="str">
            <v>S</v>
          </cell>
          <cell r="I167" t="str">
            <v>S</v>
          </cell>
          <cell r="J167" t="str">
            <v>000001238</v>
          </cell>
          <cell r="K167">
            <v>45355</v>
          </cell>
          <cell r="M167" t="str">
            <v>26 -  Pernambuco</v>
          </cell>
          <cell r="N167">
            <v>4200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 t="str">
            <v xml:space="preserve">53.098.058/0001-86 </v>
          </cell>
          <cell r="G168" t="str">
            <v>MARIA EDUARDA SALAZAR GOMES SERVIÇOS MEDICOS LTDA</v>
          </cell>
          <cell r="H168" t="str">
            <v>S</v>
          </cell>
          <cell r="I168" t="str">
            <v>S</v>
          </cell>
          <cell r="J168" t="str">
            <v>000001240</v>
          </cell>
          <cell r="K168">
            <v>45355</v>
          </cell>
          <cell r="M168" t="str">
            <v>26 -  Pernambuco</v>
          </cell>
          <cell r="N168">
            <v>1350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 t="str">
            <v xml:space="preserve">48.748.083/0001-28 </v>
          </cell>
          <cell r="G169" t="str">
            <v>MARIA GABRIELA B BELCHIOR AZEVEDO SERVIÇOS MEDICOS LTDA</v>
          </cell>
          <cell r="H169" t="str">
            <v>S</v>
          </cell>
          <cell r="I169" t="str">
            <v>S</v>
          </cell>
          <cell r="J169" t="str">
            <v>000000445</v>
          </cell>
          <cell r="K169">
            <v>45369</v>
          </cell>
          <cell r="M169" t="str">
            <v>26 -  Pernambuco</v>
          </cell>
          <cell r="N169">
            <v>6600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 t="str">
            <v xml:space="preserve">52.747.058/0001-05 </v>
          </cell>
          <cell r="G170" t="str">
            <v>MARIANA OLIVEIRA T DOS SANTOS LTDA</v>
          </cell>
          <cell r="H170" t="str">
            <v>S</v>
          </cell>
          <cell r="I170" t="str">
            <v>S</v>
          </cell>
          <cell r="J170" t="str">
            <v>000000641</v>
          </cell>
          <cell r="K170">
            <v>45355</v>
          </cell>
          <cell r="M170" t="str">
            <v>26 -  Pernambuco</v>
          </cell>
          <cell r="N170">
            <v>4200</v>
          </cell>
        </row>
        <row r="171">
          <cell r="C171" t="str">
            <v>UPA BARRA DE JANGADA - C.G 005/2022</v>
          </cell>
          <cell r="E171" t="str">
            <v>5.16 - Serviços Médico-Hospitalares, Odotonlogia e Laboratoriais</v>
          </cell>
          <cell r="F171" t="str">
            <v xml:space="preserve">53.498.080/0001-13 </v>
          </cell>
          <cell r="G171" t="str">
            <v>MARINA DA SILVEIRA LIMA SERVIÇOS MEDICOS LTDA</v>
          </cell>
          <cell r="H171" t="str">
            <v>S</v>
          </cell>
          <cell r="I171" t="str">
            <v>S</v>
          </cell>
          <cell r="J171" t="str">
            <v>00018836</v>
          </cell>
          <cell r="K171">
            <v>45350</v>
          </cell>
          <cell r="M171" t="str">
            <v>2611606 - Recife - PE</v>
          </cell>
          <cell r="N171">
            <v>12300</v>
          </cell>
        </row>
        <row r="172">
          <cell r="C172" t="str">
            <v>UPA BARRA DE JANGADA - C.G 005/2022</v>
          </cell>
          <cell r="E172" t="str">
            <v>5.16 - Serviços Médico-Hospitalares, Odotonlogia e Laboratoriais</v>
          </cell>
          <cell r="F172" t="str">
            <v xml:space="preserve">45.237.924/0001-44 </v>
          </cell>
          <cell r="G172" t="str">
            <v>MEDCENTER ATIVIDADES MEDICAS LTDA</v>
          </cell>
          <cell r="H172" t="str">
            <v>S</v>
          </cell>
          <cell r="I172" t="str">
            <v>S</v>
          </cell>
          <cell r="J172" t="str">
            <v>00000031</v>
          </cell>
          <cell r="K172">
            <v>45352</v>
          </cell>
          <cell r="M172" t="str">
            <v>2611606 - Recife - PE</v>
          </cell>
          <cell r="N172">
            <v>6250</v>
          </cell>
        </row>
        <row r="173">
          <cell r="C173" t="str">
            <v>UPA BARRA DE JANGADA - C.G 005/2022</v>
          </cell>
          <cell r="E173" t="str">
            <v>5.16 - Serviços Médico-Hospitalares, Odotonlogia e Laboratoriais</v>
          </cell>
          <cell r="F173" t="str">
            <v xml:space="preserve">53.182.144/0001-72 </v>
          </cell>
          <cell r="G173" t="str">
            <v>MEDICAL HEALTH LTDA</v>
          </cell>
          <cell r="H173" t="str">
            <v>S</v>
          </cell>
          <cell r="I173" t="str">
            <v>S</v>
          </cell>
          <cell r="J173" t="str">
            <v>000000086</v>
          </cell>
          <cell r="K173">
            <v>45357</v>
          </cell>
          <cell r="M173" t="str">
            <v>26 -  Pernambuco</v>
          </cell>
          <cell r="N173">
            <v>4200</v>
          </cell>
        </row>
        <row r="174">
          <cell r="C174" t="str">
            <v>UPA BARRA DE JANGADA - C.G 005/2022</v>
          </cell>
          <cell r="E174" t="str">
            <v>5.16 - Serviços Médico-Hospitalares, Odotonlogia e Laboratoriais</v>
          </cell>
          <cell r="F174" t="str">
            <v xml:space="preserve">46.560.147/0001-37 </v>
          </cell>
          <cell r="G174" t="str">
            <v>MEDICALMED ATIVIDADES MEDICAS LTDA</v>
          </cell>
          <cell r="H174" t="str">
            <v>S</v>
          </cell>
          <cell r="I174" t="str">
            <v>S</v>
          </cell>
          <cell r="J174" t="str">
            <v>12</v>
          </cell>
          <cell r="K174">
            <v>45355</v>
          </cell>
          <cell r="M174" t="str">
            <v>2611606 - Recife - PE</v>
          </cell>
          <cell r="N174">
            <v>2250</v>
          </cell>
        </row>
        <row r="175">
          <cell r="C175" t="str">
            <v>UPA BARRA DE JANGADA - C.G 005/2022</v>
          </cell>
          <cell r="E175" t="str">
            <v>5.16 - Serviços Médico-Hospitalares, Odotonlogia e Laboratoriais</v>
          </cell>
          <cell r="F175" t="str">
            <v xml:space="preserve">49.159.260/0001-01 </v>
          </cell>
          <cell r="G175" t="str">
            <v>MEDVIDA ATIVIDADES MEDICAS LTDA</v>
          </cell>
          <cell r="H175" t="str">
            <v>S</v>
          </cell>
          <cell r="I175" t="str">
            <v>S</v>
          </cell>
          <cell r="J175" t="str">
            <v>000000004</v>
          </cell>
          <cell r="K175">
            <v>45355</v>
          </cell>
          <cell r="M175" t="str">
            <v>26 -  Pernambuco</v>
          </cell>
          <cell r="N175">
            <v>1350</v>
          </cell>
        </row>
        <row r="176">
          <cell r="C176" t="str">
            <v>UPA BARRA DE JANGADA - C.G 005/2022</v>
          </cell>
          <cell r="E176" t="str">
            <v>5.16 - Serviços Médico-Hospitalares, Odotonlogia e Laboratoriais</v>
          </cell>
          <cell r="F176" t="str">
            <v xml:space="preserve">53.022.068/0001-38 </v>
          </cell>
          <cell r="G176" t="str">
            <v>MILANE RODRIGUES BARBACHAN SERVIÇOS MEDICOS LTDA</v>
          </cell>
          <cell r="H176" t="str">
            <v>S</v>
          </cell>
          <cell r="I176" t="str">
            <v>S</v>
          </cell>
          <cell r="J176" t="str">
            <v>77</v>
          </cell>
          <cell r="K176">
            <v>45362</v>
          </cell>
          <cell r="M176" t="str">
            <v>2304400 - Fortaleza - CE</v>
          </cell>
          <cell r="N176">
            <v>5400</v>
          </cell>
        </row>
        <row r="177">
          <cell r="C177" t="str">
            <v>UPA BARRA DE JANGADA - C.G 005/2022</v>
          </cell>
          <cell r="E177" t="str">
            <v>5.16 - Serviços Médico-Hospitalares, Odotonlogia e Laboratoriais</v>
          </cell>
          <cell r="F177" t="str">
            <v xml:space="preserve">52.899.964/0001-17 </v>
          </cell>
          <cell r="G177" t="str">
            <v>MLGM CUIDADOS EM SAUDE LTDA</v>
          </cell>
          <cell r="H177" t="str">
            <v>S</v>
          </cell>
          <cell r="I177" t="str">
            <v>S</v>
          </cell>
          <cell r="J177" t="str">
            <v>0000000011</v>
          </cell>
          <cell r="K177">
            <v>45352</v>
          </cell>
          <cell r="M177" t="str">
            <v>2304400 - Fortaleza - CE</v>
          </cell>
          <cell r="N177">
            <v>1050</v>
          </cell>
        </row>
        <row r="178">
          <cell r="C178" t="str">
            <v>UPA BARRA DE JANGADA - C.G 005/2022</v>
          </cell>
          <cell r="E178" t="str">
            <v>5.16 - Serviços Médico-Hospitalares, Odotonlogia e Laboratoriais</v>
          </cell>
          <cell r="F178" t="str">
            <v xml:space="preserve">49.158.362/0001-02 </v>
          </cell>
          <cell r="G178" t="str">
            <v>ONIXMED ATIVIDADES MEDICAS LTDA</v>
          </cell>
          <cell r="H178" t="str">
            <v>S</v>
          </cell>
          <cell r="I178" t="str">
            <v>S</v>
          </cell>
          <cell r="J178" t="str">
            <v>0000000063</v>
          </cell>
          <cell r="K178">
            <v>45352</v>
          </cell>
          <cell r="M178" t="str">
            <v>26 -  Pernambuco</v>
          </cell>
          <cell r="N178">
            <v>4200</v>
          </cell>
        </row>
        <row r="179">
          <cell r="C179" t="str">
            <v>UPA BARRA DE JANGADA - C.G 005/2022</v>
          </cell>
          <cell r="E179" t="str">
            <v>5.16 - Serviços Médico-Hospitalares, Odotonlogia e Laboratoriais</v>
          </cell>
          <cell r="F179" t="str">
            <v xml:space="preserve">49.158.362/0001-02 </v>
          </cell>
          <cell r="G179" t="str">
            <v>ONIXMED ATIVIDADES MEDICAS LTDA</v>
          </cell>
          <cell r="H179" t="str">
            <v>S</v>
          </cell>
          <cell r="I179" t="str">
            <v>S</v>
          </cell>
          <cell r="J179" t="str">
            <v>00000008</v>
          </cell>
          <cell r="K179">
            <v>45356</v>
          </cell>
          <cell r="M179" t="str">
            <v>26 -  Pernambuco</v>
          </cell>
          <cell r="N179">
            <v>1125</v>
          </cell>
        </row>
        <row r="180">
          <cell r="C180" t="str">
            <v>UPA BARRA DE JANGADA - C.G 005/2022</v>
          </cell>
          <cell r="E180" t="str">
            <v>5.16 - Serviços Médico-Hospitalares, Odotonlogia e Laboratoriais</v>
          </cell>
          <cell r="F180" t="str">
            <v xml:space="preserve">50.698.074/0001-11 </v>
          </cell>
          <cell r="G180" t="str">
            <v xml:space="preserve">PJ PARCEIRO LTDA </v>
          </cell>
          <cell r="H180" t="str">
            <v>S</v>
          </cell>
          <cell r="I180" t="str">
            <v>S</v>
          </cell>
          <cell r="J180" t="str">
            <v>000000034</v>
          </cell>
          <cell r="K180">
            <v>45358</v>
          </cell>
          <cell r="M180" t="str">
            <v>2304400 - Fortaleza - CE</v>
          </cell>
          <cell r="N180">
            <v>10125</v>
          </cell>
        </row>
        <row r="181">
          <cell r="C181" t="str">
            <v>UPA BARRA DE JANGADA - C.G 005/2022</v>
          </cell>
          <cell r="E181" t="str">
            <v>5.16 - Serviços Médico-Hospitalares, Odotonlogia e Laboratoriais</v>
          </cell>
          <cell r="F181" t="str">
            <v xml:space="preserve">36.933.717/0001-33 </v>
          </cell>
          <cell r="G181" t="str">
            <v>PP SERVIÇOS MEDICOS LTDA</v>
          </cell>
          <cell r="H181" t="str">
            <v>S</v>
          </cell>
          <cell r="I181" t="str">
            <v>S</v>
          </cell>
          <cell r="J181" t="str">
            <v>7</v>
          </cell>
          <cell r="K181">
            <v>45359</v>
          </cell>
          <cell r="M181" t="str">
            <v>2304400 - Fortaleza - CE</v>
          </cell>
          <cell r="N181">
            <v>2250</v>
          </cell>
        </row>
        <row r="182">
          <cell r="C182" t="str">
            <v>UPA BARRA DE JANGADA - C.G 005/2022</v>
          </cell>
          <cell r="E182" t="str">
            <v>5.16 - Serviços Médico-Hospitalares, Odotonlogia e Laboratoriais</v>
          </cell>
          <cell r="F182" t="str">
            <v xml:space="preserve">50.759.755/0001-42 </v>
          </cell>
          <cell r="G182" t="str">
            <v xml:space="preserve">RAFAEL CARVALHO DA SILVA </v>
          </cell>
          <cell r="H182" t="str">
            <v>S</v>
          </cell>
          <cell r="I182" t="str">
            <v>S</v>
          </cell>
          <cell r="J182" t="str">
            <v>000001103</v>
          </cell>
          <cell r="K182">
            <v>45355</v>
          </cell>
          <cell r="M182" t="str">
            <v>26 -  Pernambuco</v>
          </cell>
          <cell r="N182">
            <v>1350</v>
          </cell>
        </row>
        <row r="183">
          <cell r="C183" t="str">
            <v>UPA BARRA DE JANGADA - C.G 005/2022</v>
          </cell>
          <cell r="E183" t="str">
            <v>5.16 - Serviços Médico-Hospitalares, Odotonlogia e Laboratoriais</v>
          </cell>
          <cell r="F183" t="str">
            <v xml:space="preserve">52.506.963/0001-65 </v>
          </cell>
          <cell r="G183" t="str">
            <v xml:space="preserve">RAMOS DE OLIVEIRA SERVIÇOS MEDICAS LTDA </v>
          </cell>
          <cell r="H183" t="str">
            <v>S</v>
          </cell>
          <cell r="I183" t="str">
            <v>S</v>
          </cell>
          <cell r="J183" t="str">
            <v>000001137</v>
          </cell>
          <cell r="K183">
            <v>45355</v>
          </cell>
          <cell r="M183" t="str">
            <v>26 -  Pernambuco</v>
          </cell>
          <cell r="N183">
            <v>3375</v>
          </cell>
        </row>
        <row r="184">
          <cell r="C184" t="str">
            <v>UPA BARRA DE JANGADA - C.G 005/2022</v>
          </cell>
          <cell r="E184" t="str">
            <v>5.16 - Serviços Médico-Hospitalares, Odotonlogia e Laboratoriais</v>
          </cell>
          <cell r="F184" t="str">
            <v xml:space="preserve">48.656.723/0001-70 </v>
          </cell>
          <cell r="G184" t="str">
            <v xml:space="preserve">RC E TP SERVIÇOS MÉDICOS LTDA </v>
          </cell>
          <cell r="H184" t="str">
            <v>S</v>
          </cell>
          <cell r="I184" t="str">
            <v>S</v>
          </cell>
          <cell r="J184" t="str">
            <v>000001149</v>
          </cell>
          <cell r="K184">
            <v>45355</v>
          </cell>
          <cell r="M184" t="str">
            <v>26 -  Pernambuco</v>
          </cell>
          <cell r="N184">
            <v>9400</v>
          </cell>
        </row>
        <row r="185">
          <cell r="C185" t="str">
            <v>UPA BARRA DE JANGADA - C.G 005/2022</v>
          </cell>
          <cell r="E185" t="str">
            <v>5.16 - Serviços Médico-Hospitalares, Odotonlogia e Laboratoriais</v>
          </cell>
          <cell r="F185" t="str">
            <v xml:space="preserve">48.656.723/0001-70 </v>
          </cell>
          <cell r="G185" t="str">
            <v xml:space="preserve">RC E TP SERVIÇOS MÉDICOS LTDA </v>
          </cell>
          <cell r="H185" t="str">
            <v>S</v>
          </cell>
          <cell r="I185" t="str">
            <v>S</v>
          </cell>
          <cell r="J185" t="str">
            <v>000000522</v>
          </cell>
          <cell r="K185">
            <v>45355</v>
          </cell>
          <cell r="M185" t="str">
            <v>26 -  Pernambuco</v>
          </cell>
          <cell r="N185">
            <v>9550</v>
          </cell>
        </row>
        <row r="186">
          <cell r="C186" t="str">
            <v>UPA BARRA DE JANGADA - C.G 005/2022</v>
          </cell>
          <cell r="E186" t="str">
            <v>5.16 - Serviços Médico-Hospitalares, Odotonlogia e Laboratoriais</v>
          </cell>
          <cell r="F186" t="str">
            <v xml:space="preserve">53.206.150/0001-12 </v>
          </cell>
          <cell r="G186" t="str">
            <v xml:space="preserve">RUBENS TEIXEIRA SERVIÇOS MEDICOS LTDA </v>
          </cell>
          <cell r="H186" t="str">
            <v>S</v>
          </cell>
          <cell r="I186" t="str">
            <v>S</v>
          </cell>
          <cell r="J186" t="str">
            <v>00000011</v>
          </cell>
          <cell r="K186">
            <v>45355</v>
          </cell>
          <cell r="M186" t="str">
            <v>26 -  Pernambuco</v>
          </cell>
          <cell r="N186">
            <v>1125</v>
          </cell>
        </row>
        <row r="187">
          <cell r="C187" t="str">
            <v>UPA BARRA DE JANGADA - C.G 005/2022</v>
          </cell>
          <cell r="E187" t="str">
            <v>5.16 - Serviços Médico-Hospitalares, Odotonlogia e Laboratoriais</v>
          </cell>
          <cell r="F187" t="str">
            <v xml:space="preserve">34.958.308/0001-66 </v>
          </cell>
          <cell r="G187" t="str">
            <v>SEMEAR SERVIÇOS DE SAUDE LTDA</v>
          </cell>
          <cell r="H187" t="str">
            <v>S</v>
          </cell>
          <cell r="I187" t="str">
            <v>S</v>
          </cell>
          <cell r="J187" t="str">
            <v>00000009</v>
          </cell>
          <cell r="K187">
            <v>45352</v>
          </cell>
          <cell r="M187" t="str">
            <v>26 -  Pernambuco</v>
          </cell>
          <cell r="N187">
            <v>4875</v>
          </cell>
        </row>
        <row r="188">
          <cell r="C188" t="str">
            <v>UPA BARRA DE JANGADA - C.G 005/2022</v>
          </cell>
          <cell r="E188" t="str">
            <v>5.16 - Serviços Médico-Hospitalares, Odotonlogia e Laboratoriais</v>
          </cell>
          <cell r="F188" t="str">
            <v xml:space="preserve">44.700.013/0001-49 </v>
          </cell>
          <cell r="G188" t="str">
            <v>SJL SERVIÇOS MÉDICOS LTDA</v>
          </cell>
          <cell r="H188" t="str">
            <v>S</v>
          </cell>
          <cell r="I188" t="str">
            <v>S</v>
          </cell>
          <cell r="J188" t="str">
            <v>000000690</v>
          </cell>
          <cell r="K188">
            <v>45358</v>
          </cell>
          <cell r="M188" t="str">
            <v>26 -  Pernambuco</v>
          </cell>
          <cell r="N188">
            <v>2700</v>
          </cell>
        </row>
        <row r="189">
          <cell r="C189" t="str">
            <v>UPA BARRA DE JANGADA - C.G 005/2022</v>
          </cell>
          <cell r="E189" t="str">
            <v>5.16 - Serviços Médico-Hospitalares, Odotonlogia e Laboratoriais</v>
          </cell>
          <cell r="F189" t="str">
            <v xml:space="preserve">49.223.380/0001-12 </v>
          </cell>
          <cell r="G189" t="str">
            <v>SOUTO MAIOR MEDICINA E PSICOLOGIA LTDA</v>
          </cell>
          <cell r="H189" t="str">
            <v>S</v>
          </cell>
          <cell r="I189" t="str">
            <v>S</v>
          </cell>
          <cell r="J189" t="str">
            <v>000000584</v>
          </cell>
          <cell r="K189">
            <v>45355</v>
          </cell>
          <cell r="M189" t="str">
            <v>26 -  Pernambuco</v>
          </cell>
          <cell r="N189">
            <v>9000</v>
          </cell>
        </row>
        <row r="190">
          <cell r="C190" t="str">
            <v>UPA BARRA DE JANGADA - C.G 005/2022</v>
          </cell>
          <cell r="E190" t="str">
            <v>5.16 - Serviços Médico-Hospitalares, Odotonlogia e Laboratoriais</v>
          </cell>
          <cell r="F190" t="str">
            <v xml:space="preserve">53.113.872/0001-22 </v>
          </cell>
          <cell r="G190" t="str">
            <v>SPOHR ATIVIDADES MEDICAS LTDA</v>
          </cell>
          <cell r="H190" t="str">
            <v>S</v>
          </cell>
          <cell r="I190" t="str">
            <v>S</v>
          </cell>
          <cell r="J190" t="str">
            <v>11</v>
          </cell>
          <cell r="K190">
            <v>45356</v>
          </cell>
          <cell r="M190" t="str">
            <v>26 -  Pernambuco</v>
          </cell>
          <cell r="N190">
            <v>5775</v>
          </cell>
        </row>
        <row r="191">
          <cell r="C191" t="str">
            <v>UPA BARRA DE JANGADA - C.G 005/2022</v>
          </cell>
          <cell r="E191" t="str">
            <v>5.16 - Serviços Médico-Hospitalares, Odotonlogia e Laboratoriais</v>
          </cell>
          <cell r="F191" t="str">
            <v xml:space="preserve">45.637.249/0001-40 </v>
          </cell>
          <cell r="G191" t="str">
            <v>STARMED ATIVIDADES MEDICAS LTDA</v>
          </cell>
          <cell r="H191" t="str">
            <v>S</v>
          </cell>
          <cell r="I191" t="str">
            <v>S</v>
          </cell>
          <cell r="J191" t="str">
            <v>8</v>
          </cell>
          <cell r="K191">
            <v>45362</v>
          </cell>
          <cell r="M191" t="str">
            <v>2304400 - Fortaleza - CE</v>
          </cell>
          <cell r="N191">
            <v>11100</v>
          </cell>
        </row>
        <row r="192">
          <cell r="C192" t="str">
            <v>UPA BARRA DE JANGADA - C.G 005/2022</v>
          </cell>
          <cell r="E192" t="str">
            <v>5.16 - Serviços Médico-Hospitalares, Odotonlogia e Laboratoriais</v>
          </cell>
          <cell r="F192" t="str">
            <v xml:space="preserve">45.637.249/0001-40 </v>
          </cell>
          <cell r="G192" t="str">
            <v>STARMED ATIVIDADES MEDICAS LTDA</v>
          </cell>
          <cell r="H192" t="str">
            <v>S</v>
          </cell>
          <cell r="I192" t="str">
            <v>S</v>
          </cell>
          <cell r="J192" t="str">
            <v>00000149</v>
          </cell>
          <cell r="K192">
            <v>45358</v>
          </cell>
          <cell r="M192" t="str">
            <v>26 -  Pernambuco</v>
          </cell>
          <cell r="N192">
            <v>4800</v>
          </cell>
        </row>
        <row r="193">
          <cell r="C193" t="str">
            <v>UPA BARRA DE JANGADA - C.G 005/2022</v>
          </cell>
          <cell r="E193" t="str">
            <v>5.16 - Serviços Médico-Hospitalares, Odotonlogia e Laboratoriais</v>
          </cell>
          <cell r="F193" t="str">
            <v xml:space="preserve">45.637.249/0001-40 </v>
          </cell>
          <cell r="G193" t="str">
            <v>STARMED ATIVIDADES MEDICAS LTDA</v>
          </cell>
          <cell r="H193" t="str">
            <v>S</v>
          </cell>
          <cell r="I193" t="str">
            <v>S</v>
          </cell>
          <cell r="J193" t="str">
            <v>000000479</v>
          </cell>
          <cell r="K193">
            <v>45352</v>
          </cell>
          <cell r="M193" t="str">
            <v>26 -  Pernambuco</v>
          </cell>
          <cell r="N193">
            <v>3375</v>
          </cell>
        </row>
        <row r="194">
          <cell r="C194" t="str">
            <v>UPA BARRA DE JANGADA - C.G 005/2022</v>
          </cell>
          <cell r="E194" t="str">
            <v>5.16 - Serviços Médico-Hospitalares, Odotonlogia e Laboratoriais</v>
          </cell>
          <cell r="F194" t="str">
            <v xml:space="preserve">48.979.582/0001-26 </v>
          </cell>
          <cell r="G194" t="str">
            <v>TSA SERVICOS MEDICOS LTDA</v>
          </cell>
          <cell r="H194" t="str">
            <v>S</v>
          </cell>
          <cell r="I194" t="str">
            <v>S</v>
          </cell>
          <cell r="J194" t="str">
            <v>00000379</v>
          </cell>
          <cell r="K194">
            <v>45352</v>
          </cell>
          <cell r="M194" t="str">
            <v>26 -  Pernambuco</v>
          </cell>
          <cell r="N194">
            <v>10950</v>
          </cell>
        </row>
        <row r="195">
          <cell r="C195" t="str">
            <v>UPA BARRA DE JANGADA - C.G 005/2022</v>
          </cell>
          <cell r="E195" t="str">
            <v>5.16 - Serviços Médico-Hospitalares, Odotonlogia e Laboratoriais</v>
          </cell>
          <cell r="F195" t="str">
            <v xml:space="preserve">53.990.022/0001-02 </v>
          </cell>
          <cell r="G195" t="str">
            <v>USMJ SERVIÇOS MEDICOS LTDA</v>
          </cell>
          <cell r="H195" t="str">
            <v>S</v>
          </cell>
          <cell r="I195" t="str">
            <v>S</v>
          </cell>
          <cell r="J195" t="str">
            <v>00001533</v>
          </cell>
          <cell r="K195">
            <v>45355</v>
          </cell>
          <cell r="M195" t="str">
            <v>26 -  Pernambuco</v>
          </cell>
          <cell r="N195">
            <v>9450</v>
          </cell>
        </row>
        <row r="196">
          <cell r="C196" t="str">
            <v>UPA BARRA DE JANGADA - C.G 005/2022</v>
          </cell>
          <cell r="E196" t="str">
            <v>5.16 - Serviços Médico-Hospitalares, Odotonlogia e Laboratoriais</v>
          </cell>
          <cell r="F196" t="str">
            <v xml:space="preserve">48.511.136/0001-92 </v>
          </cell>
          <cell r="G196" t="str">
            <v>V1 SERVIÇOS MEDICOS LTDA</v>
          </cell>
          <cell r="H196" t="str">
            <v>S</v>
          </cell>
          <cell r="I196" t="str">
            <v>S</v>
          </cell>
          <cell r="J196" t="str">
            <v>00001529</v>
          </cell>
          <cell r="K196">
            <v>45355</v>
          </cell>
          <cell r="M196" t="str">
            <v>26 -  Pernambuco</v>
          </cell>
          <cell r="N196">
            <v>6750</v>
          </cell>
        </row>
        <row r="197">
          <cell r="C197" t="str">
            <v>UPA BARRA DE JANGADA - C.G 005/2022</v>
          </cell>
          <cell r="E197" t="str">
            <v xml:space="preserve">5.25 - Serviços Bancários </v>
          </cell>
          <cell r="F197">
            <v>360305103000</v>
          </cell>
          <cell r="G197" t="str">
            <v>CAIXA ECONOMICA FEDERAL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30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DAFC-B8E1-4926-998A-2B2A7275FCDB}">
  <sheetPr>
    <tabColor rgb="FF92D050"/>
  </sheetPr>
  <dimension ref="A1:L1992"/>
  <sheetViews>
    <sheetView showGridLines="0" tabSelected="1" topLeftCell="C126" zoomScale="90" zoomScaleNormal="90" workbookViewId="0">
      <selection activeCell="E142" sqref="E142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 t="str">
        <f>'[1]TCE - ANEXO IV - Preencher'!F11</f>
        <v xml:space="preserve">38.446.162/0001-20 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000569</v>
      </c>
      <c r="I2" s="6">
        <f>IF('[1]TCE - ANEXO IV - Preencher'!K11="","",'[1]TCE - ANEXO IV - Preencher'!K11)</f>
        <v>45379</v>
      </c>
      <c r="J2" s="5" t="str">
        <f>'[1]TCE - ANEXO IV - Preencher'!L11</f>
        <v>26240338446162000120550010000005691000006040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36979.5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14009686</v>
      </c>
      <c r="I3" s="6">
        <f>IF('[1]TCE - ANEXO IV - Preencher'!K12="","",'[1]TCE - ANEXO IV - Preencher'!K12)</f>
        <v>45357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1262.95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09.759.606/0001-80 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14011672</v>
      </c>
      <c r="I4" s="6">
        <f>IF('[1]TCE - ANEXO IV - Preencher'!K13="","",'[1]TCE - ANEXO IV - Preencher'!K13)</f>
        <v>45357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16706.419999999998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1099300019009</v>
      </c>
      <c r="I5" s="6">
        <f>IF('[1]TCE - ANEXO IV - Preencher'!K14="","",'[1]TCE - ANEXO IV - Preencher'!K14)</f>
        <v>45352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1222.5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 t="str">
        <f>'[1]TCE - ANEXO IV - Preencher'!F15</f>
        <v xml:space="preserve">15.610.582/0001-03 </v>
      </c>
      <c r="E6" s="5" t="str">
        <f>'[1]TCE - ANEXO IV - Preencher'!G15</f>
        <v>ETIQUETAS RECIFE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000863</v>
      </c>
      <c r="I6" s="6">
        <f>IF('[1]TCE - ANEXO IV - Preencher'!K15="","",'[1]TCE - ANEXO IV - Preencher'!K15)</f>
        <v>45371</v>
      </c>
      <c r="J6" s="5" t="str">
        <f>'[1]TCE - ANEXO IV - Preencher'!L15</f>
        <v>26240315610582000103550010000008637540812631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1896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 t="str">
        <f>'[1]TCE - ANEXO IV - Preencher'!F16</f>
        <v xml:space="preserve">03.817.043/0001-52 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65359</v>
      </c>
      <c r="I7" s="6">
        <f>IF('[1]TCE - ANEXO IV - Preencher'!K16="","",'[1]TCE - ANEXO IV - Preencher'!K16)</f>
        <v>45371</v>
      </c>
      <c r="J7" s="5" t="str">
        <f>'[1]TCE - ANEXO IV - Preencher'!L16</f>
        <v>26240303817043000152550010000653597114157758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135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 t="str">
        <f>'[1]TCE - ANEXO IV - Preencher'!F17</f>
        <v xml:space="preserve">03.817.043/0001-52 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64593</v>
      </c>
      <c r="I8" s="6">
        <f>IF('[1]TCE - ANEXO IV - Preencher'!K17="","",'[1]TCE - ANEXO IV - Preencher'!K17)</f>
        <v>45351</v>
      </c>
      <c r="J8" s="5" t="str">
        <f>'[1]TCE - ANEXO IV - Preencher'!L17</f>
        <v>26240203817043000152550010000645931901721668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490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 t="str">
        <f>'[1]TCE - ANEXO IV - Preencher'!F18</f>
        <v xml:space="preserve">58.426.628/0001-33 </v>
      </c>
      <c r="E9" s="5" t="str">
        <f>'[1]TCE - ANEXO IV - Preencher'!G18</f>
        <v>SAMTRONIC INDUSTRIA E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000348026</v>
      </c>
      <c r="I9" s="6">
        <f>IF('[1]TCE - ANEXO IV - Preencher'!K18="","",'[1]TCE - ANEXO IV - Preencher'!K18)</f>
        <v>45349</v>
      </c>
      <c r="J9" s="5" t="str">
        <f>'[1]TCE - ANEXO IV - Preencher'!L18</f>
        <v>35240258426628000133550010003480261230089220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7300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 t="str">
        <f>'[1]TCE - ANEXO IV - Preencher'!F19</f>
        <v xml:space="preserve">21.381.761/0001-00 </v>
      </c>
      <c r="E10" s="5" t="str">
        <f>'[1]TCE - ANEXO IV - Preencher'!G19</f>
        <v>SIX DISTRIBUIDORA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000063631</v>
      </c>
      <c r="I10" s="6">
        <f>IF('[1]TCE - ANEXO IV - Preencher'!K19="","",'[1]TCE - ANEXO IV - Preencher'!K19)</f>
        <v>45358</v>
      </c>
      <c r="J10" s="5" t="str">
        <f>'[1]TCE - ANEXO IV - Preencher'!L19</f>
        <v>26240321381761000100550010000636311938614861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334.8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 t="str">
        <f>'[1]TCE - ANEXO IV - Preencher'!F20</f>
        <v xml:space="preserve">39.500.536/0001-01 </v>
      </c>
      <c r="E11" s="5" t="str">
        <f>'[1]TCE - ANEXO IV - Preencher'!G20</f>
        <v>FAROMED COM DE MATERIAIS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00001164</v>
      </c>
      <c r="I11" s="6">
        <f>IF('[1]TCE - ANEXO IV - Preencher'!K20="","",'[1]TCE - ANEXO IV - Preencher'!K20)</f>
        <v>45358</v>
      </c>
      <c r="J11" s="5" t="str">
        <f>'[1]TCE - ANEXO IV - Preencher'!L20</f>
        <v>262403395005360001015500010000011641000009900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324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 t="str">
        <f>'[1]TCE - ANEXO IV - Preencher'!F21</f>
        <v xml:space="preserve">09.441.460/0001-20 </v>
      </c>
      <c r="E12" s="5" t="str">
        <f>'[1]TCE - ANEXO IV - Preencher'!G21</f>
        <v>PADRAO DIST DE PRODUTOS E EQUIP HOSP PADRE CALLOU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000340903</v>
      </c>
      <c r="I12" s="6">
        <f>IF('[1]TCE - ANEXO IV - Preencher'!K21="","",'[1]TCE - ANEXO IV - Preencher'!K21)</f>
        <v>45358</v>
      </c>
      <c r="J12" s="5" t="str">
        <f>'[1]TCE - ANEXO IV - Preencher'!L21</f>
        <v>26240309441460000120550010003409031448702207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278.89999999999998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 t="str">
        <f>'[1]TCE - ANEXO IV - Preencher'!F22</f>
        <v xml:space="preserve">35.514.416/0001-02 </v>
      </c>
      <c r="E13" s="5" t="str">
        <f>'[1]TCE - ANEXO IV - Preencher'!G22</f>
        <v>QUALIMMED COM ATAC DE MED E MAT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000002605</v>
      </c>
      <c r="I13" s="6">
        <f>IF('[1]TCE - ANEXO IV - Preencher'!K22="","",'[1]TCE - ANEXO IV - Preencher'!K22)</f>
        <v>45358</v>
      </c>
      <c r="J13" s="5" t="str">
        <f>'[1]TCE - ANEXO IV - Preencher'!L22</f>
        <v>26240335514416000102550010000026051733942157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517.26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 t="str">
        <f>'[1]TCE - ANEXO IV - Preencher'!F23</f>
        <v xml:space="preserve">05.932.624/0001-60 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000022543</v>
      </c>
      <c r="I14" s="6">
        <f>IF('[1]TCE - ANEXO IV - Preencher'!K23="","",'[1]TCE - ANEXO IV - Preencher'!K23)</f>
        <v>45359</v>
      </c>
      <c r="J14" s="5" t="str">
        <f>'[1]TCE - ANEXO IV - Preencher'!L23</f>
        <v>26240305932624000160550010000225431008418711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1926.75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 t="str">
        <f>'[1]TCE - ANEXO IV - Preencher'!F24</f>
        <v xml:space="preserve">08.674.752/0003-01 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000031962</v>
      </c>
      <c r="I15" s="6">
        <f>IF('[1]TCE - ANEXO IV - Preencher'!K24="","",'[1]TCE - ANEXO IV - Preencher'!K24)</f>
        <v>45359</v>
      </c>
      <c r="J15" s="5" t="str">
        <f>'[1]TCE - ANEXO IV - Preencher'!L24</f>
        <v>26240308674752000301550010000319621057786701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1909.42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 t="str">
        <f>'[1]TCE - ANEXO IV - Preencher'!F25</f>
        <v xml:space="preserve">08.674.752/0003-01 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000189357</v>
      </c>
      <c r="I16" s="6">
        <f>IF('[1]TCE - ANEXO IV - Preencher'!K25="","",'[1]TCE - ANEXO IV - Preencher'!K25)</f>
        <v>45359</v>
      </c>
      <c r="J16" s="5" t="str">
        <f>'[1]TCE - ANEXO IV - Preencher'!L25</f>
        <v>26240308674752000140550010001893571889243504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2785.31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 t="str">
        <f>'[1]TCE - ANEXO IV - Preencher'!F26</f>
        <v xml:space="preserve">29.992.682/0001-48 </v>
      </c>
      <c r="E17" s="5" t="str">
        <f>'[1]TCE - ANEXO IV - Preencher'!G26</f>
        <v>ECOMED COMERCIO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274464</v>
      </c>
      <c r="I17" s="6">
        <f>IF('[1]TCE - ANEXO IV - Preencher'!K26="","",'[1]TCE - ANEXO IV - Preencher'!K26)</f>
        <v>45359</v>
      </c>
      <c r="J17" s="5" t="str">
        <f>'[1]TCE - ANEXO IV - Preencher'!L26</f>
        <v>33240329992682000148550550002744641326598256</v>
      </c>
      <c r="K17" s="5" t="str">
        <f>IF(F17="B",LEFT('[1]TCE - ANEXO IV - Preencher'!M26,2),IF(F17="S",LEFT('[1]TCE - ANEXO IV - Preencher'!M26,7),IF('[1]TCE - ANEXO IV - Preencher'!H26="","")))</f>
        <v>33</v>
      </c>
      <c r="L17" s="7">
        <f>'[1]TCE - ANEXO IV - Preencher'!N26</f>
        <v>800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 t="str">
        <f>'[1]TCE - ANEXO IV - Preencher'!F27</f>
        <v xml:space="preserve">10.978.106/0001-18 </v>
      </c>
      <c r="E18" s="5" t="str">
        <f>'[1]TCE - ANEXO IV - Preencher'!G27</f>
        <v>CIRURGICA FAMED DISTRIBUIDORA DE PRODUTOS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000002299</v>
      </c>
      <c r="I18" s="6">
        <f>IF('[1]TCE - ANEXO IV - Preencher'!K27="","",'[1]TCE - ANEXO IV - Preencher'!K27)</f>
        <v>45362</v>
      </c>
      <c r="J18" s="5" t="str">
        <f>'[1]TCE - ANEXO IV - Preencher'!L27</f>
        <v>26240310978106000113550010000022991964760756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2264.61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 t="str">
        <f>'[1]TCE - ANEXO IV - Preencher'!F28</f>
        <v xml:space="preserve">03.817.043/0001-52 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64910</v>
      </c>
      <c r="I19" s="6">
        <f>IF('[1]TCE - ANEXO IV - Preencher'!K28="","",'[1]TCE - ANEXO IV - Preencher'!K28)</f>
        <v>45362</v>
      </c>
      <c r="J19" s="5" t="str">
        <f>'[1]TCE - ANEXO IV - Preencher'!L28</f>
        <v>26240303817043000152550010000649101249232233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4328.75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 t="str">
        <f>'[1]TCE - ANEXO IV - Preencher'!F29</f>
        <v xml:space="preserve">03.817.043/0001-52 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64926</v>
      </c>
      <c r="I20" s="6">
        <f>IF('[1]TCE - ANEXO IV - Preencher'!K29="","",'[1]TCE - ANEXO IV - Preencher'!K29)</f>
        <v>45362</v>
      </c>
      <c r="J20" s="5" t="str">
        <f>'[1]TCE - ANEXO IV - Preencher'!L29</f>
        <v>26240303817043000152550010000649261109523928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52.58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 t="str">
        <f>'[1]TCE - ANEXO IV - Preencher'!F30</f>
        <v xml:space="preserve">10.779.833/0001-56 </v>
      </c>
      <c r="E21" s="5" t="str">
        <f>'[1]TCE - ANEXO IV - Preencher'!G30</f>
        <v xml:space="preserve">MEDICAL MERCANTIL DE APARELHAGEM MEDICA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000598527</v>
      </c>
      <c r="I21" s="6">
        <f>IF('[1]TCE - ANEXO IV - Preencher'!K30="","",'[1]TCE - ANEXO IV - Preencher'!K30)</f>
        <v>45363</v>
      </c>
      <c r="J21" s="5" t="str">
        <f>'[1]TCE - ANEXO IV - Preencher'!L30</f>
        <v>26240310779833000156550010005985271600551005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1312.44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 t="str">
        <f>'[1]TCE - ANEXO IV - Preencher'!F31</f>
        <v xml:space="preserve">03.817.043/0001-52 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64995</v>
      </c>
      <c r="I22" s="6">
        <f>IF('[1]TCE - ANEXO IV - Preencher'!K31="","",'[1]TCE - ANEXO IV - Preencher'!K31)</f>
        <v>45364</v>
      </c>
      <c r="J22" s="5" t="str">
        <f>'[1]TCE - ANEXO IV - Preencher'!L31</f>
        <v>26240303817043000152550010000649951862062204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3534.13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 t="str">
        <f>'[1]TCE - ANEXO IV - Preencher'!F32</f>
        <v xml:space="preserve">67.729.178/0006-53 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0070987</v>
      </c>
      <c r="I23" s="6">
        <f>IF('[1]TCE - ANEXO IV - Preencher'!K32="","",'[1]TCE - ANEXO IV - Preencher'!K32)</f>
        <v>45365</v>
      </c>
      <c r="J23" s="5" t="str">
        <f>'[1]TCE - ANEXO IV - Preencher'!L32</f>
        <v>26240324729178000653550010000709877179444620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936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 t="str">
        <f>'[1]TCE - ANEXO IV - Preencher'!F33</f>
        <v xml:space="preserve">08.674.752/0003-01 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000032292</v>
      </c>
      <c r="I24" s="6">
        <f>IF('[1]TCE - ANEXO IV - Preencher'!K33="","",'[1]TCE - ANEXO IV - Preencher'!K33)</f>
        <v>45370</v>
      </c>
      <c r="J24" s="5" t="str">
        <f>'[1]TCE - ANEXO IV - Preencher'!L33</f>
        <v>26240308674752000301550010000322921170704435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655.8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 t="str">
        <f>'[1]TCE - ANEXO IV - Preencher'!F34</f>
        <v xml:space="preserve">67.729.178/0006-53 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0071508</v>
      </c>
      <c r="I25" s="6">
        <f>IF('[1]TCE - ANEXO IV - Preencher'!K34="","",'[1]TCE - ANEXO IV - Preencher'!K34)</f>
        <v>45371</v>
      </c>
      <c r="J25" s="5" t="str">
        <f>'[1]TCE - ANEXO IV - Preencher'!L34</f>
        <v>26240367729178000653550010000715087746844433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84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 t="str">
        <f>'[1]TCE - ANEXO IV - Preencher'!F35</f>
        <v xml:space="preserve">10.779.833/0001-56 </v>
      </c>
      <c r="E26" s="5" t="str">
        <f>'[1]TCE - ANEXO IV - Preencher'!G35</f>
        <v xml:space="preserve">MEDICAL MERCANTIL DE APARELHAGEM MEDICA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000598599</v>
      </c>
      <c r="I26" s="6">
        <f>IF('[1]TCE - ANEXO IV - Preencher'!K35="","",'[1]TCE - ANEXO IV - Preencher'!K35)</f>
        <v>45364</v>
      </c>
      <c r="J26" s="5" t="str">
        <f>'[1]TCE - ANEXO IV - Preencher'!L35</f>
        <v>26240310779833000156550010005985991600623005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981.68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3.12 - Material Hospitalar</v>
      </c>
      <c r="D27" s="3" t="str">
        <f>'[1]TCE - ANEXO IV - Preencher'!F36</f>
        <v xml:space="preserve">03.817.043/0001-52 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65468</v>
      </c>
      <c r="I27" s="6">
        <f>IF('[1]TCE - ANEXO IV - Preencher'!K36="","",'[1]TCE - ANEXO IV - Preencher'!K36)</f>
        <v>45373</v>
      </c>
      <c r="J27" s="5" t="str">
        <f>'[1]TCE - ANEXO IV - Preencher'!L36</f>
        <v>26240303817043000152550010000654681176204216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480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3.12 - Material Hospitalar</v>
      </c>
      <c r="D28" s="3" t="str">
        <f>'[1]TCE - ANEXO IV - Preencher'!F37</f>
        <v xml:space="preserve">03.817.043/0001-52 </v>
      </c>
      <c r="E28" s="5" t="str">
        <f>'[1]TCE - ANEXO IV - Preencher'!G37</f>
        <v>PHARMAPLUS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65490</v>
      </c>
      <c r="I28" s="6">
        <f>IF('[1]TCE - ANEXO IV - Preencher'!K37="","",'[1]TCE - ANEXO IV - Preencher'!K37)</f>
        <v>45373</v>
      </c>
      <c r="J28" s="5" t="str">
        <f>'[1]TCE - ANEXO IV - Preencher'!L37</f>
        <v>26240303817043000152550010000654901134113205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630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3.12 - Material Hospitalar</v>
      </c>
      <c r="D29" s="3" t="str">
        <f>'[1]TCE - ANEXO IV - Preencher'!F38</f>
        <v xml:space="preserve">11.449.180/0002-90 </v>
      </c>
      <c r="E29" s="5" t="str">
        <f>'[1]TCE - ANEXO IV - Preencher'!G38</f>
        <v>DPROSMED DISTRIBUIDORA DE PRODUTOS MEDICOS-HOSPITALARES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00015820</v>
      </c>
      <c r="I29" s="6">
        <f>IF('[1]TCE - ANEXO IV - Preencher'!K38="","",'[1]TCE - ANEXO IV - Preencher'!K38)</f>
        <v>45379</v>
      </c>
      <c r="J29" s="5" t="str">
        <f>'[1]TCE - ANEXO IV - Preencher'!L38</f>
        <v>26240311449180000290550010000158201000340715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603.5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3.12 - Material Hospitalar</v>
      </c>
      <c r="D30" s="3" t="str">
        <f>'[1]TCE - ANEXO IV - Preencher'!F39</f>
        <v xml:space="preserve">09.607.807/0001-61 </v>
      </c>
      <c r="E30" s="5" t="str">
        <f>'[1]TCE - ANEXO IV - Preencher'!G39</f>
        <v>INJEFARMA C E S DIST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000021004</v>
      </c>
      <c r="I30" s="6">
        <f>IF('[1]TCE - ANEXO IV - Preencher'!K39="","",'[1]TCE - ANEXO IV - Preencher'!K39)</f>
        <v>45379</v>
      </c>
      <c r="J30" s="5" t="str">
        <f>'[1]TCE - ANEXO IV - Preencher'!L39</f>
        <v>26240309607807000161550010000210041062881125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4140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3.12 - Material Hospitalar</v>
      </c>
      <c r="D31" s="3" t="str">
        <f>'[1]TCE - ANEXO IV - Preencher'!F40</f>
        <v xml:space="preserve">21.381.761/0001-00 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000064383</v>
      </c>
      <c r="I31" s="6">
        <f>IF('[1]TCE - ANEXO IV - Preencher'!K40="","",'[1]TCE - ANEXO IV - Preencher'!K40)</f>
        <v>45379</v>
      </c>
      <c r="J31" s="5" t="str">
        <f>'[1]TCE - ANEXO IV - Preencher'!L40</f>
        <v>26240321381761000100550010000643831736925399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369.6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3.12 - Material Hospitalar</v>
      </c>
      <c r="D32" s="3" t="str">
        <f>'[1]TCE - ANEXO IV - Preencher'!F41</f>
        <v xml:space="preserve">09.441.460/0001-20 </v>
      </c>
      <c r="E32" s="5" t="str">
        <f>'[1]TCE - ANEXO IV - Preencher'!G41</f>
        <v>PADRAO DIST DE PRODUTOS E EQUIP HOSP PADRE CALLOU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000340903</v>
      </c>
      <c r="I32" s="6">
        <f>IF('[1]TCE - ANEXO IV - Preencher'!K41="","",'[1]TCE - ANEXO IV - Preencher'!K41)</f>
        <v>45358</v>
      </c>
      <c r="J32" s="5" t="str">
        <f>'[1]TCE - ANEXO IV - Preencher'!L41</f>
        <v>26240309441460000120550010003409031448702207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65.760000000000005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3.12 - Material Hospitalar</v>
      </c>
      <c r="D33" s="3" t="str">
        <f>'[1]TCE - ANEXO IV - Preencher'!F42</f>
        <v xml:space="preserve">05.932.624/0001-60 </v>
      </c>
      <c r="E33" s="5" t="str">
        <f>'[1]TCE - ANEXO IV - Preencher'!G42</f>
        <v>MEGAMED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000022543</v>
      </c>
      <c r="I33" s="6">
        <f>IF('[1]TCE - ANEXO IV - Preencher'!K42="","",'[1]TCE - ANEXO IV - Preencher'!K42)</f>
        <v>45359</v>
      </c>
      <c r="J33" s="5" t="str">
        <f>'[1]TCE - ANEXO IV - Preencher'!L42</f>
        <v>26240305932624000160550010000225431008418711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175.68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 t="str">
        <f>'[1]TCE - ANEXO IV - Preencher'!F43</f>
        <v xml:space="preserve">21.381.761/0001-00 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000063677</v>
      </c>
      <c r="I34" s="6">
        <f>IF('[1]TCE - ANEXO IV - Preencher'!K43="","",'[1]TCE - ANEXO IV - Preencher'!K43)</f>
        <v>45359</v>
      </c>
      <c r="J34" s="5" t="str">
        <f>'[1]TCE - ANEXO IV - Preencher'!L43</f>
        <v>26240321381761000100550010000636771492696790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1914.83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 t="str">
        <f>'[1]TCE - ANEXO IV - Preencher'!F44</f>
        <v xml:space="preserve">67.729.178/0006-53 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0070554</v>
      </c>
      <c r="I35" s="6">
        <f>IF('[1]TCE - ANEXO IV - Preencher'!K44="","",'[1]TCE - ANEXO IV - Preencher'!K44)</f>
        <v>45359</v>
      </c>
      <c r="J35" s="5" t="str">
        <f>'[1]TCE - ANEXO IV - Preencher'!L44</f>
        <v>26240367729178000653550010000705547847400547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3563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 t="str">
        <f>'[1]TCE - ANEXO IV - Preencher'!F45</f>
        <v xml:space="preserve">15.218.561/0001-39 </v>
      </c>
      <c r="E36" s="5" t="str">
        <f>'[1]TCE - ANEXO IV - Preencher'!G45</f>
        <v>NNMED-DIST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000121824</v>
      </c>
      <c r="I36" s="6">
        <f>IF('[1]TCE - ANEXO IV - Preencher'!K45="","",'[1]TCE - ANEXO IV - Preencher'!K45)</f>
        <v>45359</v>
      </c>
      <c r="J36" s="5" t="str">
        <f>'[1]TCE - ANEXO IV - Preencher'!L45</f>
        <v>25240315218561000139550010001218241849795367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380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 t="str">
        <f>'[1]TCE - ANEXO IV - Preencher'!F46</f>
        <v xml:space="preserve">15.218.561/0001-39 </v>
      </c>
      <c r="E37" s="5" t="str">
        <f>'[1]TCE - ANEXO IV - Preencher'!G46</f>
        <v>NNMED-DIST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000121848</v>
      </c>
      <c r="I37" s="6">
        <f>IF('[1]TCE - ANEXO IV - Preencher'!K46="","",'[1]TCE - ANEXO IV - Preencher'!K46)</f>
        <v>45359</v>
      </c>
      <c r="J37" s="5" t="str">
        <f>'[1]TCE - ANEXO IV - Preencher'!L46</f>
        <v>25240315218561000139550010001218481244263120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675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 t="str">
        <f>'[1]TCE - ANEXO IV - Preencher'!F47</f>
        <v xml:space="preserve">12.882.932/0001-94 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180955</v>
      </c>
      <c r="I38" s="6">
        <f>IF('[1]TCE - ANEXO IV - Preencher'!K47="","",'[1]TCE - ANEXO IV - Preencher'!K47)</f>
        <v>45359</v>
      </c>
      <c r="J38" s="5" t="str">
        <f>'[1]TCE - ANEXO IV - Preencher'!L47</f>
        <v>26240312882932000194550010001809551886674473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457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 t="str">
        <f>'[1]TCE - ANEXO IV - Preencher'!F48</f>
        <v xml:space="preserve">09.441.460/0001-20 </v>
      </c>
      <c r="E39" s="5" t="str">
        <f>'[1]TCE - ANEXO IV - Preencher'!G48</f>
        <v>PADRAO DIST DE PRODUTOS E EQUIP HOSP PADRE CALLOU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000341077</v>
      </c>
      <c r="I39" s="6">
        <f>IF('[1]TCE - ANEXO IV - Preencher'!K48="","",'[1]TCE - ANEXO IV - Preencher'!K48)</f>
        <v>45360</v>
      </c>
      <c r="J39" s="5" t="str">
        <f>'[1]TCE - ANEXO IV - Preencher'!L48</f>
        <v>26240309441460000120550010003410771888667662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236.41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 t="str">
        <f>'[1]TCE - ANEXO IV - Preencher'!F49</f>
        <v xml:space="preserve">01.206.820/0011-79 </v>
      </c>
      <c r="E40" s="5" t="str">
        <f>'[1]TCE - ANEXO IV - Preencher'!G49</f>
        <v>PANPHARMA DISTRIBUIDORA DE MDICAMENTOS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2792074</v>
      </c>
      <c r="I40" s="6">
        <f>IF('[1]TCE - ANEXO IV - Preencher'!K49="","",'[1]TCE - ANEXO IV - Preencher'!K49)</f>
        <v>45359</v>
      </c>
      <c r="J40" s="5" t="str">
        <f>'[1]TCE - ANEXO IV - Preencher'!L49</f>
        <v>26240301206820001179550040027920741185434885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431.66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 t="str">
        <f>'[1]TCE - ANEXO IV - Preencher'!F50</f>
        <v xml:space="preserve">03.817.043/0001-52 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64905</v>
      </c>
      <c r="I41" s="6">
        <f>IF('[1]TCE - ANEXO IV - Preencher'!K50="","",'[1]TCE - ANEXO IV - Preencher'!K50)</f>
        <v>45362</v>
      </c>
      <c r="J41" s="5" t="str">
        <f>'[1]TCE - ANEXO IV - Preencher'!L50</f>
        <v>26240303817043000152550010000649051114160110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16208.68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 t="str">
        <f>'[1]TCE - ANEXO IV - Preencher'!F51</f>
        <v xml:space="preserve">03.817.043/0001-52 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64926</v>
      </c>
      <c r="I42" s="6">
        <f>IF('[1]TCE - ANEXO IV - Preencher'!K51="","",'[1]TCE - ANEXO IV - Preencher'!K51)</f>
        <v>45362</v>
      </c>
      <c r="J42" s="5" t="str">
        <f>'[1]TCE - ANEXO IV - Preencher'!L51</f>
        <v>26240303817043000152550010000649261109523928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715.2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 t="str">
        <f>'[1]TCE - ANEXO IV - Preencher'!F52</f>
        <v xml:space="preserve">10.779.833/0001-56 </v>
      </c>
      <c r="E43" s="5" t="str">
        <f>'[1]TCE - ANEXO IV - Preencher'!G52</f>
        <v xml:space="preserve">MEDICAL MERCANTIL DE APARELHAGEM MEDICA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000598508</v>
      </c>
      <c r="I43" s="6">
        <f>IF('[1]TCE - ANEXO IV - Preencher'!K52="","",'[1]TCE - ANEXO IV - Preencher'!K52)</f>
        <v>45363</v>
      </c>
      <c r="J43" s="5" t="str">
        <f>'[1]TCE - ANEXO IV - Preencher'!L52</f>
        <v>26240310779833000156550010005985081600532005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442.4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 t="str">
        <f>'[1]TCE - ANEXO IV - Preencher'!F53</f>
        <v xml:space="preserve">03.817.043/0001-52 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64995</v>
      </c>
      <c r="I44" s="6">
        <f>IF('[1]TCE - ANEXO IV - Preencher'!K53="","",'[1]TCE - ANEXO IV - Preencher'!K53)</f>
        <v>45364</v>
      </c>
      <c r="J44" s="5" t="str">
        <f>'[1]TCE - ANEXO IV - Preencher'!L53</f>
        <v>26240303817043000152550010000649951862062204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2588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 t="str">
        <f>'[1]TCE - ANEXO IV - Preencher'!F54</f>
        <v xml:space="preserve">67.729.178/0006-53 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0070987</v>
      </c>
      <c r="I45" s="6">
        <f>IF('[1]TCE - ANEXO IV - Preencher'!K54="","",'[1]TCE - ANEXO IV - Preencher'!K54)</f>
        <v>45365</v>
      </c>
      <c r="J45" s="5" t="str">
        <f>'[1]TCE - ANEXO IV - Preencher'!L54</f>
        <v>26240367929178000653550010000709877179444620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2048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 t="str">
        <f>'[1]TCE - ANEXO IV - Preencher'!F55</f>
        <v xml:space="preserve">35.753.111/0001-53 </v>
      </c>
      <c r="E46" s="5" t="str">
        <f>'[1]TCE - ANEXO IV - Preencher'!G55</f>
        <v>NORD PRODUTOS EM SAUDE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000022861</v>
      </c>
      <c r="I46" s="6">
        <f>IF('[1]TCE - ANEXO IV - Preencher'!K55="","",'[1]TCE - ANEXO IV - Preencher'!K55)</f>
        <v>45366</v>
      </c>
      <c r="J46" s="5" t="str">
        <f>'[1]TCE - ANEXO IV - Preencher'!L55</f>
        <v>26240335753111000153550010000228611000287688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5422.08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3.4 - Material Farmacológico</v>
      </c>
      <c r="D47" s="3" t="str">
        <f>'[1]TCE - ANEXO IV - Preencher'!F56</f>
        <v xml:space="preserve">05.106.015/0001-52 </v>
      </c>
      <c r="E47" s="5" t="str">
        <f>'[1]TCE - ANEXO IV - Preencher'!G56</f>
        <v>CALLMED COM DE MED E REP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000111684</v>
      </c>
      <c r="I47" s="6">
        <f>IF('[1]TCE - ANEXO IV - Preencher'!K56="","",'[1]TCE - ANEXO IV - Preencher'!K56)</f>
        <v>45363</v>
      </c>
      <c r="J47" s="5" t="str">
        <f>'[1]TCE - ANEXO IV - Preencher'!L56</f>
        <v>23240305106015000152550010001116841001204143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1198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3.4 - Material Farmacológico</v>
      </c>
      <c r="D48" s="3" t="str">
        <f>'[1]TCE - ANEXO IV - Preencher'!F57</f>
        <v xml:space="preserve">67.729.178/0006-53 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0071508</v>
      </c>
      <c r="I48" s="6">
        <f>IF('[1]TCE - ANEXO IV - Preencher'!K57="","",'[1]TCE - ANEXO IV - Preencher'!K57)</f>
        <v>45371</v>
      </c>
      <c r="J48" s="5" t="str">
        <f>'[1]TCE - ANEXO IV - Preencher'!L57</f>
        <v>26240367729178000653550010000715087746844433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2140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3.4 - Material Farmacológico</v>
      </c>
      <c r="D49" s="3" t="str">
        <f>'[1]TCE - ANEXO IV - Preencher'!F58</f>
        <v xml:space="preserve">23.664.355/0001-80 </v>
      </c>
      <c r="E49" s="5" t="str">
        <f>'[1]TCE - ANEXO IV - Preencher'!G58</f>
        <v>INJEMED MEDICAMENTOS ESPECIAIS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000021643</v>
      </c>
      <c r="I49" s="6">
        <f>IF('[1]TCE - ANEXO IV - Preencher'!K58="","",'[1]TCE - ANEXO IV - Preencher'!K58)</f>
        <v>45372</v>
      </c>
      <c r="J49" s="5" t="str">
        <f>'[1]TCE - ANEXO IV - Preencher'!L58</f>
        <v>31240323664355000180550010000216431577318267</v>
      </c>
      <c r="K49" s="5" t="str">
        <f>IF(F49="B",LEFT('[1]TCE - ANEXO IV - Preencher'!M58,2),IF(F49="S",LEFT('[1]TCE - ANEXO IV - Preencher'!M58,7),IF('[1]TCE - ANEXO IV - Preencher'!H58="","")))</f>
        <v>31</v>
      </c>
      <c r="L49" s="7">
        <f>'[1]TCE - ANEXO IV - Preencher'!N58</f>
        <v>796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3.4 - Material Farmacológico</v>
      </c>
      <c r="D50" s="3" t="str">
        <f>'[1]TCE - ANEXO IV - Preencher'!F59</f>
        <v xml:space="preserve">30.553.793/0001-37 </v>
      </c>
      <c r="E50" s="5" t="str">
        <f>'[1]TCE - ANEXO IV - Preencher'!G59</f>
        <v>JASMED DISTRIBUIDORA DE MEDICAMENTOS 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000002066</v>
      </c>
      <c r="I50" s="6">
        <f>IF('[1]TCE - ANEXO IV - Preencher'!K59="","",'[1]TCE - ANEXO IV - Preencher'!K59)</f>
        <v>45378</v>
      </c>
      <c r="J50" s="5" t="str">
        <f>'[1]TCE - ANEXO IV - Preencher'!L59</f>
        <v>26240330553793000137550010000020661000006499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672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3.4 - Material Farmacológico</v>
      </c>
      <c r="D51" s="3" t="str">
        <f>'[1]TCE - ANEXO IV - Preencher'!F60</f>
        <v xml:space="preserve">22.580.510/0001-18 </v>
      </c>
      <c r="E51" s="5" t="str">
        <f>'[1]TCE - ANEXO IV - Preencher'!G60</f>
        <v>UNIFAR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000060801</v>
      </c>
      <c r="I51" s="6">
        <f>IF('[1]TCE - ANEXO IV - Preencher'!K60="","",'[1]TCE - ANEXO IV - Preencher'!K60)</f>
        <v>45378</v>
      </c>
      <c r="J51" s="5" t="str">
        <f>'[1]TCE - ANEXO IV - Preencher'!L60</f>
        <v>26240322580510000118550010000608011000481035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1804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3.4 - Material Farmacológico</v>
      </c>
      <c r="D52" s="3" t="str">
        <f>'[1]TCE - ANEXO IV - Preencher'!F61</f>
        <v xml:space="preserve">15.218.561/0001-39 </v>
      </c>
      <c r="E52" s="5" t="str">
        <f>'[1]TCE - ANEXO IV - Preencher'!G61</f>
        <v>NNMED-DIST IMP E EXPORT DE MED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000123444</v>
      </c>
      <c r="I52" s="6">
        <f>IF('[1]TCE - ANEXO IV - Preencher'!K61="","",'[1]TCE - ANEXO IV - Preencher'!K61)</f>
        <v>45378</v>
      </c>
      <c r="J52" s="5" t="str">
        <f>'[1]TCE - ANEXO IV - Preencher'!L61</f>
        <v>25240315218561000139550010001234441637086907</v>
      </c>
      <c r="K52" s="5" t="str">
        <f>IF(F52="B",LEFT('[1]TCE - ANEXO IV - Preencher'!M61,2),IF(F52="S",LEFT('[1]TCE - ANEXO IV - Preencher'!M61,7),IF('[1]TCE - ANEXO IV - Preencher'!H61="","")))</f>
        <v>25</v>
      </c>
      <c r="L52" s="7">
        <f>'[1]TCE - ANEXO IV - Preencher'!N61</f>
        <v>380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3.4 - Material Farmacológico</v>
      </c>
      <c r="D53" s="3" t="str">
        <f>'[1]TCE - ANEXO IV - Preencher'!F62</f>
        <v xml:space="preserve">03.817.043/0001-52 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65490</v>
      </c>
      <c r="I53" s="6">
        <f>IF('[1]TCE - ANEXO IV - Preencher'!K62="","",'[1]TCE - ANEXO IV - Preencher'!K62)</f>
        <v>45373</v>
      </c>
      <c r="J53" s="5" t="str">
        <f>'[1]TCE - ANEXO IV - Preencher'!L62</f>
        <v>26240303817043000152550010000654901134113205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412.85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3.4 - Material Farmacológico</v>
      </c>
      <c r="D54" s="3" t="str">
        <f>'[1]TCE - ANEXO IV - Preencher'!F63</f>
        <v xml:space="preserve">10.779.833/0001-56 </v>
      </c>
      <c r="E54" s="5" t="str">
        <f>'[1]TCE - ANEXO IV - Preencher'!G63</f>
        <v xml:space="preserve">MEDICAL MERCANTIL DE APARELHAGEM MEDICA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000599825</v>
      </c>
      <c r="I54" s="6">
        <f>IF('[1]TCE - ANEXO IV - Preencher'!K63="","",'[1]TCE - ANEXO IV - Preencher'!K63)</f>
        <v>45378</v>
      </c>
      <c r="J54" s="5" t="str">
        <f>'[1]TCE - ANEXO IV - Preencher'!L63</f>
        <v>26240310779833000156550010005998251601849004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2258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3.4 - Material Farmacológico</v>
      </c>
      <c r="D55" s="3" t="str">
        <f>'[1]TCE - ANEXO IV - Preencher'!F64</f>
        <v xml:space="preserve">11.449.180/0002-90 </v>
      </c>
      <c r="E55" s="5" t="str">
        <f>'[1]TCE - ANEXO IV - Preencher'!G64</f>
        <v>DPROSMED DISTRIBUIDORA DE PRODUTOS MEDICOS-HOSPITALARES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00067345</v>
      </c>
      <c r="I55" s="6">
        <f>IF('[1]TCE - ANEXO IV - Preencher'!K64="","",'[1]TCE - ANEXO IV - Preencher'!K64)</f>
        <v>45378</v>
      </c>
      <c r="J55" s="5" t="str">
        <f>'[1]TCE - ANEXO IV - Preencher'!L64</f>
        <v>26240311449180000100550010000673451000340608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17499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3.4 - Material Farmacológico</v>
      </c>
      <c r="D56" s="3" t="str">
        <f>'[1]TCE - ANEXO IV - Preencher'!F65</f>
        <v xml:space="preserve">12.882.932/0001-94 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181500</v>
      </c>
      <c r="I56" s="6">
        <f>IF('[1]TCE - ANEXO IV - Preencher'!K65="","",'[1]TCE - ANEXO IV - Preencher'!K65)</f>
        <v>45379</v>
      </c>
      <c r="J56" s="5" t="str">
        <f>'[1]TCE - ANEXO IV - Preencher'!L65</f>
        <v>26240312882932000194550010001815001140660790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14617.63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3.2 - Gás e Outros Materiais Engarrafados</v>
      </c>
      <c r="D57" s="3" t="str">
        <f>'[1]TCE - ANEXO IV - Preencher'!F66</f>
        <v xml:space="preserve">24.380.578/0022-03 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743</v>
      </c>
      <c r="I57" s="6">
        <f>IF('[1]TCE - ANEXO IV - Preencher'!K66="","",'[1]TCE - ANEXO IV - Preencher'!K66)</f>
        <v>45361</v>
      </c>
      <c r="J57" s="5" t="str">
        <f>'[1]TCE - ANEXO IV - Preencher'!L66</f>
        <v>26240324380578002203556010000007431264095314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6069.26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3.2 - Gás e Outros Materiais Engarrafados</v>
      </c>
      <c r="D58" s="3" t="str">
        <f>'[1]TCE - ANEXO IV - Preencher'!F67</f>
        <v xml:space="preserve">24.380.578/0020-41 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4787</v>
      </c>
      <c r="I58" s="6">
        <f>IF('[1]TCE - ANEXO IV - Preencher'!K67="","",'[1]TCE - ANEXO IV - Preencher'!K67)</f>
        <v>45359</v>
      </c>
      <c r="J58" s="5" t="str">
        <f>'[1]TCE - ANEXO IV - Preencher'!L67</f>
        <v>26240324380578002041556080000047871589598309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114.37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3.2 - Gás e Outros Materiais Engarrafados</v>
      </c>
      <c r="D59" s="3" t="str">
        <f>'[1]TCE - ANEXO IV - Preencher'!F68</f>
        <v xml:space="preserve">24.380.578/0020-41 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4811</v>
      </c>
      <c r="I59" s="6">
        <f>IF('[1]TCE - ANEXO IV - Preencher'!K68="","",'[1]TCE - ANEXO IV - Preencher'!K68)</f>
        <v>45363</v>
      </c>
      <c r="J59" s="5" t="str">
        <f>'[1]TCE - ANEXO IV - Preencher'!L68</f>
        <v>26240324380578002041556080000048111374399317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228.74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3.2 - Gás e Outros Materiais Engarrafados</v>
      </c>
      <c r="D60" s="3" t="str">
        <f>'[1]TCE - ANEXO IV - Preencher'!F69</f>
        <v xml:space="preserve">24.380.578/0020-41 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1215</v>
      </c>
      <c r="I60" s="6">
        <f>IF('[1]TCE - ANEXO IV - Preencher'!K69="","",'[1]TCE - ANEXO IV - Preencher'!K69)</f>
        <v>45379</v>
      </c>
      <c r="J60" s="5" t="str">
        <f>'[1]TCE - ANEXO IV - Preencher'!L69</f>
        <v>26240324380578002203556020000012151804825677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6069.26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3.7 - Material de Limpeza e Produtos de Hgienização</v>
      </c>
      <c r="D61" s="3" t="str">
        <f>'[1]TCE - ANEXO IV - Preencher'!F70</f>
        <v xml:space="preserve">10.779.833/0001-56 </v>
      </c>
      <c r="E61" s="5" t="str">
        <f>'[1]TCE - ANEXO IV - Preencher'!G70</f>
        <v xml:space="preserve">MEDICAL MERCANTIL DE APARELHAGEM MEDICA LTDA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000598503</v>
      </c>
      <c r="I61" s="6">
        <f>IF('[1]TCE - ANEXO IV - Preencher'!K70="","",'[1]TCE - ANEXO IV - Preencher'!K70)</f>
        <v>45363</v>
      </c>
      <c r="J61" s="5" t="str">
        <f>'[1]TCE - ANEXO IV - Preencher'!L70</f>
        <v>26240310779833000156550010005985031600527005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745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3.7 - Material de Limpeza e Produtos de Hgienização</v>
      </c>
      <c r="D62" s="3" t="str">
        <f>'[1]TCE - ANEXO IV - Preencher'!F71</f>
        <v xml:space="preserve">23.993.232/0001-93 </v>
      </c>
      <c r="E62" s="5" t="str">
        <f>'[1]TCE - ANEXO IV - Preencher'!G71</f>
        <v>MEDIAL SAUDE DIST. DE PRODUTOS MEDICOS HOSP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000004905</v>
      </c>
      <c r="I62" s="6">
        <f>IF('[1]TCE - ANEXO IV - Preencher'!K71="","",'[1]TCE - ANEXO IV - Preencher'!K71)</f>
        <v>45371</v>
      </c>
      <c r="J62" s="5" t="str">
        <f>'[1]TCE - ANEXO IV - Preencher'!L71</f>
        <v>26240323993232000193550010000049057692900002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304.83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3.7 - Material de Limpeza e Produtos de Hgienização</v>
      </c>
      <c r="D63" s="3" t="str">
        <f>'[1]TCE - ANEXO IV - Preencher'!F72</f>
        <v xml:space="preserve">03.817.043/0001-52 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65359</v>
      </c>
      <c r="I63" s="6">
        <f>IF('[1]TCE - ANEXO IV - Preencher'!K72="","",'[1]TCE - ANEXO IV - Preencher'!K72)</f>
        <v>45371</v>
      </c>
      <c r="J63" s="5" t="str">
        <f>'[1]TCE - ANEXO IV - Preencher'!L72</f>
        <v>26240303817043000152550010000653597114157758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485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3.7 - Material de Limpeza e Produtos de Hgienização</v>
      </c>
      <c r="D64" s="3" t="str">
        <f>'[1]TCE - ANEXO IV - Preencher'!F73</f>
        <v xml:space="preserve">10.779.833/0001-56 </v>
      </c>
      <c r="E64" s="5" t="str">
        <f>'[1]TCE - ANEXO IV - Preencher'!G73</f>
        <v xml:space="preserve">MEDICAL MERCANTIL DE APARELHAGEM MEDICA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000599163</v>
      </c>
      <c r="I64" s="6">
        <f>IF('[1]TCE - ANEXO IV - Preencher'!K73="","",'[1]TCE - ANEXO IV - Preencher'!K73)</f>
        <v>45371</v>
      </c>
      <c r="J64" s="5" t="str">
        <f>'[1]TCE - ANEXO IV - Preencher'!L73</f>
        <v>26240310779833000156550010005991637601187003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636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3.14 - Alimentação Preparada</v>
      </c>
      <c r="D65" s="3" t="str">
        <f>'[1]TCE - ANEXO IV - Preencher'!F74</f>
        <v xml:space="preserve">22.006.201/0001-39 </v>
      </c>
      <c r="E65" s="5" t="str">
        <f>'[1]TCE - ANEXO IV - Preencher'!G74</f>
        <v>FORTEPEL COMERCIO DE DESCARTAVEIS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227896</v>
      </c>
      <c r="I65" s="6">
        <f>IF('[1]TCE - ANEXO IV - Preencher'!K74="","",'[1]TCE - ANEXO IV - Preencher'!K74)</f>
        <v>45355</v>
      </c>
      <c r="J65" s="5" t="str">
        <f>'[1]TCE - ANEXO IV - Preencher'!L74</f>
        <v>26240322006201000139550000002278961102278967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286.16000000000003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3.14 - Alimentação Preparada</v>
      </c>
      <c r="D66" s="3" t="str">
        <f>'[1]TCE - ANEXO IV - Preencher'!F75</f>
        <v xml:space="preserve">11.840.014/0001-30 </v>
      </c>
      <c r="E66" s="5" t="str">
        <f>'[1]TCE - ANEXO IV - Preencher'!G75</f>
        <v xml:space="preserve">MACROPAC PROTEÇÃO E EMBALAGEM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468596</v>
      </c>
      <c r="I66" s="6">
        <f>IF('[1]TCE - ANEXO IV - Preencher'!K75="","",'[1]TCE - ANEXO IV - Preencher'!K75)</f>
        <v>45371</v>
      </c>
      <c r="J66" s="5" t="str">
        <f>'[1]TCE - ANEXO IV - Preencher'!L75</f>
        <v>26240311840014000130550010004685967690492327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288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3.14 - Alimentação Preparada</v>
      </c>
      <c r="D67" s="3" t="str">
        <f>'[1]TCE - ANEXO IV - Preencher'!F76</f>
        <v xml:space="preserve">10.891.852/0001-70 </v>
      </c>
      <c r="E67" s="5" t="str">
        <f>'[1]TCE - ANEXO IV - Preencher'!G76</f>
        <v>SMART SUPRIMENTOS DIST P H L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000048496</v>
      </c>
      <c r="I67" s="6">
        <f>IF('[1]TCE - ANEXO IV - Preencher'!K76="","",'[1]TCE - ANEXO IV - Preencher'!K76)</f>
        <v>45373</v>
      </c>
      <c r="J67" s="5" t="str">
        <f>'[1]TCE - ANEXO IV - Preencher'!L76</f>
        <v>26240310891852000170550010000484961190484969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475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3.14 - Alimentação Preparada</v>
      </c>
      <c r="D68" s="3" t="str">
        <f>'[1]TCE - ANEXO IV - Preencher'!F77</f>
        <v xml:space="preserve">01.087.587/0001-80 </v>
      </c>
      <c r="E68" s="5" t="str">
        <f>'[1]TCE - ANEXO IV - Preencher'!G77</f>
        <v xml:space="preserve">DEPOSITO PAULO BAHIA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000000775</v>
      </c>
      <c r="I68" s="6">
        <f>IF('[1]TCE - ANEXO IV - Preencher'!K77="","",'[1]TCE - ANEXO IV - Preencher'!K77)</f>
        <v>45353</v>
      </c>
      <c r="J68" s="5" t="str">
        <f>'[1]TCE - ANEXO IV - Preencher'!L77</f>
        <v>26240301087587000180550010000007751000004312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959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3.14 - Alimentação Preparada</v>
      </c>
      <c r="D69" s="3" t="str">
        <f>'[1]TCE - ANEXO IV - Preencher'!F78</f>
        <v xml:space="preserve">47.039.247/0001-85 </v>
      </c>
      <c r="E69" s="5" t="str">
        <f>'[1]TCE - ANEXO IV - Preencher'!G78</f>
        <v xml:space="preserve">FRANCA VIEIRA PRODUTOS E SERVIÇOS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001231</v>
      </c>
      <c r="I69" s="6">
        <f>IF('[1]TCE - ANEXO IV - Preencher'!K78="","",'[1]TCE - ANEXO IV - Preencher'!K78)</f>
        <v>45379</v>
      </c>
      <c r="J69" s="5" t="str">
        <f>'[1]TCE - ANEXO IV - Preencher'!L78</f>
        <v>26240347039247000185550010000012311579735837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538.35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3.14 - Alimentação Preparada</v>
      </c>
      <c r="D70" s="3" t="str">
        <f>'[1]TCE - ANEXO IV - Preencher'!F79</f>
        <v xml:space="preserve">01.087.587/0001-80 </v>
      </c>
      <c r="E70" s="5" t="str">
        <f>'[1]TCE - ANEXO IV - Preencher'!G79</f>
        <v xml:space="preserve">DEPOSITO PAULO BAHIA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000000775</v>
      </c>
      <c r="I70" s="6">
        <f>IF('[1]TCE - ANEXO IV - Preencher'!K79="","",'[1]TCE - ANEXO IV - Preencher'!K79)</f>
        <v>45353</v>
      </c>
      <c r="J70" s="5" t="str">
        <f>'[1]TCE - ANEXO IV - Preencher'!L79</f>
        <v>26240301087587000180550010000007751000004312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200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3.14 - Alimentação Preparada</v>
      </c>
      <c r="D71" s="3" t="str">
        <f>'[1]TCE - ANEXO IV - Preencher'!F80</f>
        <v xml:space="preserve">38.446.162/0001-20 </v>
      </c>
      <c r="E71" s="5" t="str">
        <f>'[1]TCE - ANEXO IV - Preencher'!G80</f>
        <v>R S SOLUCOES EM REFEICOES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000569</v>
      </c>
      <c r="I71" s="6">
        <f>IF('[1]TCE - ANEXO IV - Preencher'!K80="","",'[1]TCE - ANEXO IV - Preencher'!K80)</f>
        <v>45379</v>
      </c>
      <c r="J71" s="5" t="str">
        <f>'[1]TCE - ANEXO IV - Preencher'!L80</f>
        <v>26240338446162000120550010000005691000006040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12880.5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3.14 - Alimentação Preparada</v>
      </c>
      <c r="D72" s="3" t="str">
        <f>'[1]TCE - ANEXO IV - Preencher'!F81</f>
        <v xml:space="preserve">22.006.201/0001-39 </v>
      </c>
      <c r="E72" s="5" t="str">
        <f>'[1]TCE - ANEXO IV - Preencher'!G81</f>
        <v>FORTEPEL COMERCIO DE DESCARTAVEIS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231299</v>
      </c>
      <c r="I72" s="6">
        <f>IF('[1]TCE - ANEXO IV - Preencher'!K81="","",'[1]TCE - ANEXO IV - Preencher'!K81)</f>
        <v>45372</v>
      </c>
      <c r="J72" s="5" t="str">
        <f>'[1]TCE - ANEXO IV - Preencher'!L81</f>
        <v>26240322006201000139550000002312991102312990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195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3.14 - Alimentação Preparada</v>
      </c>
      <c r="D73" s="3" t="str">
        <f>'[1]TCE - ANEXO IV - Preencher'!F82</f>
        <v xml:space="preserve">10.891.852/0001-70 </v>
      </c>
      <c r="E73" s="5" t="str">
        <f>'[1]TCE - ANEXO IV - Preencher'!G82</f>
        <v>SMART SUPRIMENTOS DIST P H L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000048496</v>
      </c>
      <c r="I73" s="6">
        <f>IF('[1]TCE - ANEXO IV - Preencher'!K82="","",'[1]TCE - ANEXO IV - Preencher'!K82)</f>
        <v>45373</v>
      </c>
      <c r="J73" s="5" t="str">
        <f>'[1]TCE - ANEXO IV - Preencher'!L82</f>
        <v>26240310891852000170550010000484961190484969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290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3.14 - Alimentação Preparada</v>
      </c>
      <c r="D74" s="3" t="str">
        <f>'[1]TCE - ANEXO IV - Preencher'!F83</f>
        <v xml:space="preserve">11.840.014/0001-30 </v>
      </c>
      <c r="E74" s="5" t="str">
        <f>'[1]TCE - ANEXO IV - Preencher'!G83</f>
        <v xml:space="preserve">MACROPAC PROTEÇÃO E EMBALAGEM LTDA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468596</v>
      </c>
      <c r="I74" s="6">
        <f>IF('[1]TCE - ANEXO IV - Preencher'!K83="","",'[1]TCE - ANEXO IV - Preencher'!K83)</f>
        <v>45371</v>
      </c>
      <c r="J74" s="5" t="str">
        <f>'[1]TCE - ANEXO IV - Preencher'!L83</f>
        <v>26240311840014000130550010004685967690492327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62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3.14 - Alimentação Preparada</v>
      </c>
      <c r="D75" s="3" t="str">
        <f>'[1]TCE - ANEXO IV - Preencher'!F84</f>
        <v xml:space="preserve">10.891.852/0001-70 </v>
      </c>
      <c r="E75" s="5" t="str">
        <f>'[1]TCE - ANEXO IV - Preencher'!G84</f>
        <v>SMART SUPRIMENTOS DIST P H L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000048496</v>
      </c>
      <c r="I75" s="6">
        <f>IF('[1]TCE - ANEXO IV - Preencher'!K84="","",'[1]TCE - ANEXO IV - Preencher'!K84)</f>
        <v>45373</v>
      </c>
      <c r="J75" s="5" t="str">
        <f>'[1]TCE - ANEXO IV - Preencher'!L84</f>
        <v>26240310891852000170550010000484961190484969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174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3.6 - Material de Expediente</v>
      </c>
      <c r="D76" s="3" t="str">
        <f>'[1]TCE - ANEXO IV - Preencher'!F85</f>
        <v xml:space="preserve">44.489.055/0001-82 </v>
      </c>
      <c r="E76" s="5" t="str">
        <f>'[1]TCE - ANEXO IV - Preencher'!G85</f>
        <v>M&amp;M COMERCIO REPRESENTAÇÃO DE SERVIÇOS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274</v>
      </c>
      <c r="I76" s="6">
        <f>IF('[1]TCE - ANEXO IV - Preencher'!K85="","",'[1]TCE - ANEXO IV - Preencher'!K85)</f>
        <v>45371</v>
      </c>
      <c r="J76" s="5" t="str">
        <f>'[1]TCE - ANEXO IV - Preencher'!L85</f>
        <v>26240344489055000182550010000002747010753199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450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3.6 - Material de Expediente</v>
      </c>
      <c r="D77" s="3" t="str">
        <f>'[1]TCE - ANEXO IV - Preencher'!F86</f>
        <v xml:space="preserve">22.006.201/0001-39 </v>
      </c>
      <c r="E77" s="5" t="str">
        <f>'[1]TCE - ANEXO IV - Preencher'!G86</f>
        <v>FORTEPEL COMERCIO DE DESCARTAVEIS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231299</v>
      </c>
      <c r="I77" s="6">
        <f>IF('[1]TCE - ANEXO IV - Preencher'!K86="","",'[1]TCE - ANEXO IV - Preencher'!K86)</f>
        <v>45372</v>
      </c>
      <c r="J77" s="5" t="str">
        <f>'[1]TCE - ANEXO IV - Preencher'!L86</f>
        <v>26240322006201000139550000002312991102312990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2315.4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3.1 - Combustíveis e Lubrificantes Automotivos</v>
      </c>
      <c r="D78" s="3" t="str">
        <f>'[1]TCE - ANEXO IV - Preencher'!F87</f>
        <v xml:space="preserve">01.912.250/0001-60 </v>
      </c>
      <c r="E78" s="5" t="str">
        <f>'[1]TCE - ANEXO IV - Preencher'!G87</f>
        <v xml:space="preserve">POSTO CANCUN LTDA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3058</v>
      </c>
      <c r="I78" s="6">
        <f>IF('[1]TCE - ANEXO IV - Preencher'!K87="","",'[1]TCE - ANEXO IV - Preencher'!K87)</f>
        <v>45355</v>
      </c>
      <c r="J78" s="5" t="str">
        <f>'[1]TCE - ANEXO IV - Preencher'!L87</f>
        <v>26240305912250000160550523000030581001860880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1303.08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3.1 - Combustíveis e Lubrificantes Automotivos</v>
      </c>
      <c r="D79" s="3" t="str">
        <f>'[1]TCE - ANEXO IV - Preencher'!F88</f>
        <v xml:space="preserve">11.251.195/0001-69 </v>
      </c>
      <c r="E79" s="5" t="str">
        <f>'[1]TCE - ANEXO IV - Preencher'!G88</f>
        <v>POSTO FIJI COMERCIO DE COMBUSTIVEIS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11881</v>
      </c>
      <c r="I79" s="6">
        <f>IF('[1]TCE - ANEXO IV - Preencher'!K88="","",'[1]TCE - ANEXO IV - Preencher'!K88)</f>
        <v>45355</v>
      </c>
      <c r="J79" s="5" t="str">
        <f>'[1]TCE - ANEXO IV - Preencher'!L88</f>
        <v>26240311251195000159550120000118811001864258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6154.5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3.9 - Material para Manutenção de Bens Imóveis </v>
      </c>
      <c r="D80" s="3" t="str">
        <f>'[1]TCE - ANEXO IV - Preencher'!F89</f>
        <v xml:space="preserve">10.891.852/0001-70 </v>
      </c>
      <c r="E80" s="5" t="str">
        <f>'[1]TCE - ANEXO IV - Preencher'!G89</f>
        <v>SMART SUPRIMENTOS DIST P H L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000048496</v>
      </c>
      <c r="I80" s="6">
        <f>IF('[1]TCE - ANEXO IV - Preencher'!K89="","",'[1]TCE - ANEXO IV - Preencher'!K89)</f>
        <v>45373</v>
      </c>
      <c r="J80" s="5" t="str">
        <f>'[1]TCE - ANEXO IV - Preencher'!L89</f>
        <v>26240310891852000170550010000484961190484969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125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5.21 - Seguros em geral </v>
      </c>
      <c r="D81" s="3" t="str">
        <f>'[1]TCE - ANEXO IV - Preencher'!F90</f>
        <v xml:space="preserve">01.378.407/0001-10 </v>
      </c>
      <c r="E81" s="5" t="str">
        <f>'[1]TCE - ANEXO IV - Preencher'!G90</f>
        <v xml:space="preserve">APÓLICE DE SEGURO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2024011800005857</v>
      </c>
      <c r="I81" s="6">
        <f>IF('[1]TCE - ANEXO IV - Preencher'!K90="","",'[1]TCE - ANEXO IV - Preencher'!K90)</f>
        <v>45352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222.72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5.25 - Serviços Bancários </v>
      </c>
      <c r="D82" s="3" t="str">
        <f>'[1]TCE - ANEXO IV - Preencher'!F91</f>
        <v>000.000.600-97</v>
      </c>
      <c r="E82" s="5" t="str">
        <f>'[1]TCE - ANEXO IV - Preencher'!G91</f>
        <v>BANCO DO BRASIL SA CONTA CORRENTE Nº 31203-7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167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5.25 - Serviços Bancários </v>
      </c>
      <c r="D83" s="3" t="str">
        <f>'[1]TCE - ANEXO IV - Preencher'!F92</f>
        <v>000.000.600-97</v>
      </c>
      <c r="E83" s="5" t="str">
        <f>'[1]TCE - ANEXO IV - Preencher'!G92</f>
        <v>BANCO DO BRASIL SA CONTA CORRENTE Nº 31213-4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65.3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5.25 - Serviços Bancários </v>
      </c>
      <c r="D84" s="3" t="str">
        <f>'[1]TCE - ANEXO IV - Preencher'!F93</f>
        <v>000.000.600-97</v>
      </c>
      <c r="E84" s="5" t="str">
        <f>'[1]TCE - ANEXO IV - Preencher'!G93</f>
        <v>BANCO DO BRASIL SA CONTA CORRENTE Nº 31203-7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468.4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 t="str">
        <f>'[1]TCE - ANEXO IV - Preencher'!F94</f>
        <v>000.000.600-97</v>
      </c>
      <c r="E85" s="5" t="str">
        <f>'[1]TCE - ANEXO IV - Preencher'!G94</f>
        <v>BANCO DO BRASIL SA CONTA CORRENTE Nº 31213-4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14.5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5.18 - Teledonia Fixa</v>
      </c>
      <c r="D86" s="3" t="str">
        <f>'[1]TCE - ANEXO IV - Preencher'!F95</f>
        <v xml:space="preserve">03.423.730/0001-93 </v>
      </c>
      <c r="E86" s="5" t="str">
        <f>'[1]TCE - ANEXO IV - Preencher'!G95</f>
        <v>ALGAR TELECOM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875.87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5.13 - Água e Esgoto</v>
      </c>
      <c r="D87" s="3" t="str">
        <f>'[1]TCE - ANEXO IV - Preencher'!F96</f>
        <v xml:space="preserve">09.769.035/0001-64 </v>
      </c>
      <c r="E87" s="5" t="str">
        <f>'[1]TCE - ANEXO IV - Preencher'!G96</f>
        <v xml:space="preserve">COMPESA 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78012481</v>
      </c>
      <c r="I87" s="6">
        <f>IF('[1]TCE - ANEXO IV - Preencher'!K96="","",'[1]TCE - ANEXO IV - Preencher'!K96)</f>
        <v>45358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10374.66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5.12 - Energia Elétrica</v>
      </c>
      <c r="D88" s="3" t="str">
        <f>'[1]TCE - ANEXO IV - Preencher'!F97</f>
        <v xml:space="preserve">10.835.932/0001-08 </v>
      </c>
      <c r="E88" s="5" t="str">
        <f>'[1]TCE - ANEXO IV - Preencher'!G97</f>
        <v>NEOENERGIA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 xml:space="preserve"> 301807832</v>
      </c>
      <c r="I88" s="6">
        <f>IF('[1]TCE - ANEXO IV - Preencher'!K97="","",'[1]TCE - ANEXO IV - Preencher'!K97)</f>
        <v>45382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22172.37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5.3 - Locação de Máquinas e Equipamentos</v>
      </c>
      <c r="D89" s="3" t="str">
        <f>'[1]TCE - ANEXO IV - Preencher'!F98</f>
        <v xml:space="preserve">24.801.362/0001-40 </v>
      </c>
      <c r="E89" s="5" t="str">
        <f>'[1]TCE - ANEXO IV - Preencher'!G98</f>
        <v xml:space="preserve">ADM TECNOLOGIA DA INFORMAÇÃO  E SISTEMA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735</v>
      </c>
      <c r="I89" s="6">
        <f>IF('[1]TCE - ANEXO IV - Preencher'!K98="","",'[1]TCE - ANEXO IV - Preencher'!K98)</f>
        <v>45383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3707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5.3 - Locação de Máquinas e Equipamentos</v>
      </c>
      <c r="D90" s="3" t="str">
        <f>'[1]TCE - ANEXO IV - Preencher'!F99</f>
        <v xml:space="preserve">36.405.607/0001-07 </v>
      </c>
      <c r="E90" s="5" t="str">
        <f>'[1]TCE - ANEXO IV - Preencher'!G99</f>
        <v xml:space="preserve">HELSON CARLOS LIMA DE SOUZA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00001167</v>
      </c>
      <c r="I90" s="6">
        <f>IF('[1]TCE - ANEXO IV - Preencher'!K99="","",'[1]TCE - ANEXO IV - Preencher'!K99)</f>
        <v>45385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850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5.3 - Locação de Máquinas e Equipamentos</v>
      </c>
      <c r="D91" s="3" t="str">
        <f>'[1]TCE - ANEXO IV - Preencher'!F100</f>
        <v xml:space="preserve">26.081.685/0001-31 </v>
      </c>
      <c r="E91" s="5" t="str">
        <f>'[1]TCE - ANEXO IV - Preencher'!G100</f>
        <v>CG REFRIGERAÇÕES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10367</v>
      </c>
      <c r="I91" s="6">
        <f>IF('[1]TCE - ANEXO IV - Preencher'!K100="","",'[1]TCE - ANEXO IV - Preencher'!K100)</f>
        <v>45383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5531.34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5.1 - Locação de Equipamentos Médicos-Hospitalares</v>
      </c>
      <c r="D92" s="3" t="str">
        <f>'[1]TCE - ANEXO IV - Preencher'!F101</f>
        <v xml:space="preserve">00.331.788/0024-05 </v>
      </c>
      <c r="E92" s="5" t="str">
        <f>'[1]TCE - ANEXO IV - Preencher'!G101</f>
        <v>AIR LIQUIDE BRASIL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0051404</v>
      </c>
      <c r="I92" s="6">
        <f>IF('[1]TCE - ANEXO IV - Preencher'!K101="","",'[1]TCE - ANEXO IV - Preencher'!K101)</f>
        <v>45378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4902.83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5.1 - Locação de Equipamentos Médicos-Hospitalares</v>
      </c>
      <c r="D93" s="3" t="str">
        <f>'[1]TCE - ANEXO IV - Preencher'!F102</f>
        <v xml:space="preserve">24.380.578/0020-41 </v>
      </c>
      <c r="E93" s="5" t="str">
        <f>'[1]TCE - ANEXO IV - Preencher'!G102</f>
        <v>WHITE MARTINS GASES INDUSTRIAIS NE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0094818923</v>
      </c>
      <c r="I93" s="6">
        <f>IF('[1]TCE - ANEXO IV - Preencher'!K102="","",'[1]TCE - ANEXO IV - Preencher'!K102)</f>
        <v>45364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900.21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5.1 - Locação de Equipamentos Médicos-Hospitalares</v>
      </c>
      <c r="D94" s="3" t="str">
        <f>'[1]TCE - ANEXO IV - Preencher'!F103</f>
        <v xml:space="preserve">24.050.462/0001-81 </v>
      </c>
      <c r="E94" s="5" t="str">
        <f>'[1]TCE - ANEXO IV - Preencher'!G103</f>
        <v xml:space="preserve">SUPREMA L LIMA SOLUCÕES E LOCAÇÕES LTDA ME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00000627</v>
      </c>
      <c r="I94" s="6">
        <f>IF('[1]TCE - ANEXO IV - Preencher'!K103="","",'[1]TCE - ANEXO IV - Preencher'!K103)</f>
        <v>45390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1460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5.8 - Locação de Veículos Automotores</v>
      </c>
      <c r="D95" s="3" t="str">
        <f>'[1]TCE - ANEXO IV - Preencher'!F104</f>
        <v xml:space="preserve">33.174.692/0001-43 </v>
      </c>
      <c r="E95" s="5" t="str">
        <f>'[1]TCE - ANEXO IV - Preencher'!G104</f>
        <v>JG STORE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2300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 xml:space="preserve">31.145.185/0001-56 </v>
      </c>
      <c r="E96" s="5" t="str">
        <f>'[1]TCE - ANEXO IV - Preencher'!G105</f>
        <v>CONSULT LAB LABORATORIO DE ANALISES CLINICAS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000001014</v>
      </c>
      <c r="I96" s="6">
        <f>IF('[1]TCE - ANEXO IV - Preencher'!K105="","",'[1]TCE - ANEXO IV - Preencher'!K105)</f>
        <v>45384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33658.22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5.8 - Locação de Veículos Automotores</v>
      </c>
      <c r="D97" s="3" t="str">
        <f>'[1]TCE - ANEXO IV - Preencher'!F106</f>
        <v xml:space="preserve">53.077.991/0001-77 </v>
      </c>
      <c r="E97" s="5" t="str">
        <f>'[1]TCE - ANEXO IV - Preencher'!G106</f>
        <v>MED+SAÚDE LOCAÇÃO DE AMBULANCIAS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23</v>
      </c>
      <c r="I97" s="6">
        <f>IF('[1]TCE - ANEXO IV - Preencher'!K106="","",'[1]TCE - ANEXO IV - Preencher'!K106)</f>
        <v>45352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15000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5.15 - Serviços Domésticos</v>
      </c>
      <c r="D98" s="3" t="str">
        <f>'[1]TCE - ANEXO IV - Preencher'!F107</f>
        <v xml:space="preserve">06.272.575/0048-03 </v>
      </c>
      <c r="E98" s="5" t="str">
        <f>'[1]TCE - ANEXO IV - Preencher'!G107</f>
        <v xml:space="preserve">LAVEBRAS GESTÃO DE TEXTEIS S.A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003845</v>
      </c>
      <c r="I98" s="6">
        <f>IF('[1]TCE - ANEXO IV - Preencher'!K107="","",'[1]TCE - ANEXO IV - Preencher'!K107)</f>
        <v>45387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4359.7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5.10 - Detetização/Tratamento de Resíduos e Afins</v>
      </c>
      <c r="D99" s="3" t="str">
        <f>'[1]TCE - ANEXO IV - Preencher'!F108</f>
        <v xml:space="preserve">11.863.530/0001-80 </v>
      </c>
      <c r="E99" s="5" t="str">
        <f>'[1]TCE - ANEXO IV - Preencher'!G108</f>
        <v>BRASCON GESTÃO AMBIENTAL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188684</v>
      </c>
      <c r="I99" s="6">
        <f>IF('[1]TCE - ANEXO IV - Preencher'!K108="","",'[1]TCE - ANEXO IV - Preencher'!K108)</f>
        <v>45386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2303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5662773000238</v>
      </c>
      <c r="E100" s="5" t="str">
        <f>'[1]TCE - ANEXO IV - Preencher'!G109</f>
        <v>PIXEON MEDICAL SYSTEMS S.A  COMERCIO E DES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73618</v>
      </c>
      <c r="I100" s="6">
        <f>IF('[1]TCE - ANEXO IV - Preencher'!K109="","",'[1]TCE - ANEXO IV - Preencher'!K109)</f>
        <v>45355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4471.1000000000004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5.17 - Manutenção de Software, Certificação Digital e Microfilmagem</v>
      </c>
      <c r="D101" s="3" t="str">
        <f>'[1]TCE - ANEXO IV - Preencher'!F110</f>
        <v xml:space="preserve">04.069.709/0001-02 </v>
      </c>
      <c r="E101" s="5" t="str">
        <f>'[1]TCE - ANEXO IV - Preencher'!G110</f>
        <v xml:space="preserve">BIONEXO S.A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00445061</v>
      </c>
      <c r="I101" s="6">
        <f>IF('[1]TCE - ANEXO IV - Preencher'!K110="","",'[1]TCE - ANEXO IV - Preencher'!K110)</f>
        <v>45383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1581.75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5.17 - Manutenção de Software, Certificação Digital e Microfilmagem</v>
      </c>
      <c r="D102" s="3" t="str">
        <f>'[1]TCE - ANEXO IV - Preencher'!F111</f>
        <v xml:space="preserve">69.920.213/0001-38 </v>
      </c>
      <c r="E102" s="5" t="str">
        <f>'[1]TCE - ANEXO IV - Preencher'!G111</f>
        <v>PALAS INFORMATICA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25850</v>
      </c>
      <c r="I102" s="6">
        <f>IF('[1]TCE - ANEXO IV - Preencher'!K111="","",'[1]TCE - ANEXO IV - Preencher'!K111)</f>
        <v>45383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534.54999999999995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5.17 - Manutenção de Software, Certificação Digital e Microfilmagem</v>
      </c>
      <c r="D103" s="3" t="str">
        <f>'[1]TCE - ANEXO IV - Preencher'!F112</f>
        <v xml:space="preserve">20.278.964/0001-03 </v>
      </c>
      <c r="E103" s="5" t="str">
        <f>'[1]TCE - ANEXO IV - Preencher'!G112</f>
        <v>JOSE PAULO C DA SILVA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00001454</v>
      </c>
      <c r="I103" s="6">
        <f>IF('[1]TCE - ANEXO IV - Preencher'!K112="","",'[1]TCE - ANEXO IV - Preencher'!K112)</f>
        <v>45383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1000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 xml:space="preserve">24.380.578/0020-41 </v>
      </c>
      <c r="E104" s="5" t="str">
        <f>'[1]TCE - ANEXO IV - Preencher'!G113</f>
        <v>WHITE TELEMETRIA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314.45999999999998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5.2 - Serviços Técnicos Profissionais</v>
      </c>
      <c r="D105" s="3" t="str">
        <f>'[1]TCE - ANEXO IV - Preencher'!F114</f>
        <v xml:space="preserve">03.313.161/0001-23 </v>
      </c>
      <c r="E105" s="5" t="str">
        <f>'[1]TCE - ANEXO IV - Preencher'!G114</f>
        <v>CENTRAL DE ATENDIMENTO MEDICO SANTO EXPEDITO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000021954</v>
      </c>
      <c r="I105" s="6">
        <f>IF('[1]TCE - ANEXO IV - Preencher'!K114="","",'[1]TCE - ANEXO IV - Preencher'!K114)</f>
        <v>45386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1511.7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5.2 - Serviços Técnicos Profissionais</v>
      </c>
      <c r="D106" s="3" t="str">
        <f>'[1]TCE - ANEXO IV - Preencher'!F115</f>
        <v xml:space="preserve">23.107.889/0001-06 </v>
      </c>
      <c r="E106" s="5" t="str">
        <f>'[1]TCE - ANEXO IV - Preencher'!G115</f>
        <v xml:space="preserve">COELHO PEDROSA ADVOGADOS ASSOCIADOS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00000538</v>
      </c>
      <c r="I106" s="6">
        <f>IF('[1]TCE - ANEXO IV - Preencher'!K115="","",'[1]TCE - ANEXO IV - Preencher'!K115)</f>
        <v>45391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7060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5.2 - Serviços Técnicos Profissionais</v>
      </c>
      <c r="D107" s="3" t="str">
        <f>'[1]TCE - ANEXO IV - Preencher'!F116</f>
        <v xml:space="preserve">36.710.076/0001-58 </v>
      </c>
      <c r="E107" s="5" t="str">
        <f>'[1]TCE - ANEXO IV - Preencher'!G116</f>
        <v>APS APOIO ADMINISTRATIVO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1215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3000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5.2 - Serviços Técnicos Profissionais</v>
      </c>
      <c r="D108" s="3" t="str">
        <f>'[1]TCE - ANEXO IV - Preencher'!F117</f>
        <v xml:space="preserve">24.127.434/0001-15 </v>
      </c>
      <c r="E108" s="5" t="str">
        <f>'[1]TCE - ANEXO IV - Preencher'!G117</f>
        <v xml:space="preserve">RODRIGO ALMENDRA E ADVOGADOS ASSOCIADOS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</v>
      </c>
      <c r="I108" s="6">
        <f>IF('[1]TCE - ANEXO IV - Preencher'!K117="","",'[1]TCE - ANEXO IV - Preencher'!K117)</f>
        <v>45376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5000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5.2 - Serviços Técnicos Profissionais</v>
      </c>
      <c r="D109" s="3" t="str">
        <f>'[1]TCE - ANEXO IV - Preencher'!F118</f>
        <v xml:space="preserve">13.638.492/0001-97 </v>
      </c>
      <c r="E109" s="5" t="str">
        <f>'[1]TCE - ANEXO IV - Preencher'!G118</f>
        <v>CARDIOMAIS - CARDIOLOGIA DIAGNOSTICO  E TERAPEUTICA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000001472</v>
      </c>
      <c r="I109" s="6">
        <f>IF('[1]TCE - ANEXO IV - Preencher'!K118="","",'[1]TCE - ANEXO IV - Preencher'!K118)</f>
        <v>45383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10000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5.2 - Serviços Técnicos Profissionais</v>
      </c>
      <c r="D110" s="3" t="str">
        <f>'[1]TCE - ANEXO IV - Preencher'!F119</f>
        <v xml:space="preserve">32.085.944/0001-03 </v>
      </c>
      <c r="E110" s="5" t="str">
        <f>'[1]TCE - ANEXO IV - Preencher'!G119</f>
        <v>TEF TECNOLOGIA E GESTÃO EM SAÚDE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00000297</v>
      </c>
      <c r="I110" s="6">
        <f>IF('[1]TCE - ANEXO IV - Preencher'!K119="","",'[1]TCE - ANEXO IV - Preencher'!K119)</f>
        <v>45384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2500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5.2 - Serviços Técnicos Profissionais</v>
      </c>
      <c r="D111" s="3" t="str">
        <f>'[1]TCE - ANEXO IV - Preencher'!F120</f>
        <v xml:space="preserve">01.699.696/0001-59 </v>
      </c>
      <c r="E111" s="5" t="str">
        <f>'[1]TCE - ANEXO IV - Preencher'!G120</f>
        <v xml:space="preserve">QUALIAGUA  LABORATORIO E CONSULTORIA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00069295</v>
      </c>
      <c r="I111" s="6">
        <f>IF('[1]TCE - ANEXO IV - Preencher'!K120="","",'[1]TCE - ANEXO IV - Preencher'!K120)</f>
        <v>45383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214.45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5.2 - Serviços Técnicos Profissionais</v>
      </c>
      <c r="D112" s="3" t="str">
        <f>'[1]TCE - ANEXO IV - Preencher'!F121</f>
        <v xml:space="preserve">13.409.775/0003-29 </v>
      </c>
      <c r="E112" s="5" t="str">
        <f>'[1]TCE - ANEXO IV - Preencher'!G121</f>
        <v>LINUS LOG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000002657</v>
      </c>
      <c r="I112" s="6">
        <f>IF('[1]TCE - ANEXO IV - Preencher'!K121="","",'[1]TCE - ANEXO IV - Preencher'!K121)</f>
        <v>45391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2398.9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5.2 - Serviços Técnicos Profissionais</v>
      </c>
      <c r="D113" s="3" t="str">
        <f>'[1]TCE - ANEXO IV - Preencher'!F122</f>
        <v xml:space="preserve">08.190.737/0001-26 </v>
      </c>
      <c r="E113" s="5" t="str">
        <f>'[1]TCE - ANEXO IV - Preencher'!G122</f>
        <v>PH CONTABILIDADE SOCIEDADE SIMPLES LTDA-ME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00001721</v>
      </c>
      <c r="I113" s="6">
        <f>IF('[1]TCE - ANEXO IV - Preencher'!K122="","",'[1]TCE - ANEXO IV - Preencher'!K122)</f>
        <v>45376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2927408</v>
      </c>
      <c r="L113" s="7">
        <f>'[1]TCE - ANEXO IV - Preencher'!N122</f>
        <v>7060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5.2 - Serviços Técnicos Profissionais</v>
      </c>
      <c r="D114" s="3" t="str">
        <f>'[1]TCE - ANEXO IV - Preencher'!F123</f>
        <v xml:space="preserve">01.545.203/0001-26 </v>
      </c>
      <c r="E114" s="5" t="str">
        <f>'[1]TCE - ANEXO IV - Preencher'!G123</f>
        <v>ENAE- EMPRESA NACIONAL DE ESTERELIZAÇÃO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00014644</v>
      </c>
      <c r="I114" s="6">
        <f>IF('[1]TCE - ANEXO IV - Preencher'!K123="","",'[1]TCE - ANEXO IV - Preencher'!K123)</f>
        <v>45384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12676.24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5.2 - Serviços Técnicos Profissionais</v>
      </c>
      <c r="D115" s="3" t="str">
        <f>'[1]TCE - ANEXO IV - Preencher'!F124</f>
        <v xml:space="preserve">10.816.775/0002-74 </v>
      </c>
      <c r="E115" s="5" t="str">
        <f>'[1]TCE - ANEXO IV - Preencher'!G124</f>
        <v>INSPETORIA SALESIANA DO NORDESTE DO BRASIL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00019934</v>
      </c>
      <c r="I115" s="6">
        <f>IF('[1]TCE - ANEXO IV - Preencher'!K124="","",'[1]TCE - ANEXO IV - Preencher'!K124)</f>
        <v>45356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540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5.2 - Serviços Técnicos Profissionais</v>
      </c>
      <c r="D116" s="3" t="str">
        <f>'[1]TCE - ANEXO IV - Preencher'!F125</f>
        <v xml:space="preserve">26.081.685/0001-31 </v>
      </c>
      <c r="E116" s="5" t="str">
        <f>'[1]TCE - ANEXO IV - Preencher'!G125</f>
        <v>CG REFRIGERAÇÕES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00001499</v>
      </c>
      <c r="I116" s="6">
        <f>IF('[1]TCE - ANEXO IV - Preencher'!K125="","",'[1]TCE - ANEXO IV - Preencher'!K125)</f>
        <v>45359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2080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5.10 - Detetização/Tratamento de Resíduos e Afins</v>
      </c>
      <c r="D117" s="3" t="str">
        <f>'[1]TCE - ANEXO IV - Preencher'!F126</f>
        <v xml:space="preserve">10.333.266/0001-00 </v>
      </c>
      <c r="E117" s="5" t="str">
        <f>'[1]TCE - ANEXO IV - Preencher'!G126</f>
        <v>CARLOS ANTONIO DE OLIVEIRA MILET JUNIOR-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00010893</v>
      </c>
      <c r="I117" s="6">
        <f>IF('[1]TCE - ANEXO IV - Preencher'!K126="","",'[1]TCE - ANEXO IV - Preencher'!K126)</f>
        <v>45377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180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5.23 - Limpeza e Conservação</v>
      </c>
      <c r="D118" s="3" t="str">
        <f>'[1]TCE - ANEXO IV - Preencher'!F127</f>
        <v xml:space="preserve">36.481.763/0001-49 </v>
      </c>
      <c r="E118" s="5" t="str">
        <f>'[1]TCE - ANEXO IV - Preencher'!G127</f>
        <v xml:space="preserve">THL SOLUÇÕES E SERVIÇOS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00000248</v>
      </c>
      <c r="I118" s="6">
        <f>IF('[1]TCE - ANEXO IV - Preencher'!K127="","",'[1]TCE - ANEXO IV - Preencher'!K127)</f>
        <v>45383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42927.38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5.99 - Outros Serviços de Terceiros Pessoa Jurídica</v>
      </c>
      <c r="D119" s="3" t="str">
        <f>'[1]TCE - ANEXO IV - Preencher'!F128</f>
        <v xml:space="preserve">14.543.772/0001-84 </v>
      </c>
      <c r="E119" s="5" t="str">
        <f>'[1]TCE - ANEXO IV - Preencher'!G128</f>
        <v>BRAVO LOCAÇÃO DE CONTAINERS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10337</v>
      </c>
      <c r="I119" s="6">
        <f>IF('[1]TCE - ANEXO IV - Preencher'!K128="","",'[1]TCE - ANEXO IV - Preencher'!K128)</f>
        <v>45383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2100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5.5 - Reparo e Manutenção de Máquinas e Equipamentos</v>
      </c>
      <c r="D120" s="3" t="str">
        <f>'[1]TCE - ANEXO IV - Preencher'!F129</f>
        <v xml:space="preserve">01.141.468/0001-69 </v>
      </c>
      <c r="E120" s="5" t="str">
        <f>'[1]TCE - ANEXO IV - Preencher'!G129</f>
        <v xml:space="preserve">MEDCALL COMERCIO E SERVIÇOS DE EQUIPAMENTOS MEDICOS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00004027</v>
      </c>
      <c r="I120" s="6">
        <f>IF('[1]TCE - ANEXO IV - Preencher'!K129="","",'[1]TCE - ANEXO IV - Preencher'!K129)</f>
        <v>45383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3200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5.5 - Reparo e Manutenção de Máquinas e Equipamentos</v>
      </c>
      <c r="D121" s="3" t="str">
        <f>'[1]TCE - ANEXO IV - Preencher'!F130</f>
        <v xml:space="preserve">24.380.578/0020-41 </v>
      </c>
      <c r="E121" s="5" t="str">
        <f>'[1]TCE - ANEXO IV - Preencher'!G130</f>
        <v>WHITE MARTINS GASES INDUSTRIAIS NE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16489</v>
      </c>
      <c r="I121" s="6">
        <f>IF('[1]TCE - ANEXO IV - Preencher'!K130="","",'[1]TCE - ANEXO IV - Preencher'!K130)</f>
        <v>45362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352.45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5.5 - Reparo e Manutenção de Máquinas e Equipamentos</v>
      </c>
      <c r="D122" s="3" t="str">
        <f>'[1]TCE - ANEXO IV - Preencher'!F131</f>
        <v xml:space="preserve">08.629.577/0001-79 </v>
      </c>
      <c r="E122" s="5" t="str">
        <f>'[1]TCE - ANEXO IV - Preencher'!G131</f>
        <v xml:space="preserve">UNICLINIC DO ARARIPE LTDA- EPP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002745</v>
      </c>
      <c r="I122" s="6">
        <f>IF('[1]TCE - ANEXO IV - Preencher'!K131="","",'[1]TCE - ANEXO IV - Preencher'!K131)</f>
        <v>45383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4690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5.5 - Reparo e Manutenção de Máquinas e Equipamentos</v>
      </c>
      <c r="D123" s="3" t="str">
        <f>'[1]TCE - ANEXO IV - Preencher'!F132</f>
        <v xml:space="preserve">18.204.483/0001-01 </v>
      </c>
      <c r="E123" s="5" t="str">
        <f>'[1]TCE - ANEXO IV - Preencher'!G132</f>
        <v>WAGNER FERNANDES SALES DA SILVA &amp; CIA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4769</v>
      </c>
      <c r="I123" s="6">
        <f>IF('[1]TCE - ANEXO IV - Preencher'!K132="","",'[1]TCE - ANEXO IV - Preencher'!K132)</f>
        <v>45383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2704302</v>
      </c>
      <c r="L123" s="7">
        <f>'[1]TCE - ANEXO IV - Preencher'!N132</f>
        <v>2850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5.5 - Reparo e Manutenção de Máquinas e Equipamentos</v>
      </c>
      <c r="D124" s="3" t="str">
        <f>'[1]TCE - ANEXO IV - Preencher'!F133</f>
        <v xml:space="preserve">13.490.233/0001-61 </v>
      </c>
      <c r="E124" s="5" t="str">
        <f>'[1]TCE - ANEXO IV - Preencher'!G133</f>
        <v xml:space="preserve">MULTIVISION TECNOLOGIA EM SEGURANÇA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1500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5.5 - Reparo e Manutenção de Máquinas e Equipamentos</v>
      </c>
      <c r="D125" s="3" t="str">
        <f>'[1]TCE - ANEXO IV - Preencher'!F134</f>
        <v xml:space="preserve">26.081.685/0001-31 </v>
      </c>
      <c r="E125" s="5" t="str">
        <f>'[1]TCE - ANEXO IV - Preencher'!G134</f>
        <v>CG REFRIGERAÇÕES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00001524</v>
      </c>
      <c r="I125" s="6">
        <f>IF('[1]TCE - ANEXO IV - Preencher'!K134="","",'[1]TCE - ANEXO IV - Preencher'!K134)</f>
        <v>45387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1130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5.5 - Reparo e Manutenção de Máquinas e Equipamentos</v>
      </c>
      <c r="D126" s="3" t="str">
        <f>'[1]TCE - ANEXO IV - Preencher'!F135</f>
        <v xml:space="preserve">26.081.685/0001-31 </v>
      </c>
      <c r="E126" s="5" t="str">
        <f>'[1]TCE - ANEXO IV - Preencher'!G135</f>
        <v>CG REFRIGERAÇÕES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00001520</v>
      </c>
      <c r="I126" s="6">
        <f>IF('[1]TCE - ANEXO IV - Preencher'!K135="","",'[1]TCE - ANEXO IV - Preencher'!K135)</f>
        <v>45385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180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5.5 - Reparo e Manutenção de Máquinas e Equipamentos</v>
      </c>
      <c r="D127" s="3" t="str">
        <f>'[1]TCE - ANEXO IV - Preencher'!F136</f>
        <v xml:space="preserve">11.343.756/0001-50 </v>
      </c>
      <c r="E127" s="5" t="str">
        <f>'[1]TCE - ANEXO IV - Preencher'!G136</f>
        <v xml:space="preserve">JL GRUPO DE GERADORES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000003989</v>
      </c>
      <c r="I127" s="6">
        <f>IF('[1]TCE - ANEXO IV - Preencher'!K136="","",'[1]TCE - ANEXO IV - Preencher'!K136)</f>
        <v>45383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350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5.5 - Reparo e Manutenção de Máquinas e Equipamentos</v>
      </c>
      <c r="D128" s="3" t="str">
        <f>'[1]TCE - ANEXO IV - Preencher'!F137</f>
        <v xml:space="preserve">08.845.988/0001-00 </v>
      </c>
      <c r="E128" s="5" t="str">
        <f>'[1]TCE - ANEXO IV - Preencher'!G137</f>
        <v>ACESSPLUS MANUTENÇÃO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00006338</v>
      </c>
      <c r="I128" s="6">
        <f>IF('[1]TCE - ANEXO IV - Preencher'!K137="","",'[1]TCE - ANEXO IV - Preencher'!K137)</f>
        <v>45383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1482.97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5.5 - Reparo e Manutenção de Máquinas e Equipamentos</v>
      </c>
      <c r="D129" s="3" t="str">
        <f>'[1]TCE - ANEXO IV - Preencher'!F138</f>
        <v xml:space="preserve">17.398.584/0001-06 </v>
      </c>
      <c r="E129" s="5" t="str">
        <f>'[1]TCE - ANEXO IV - Preencher'!G138</f>
        <v>M T G MONTAGEM TECNICA DE GAS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00001571</v>
      </c>
      <c r="I129" s="6">
        <f>IF('[1]TCE - ANEXO IV - Preencher'!K138="","",'[1]TCE - ANEXO IV - Preencher'!K138)</f>
        <v>45352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640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5.5 - Reparo e Manutenção de Máquinas e Equipamentos</v>
      </c>
      <c r="D130" s="3" t="str">
        <f>'[1]TCE - ANEXO IV - Preencher'!F139</f>
        <v xml:space="preserve">08.845.988/0001-00 </v>
      </c>
      <c r="E130" s="5" t="str">
        <f>'[1]TCE - ANEXO IV - Preencher'!G139</f>
        <v>ACESSPLUS MANUTENÇÃO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000003310</v>
      </c>
      <c r="I130" s="6">
        <f>IF('[1]TCE - ANEXO IV - Preencher'!K139="","",'[1]TCE - ANEXO IV - Preencher'!K139)</f>
        <v>45362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394.45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5.4 - Reparo e Manutenção de Bens Imóveis</v>
      </c>
      <c r="D131" s="3" t="str">
        <f>'[1]TCE - ANEXO IV - Preencher'!F140</f>
        <v xml:space="preserve">12.682.965/0001-90 </v>
      </c>
      <c r="E131" s="5" t="str">
        <f>'[1]TCE - ANEXO IV - Preencher'!G140</f>
        <v>CARDOSO SERVIÇOS DE JARDINAGENS LTDA-ME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4929</v>
      </c>
      <c r="I131" s="6">
        <f>IF('[1]TCE - ANEXO IV - Preencher'!K140="","",'[1]TCE - ANEXO IV - Preencher'!K140)</f>
        <v>45378</v>
      </c>
      <c r="J131" s="5" t="str">
        <f>'[1]TCE - ANEXO IV - Preencher'!L140</f>
        <v>26240324380578002041556080000049291667855251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750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3.2 - Gás e Outros Materiais Engarrafados</v>
      </c>
      <c r="D132" s="3" t="str">
        <f>'[1]TCE - ANEXO IV - Preencher'!F141</f>
        <v xml:space="preserve">24.380.578/0020-41 </v>
      </c>
      <c r="E132" s="5" t="str">
        <f>'[1]TCE - ANEXO IV - Preencher'!G141</f>
        <v>WHITE MARTINS GASES INDUSTRIAIS NE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4947</v>
      </c>
      <c r="I132" s="6">
        <f>IF('[1]TCE - ANEXO IV - Preencher'!K141="","",'[1]TCE - ANEXO IV - Preencher'!K141)</f>
        <v>45379</v>
      </c>
      <c r="J132" s="5" t="str">
        <f>'[1]TCE - ANEXO IV - Preencher'!L141</f>
        <v>26240324380578002041556080000049471625540609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114.37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3.2 - Gás e Outros Materiais Engarrafados</v>
      </c>
      <c r="D133" s="3" t="str">
        <f>'[1]TCE - ANEXO IV - Preencher'!F142</f>
        <v xml:space="preserve">24.380.578/0022-03 </v>
      </c>
      <c r="E133" s="5" t="str">
        <f>'[1]TCE - ANEXO IV - Preencher'!G142</f>
        <v>WHITE MARTINS GASES INDUSTRIAIS NE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1215</v>
      </c>
      <c r="I133" s="6">
        <f>IF('[1]TCE - ANEXO IV - Preencher'!K142="","",'[1]TCE - ANEXO IV - Preencher'!K142)</f>
        <v>45379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228.77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5.3 - Locação de Máquinas e Equipamentos</v>
      </c>
      <c r="D134" s="3" t="str">
        <f>'[1]TCE - ANEXO IV - Preencher'!F143</f>
        <v xml:space="preserve">10.279.299/0001-19 </v>
      </c>
      <c r="E134" s="5" t="str">
        <f>'[1]TCE - ANEXO IV - Preencher'!G143</f>
        <v>RGRAPH COMERCIO E SERVIÇOS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2527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 xml:space="preserve">48.966.558/0001-52 </v>
      </c>
      <c r="E135" s="5" t="str">
        <f>'[1]TCE - ANEXO IV - Preencher'!G144</f>
        <v>48.966.558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0000000021</v>
      </c>
      <c r="I135" s="6">
        <f>IF('[1]TCE - ANEXO IV - Preencher'!K144="","",'[1]TCE - ANEXO IV - Preencher'!K144)</f>
        <v>45383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35 -  S</v>
      </c>
      <c r="L135" s="7">
        <f>'[1]TCE - ANEXO IV - Preencher'!N144</f>
        <v>3600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52.334.056/0001-86 </v>
      </c>
      <c r="E136" s="5" t="str">
        <f>'[1]TCE - ANEXO IV - Preencher'!G145</f>
        <v>ANDRYELLY BRITO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</v>
      </c>
      <c r="I136" s="6">
        <f>IF('[1]TCE - ANEXO IV - Preencher'!K145="","",'[1]TCE - ANEXO IV - Preencher'!K145)</f>
        <v>45392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8400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50.738.117/0001-45 </v>
      </c>
      <c r="E137" s="5" t="str">
        <f>'[1]TCE - ANEXO IV - Preencher'!G146</f>
        <v>AVAMORIM SERVIÇOS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17</v>
      </c>
      <c r="I137" s="6">
        <f>IF('[1]TCE - ANEXO IV - Preencher'!K146="","",'[1]TCE - ANEXO IV - Preencher'!K146)</f>
        <v>45385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5400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 t="str">
        <f>'[1]TCE - ANEXO IV - Preencher'!F147</f>
        <v xml:space="preserve">50.707.873/0001-07 </v>
      </c>
      <c r="E138" s="5" t="str">
        <f>'[1]TCE - ANEXO IV - Preencher'!G147</f>
        <v>BRENDA CAROLINE R M DE OLIVEIRA SERVIÇOS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21</v>
      </c>
      <c r="I138" s="6">
        <f>IF('[1]TCE - ANEXO IV - Preencher'!K147="","",'[1]TCE - ANEXO IV - Preencher'!K147)</f>
        <v>45385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1050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 t="str">
        <f>'[1]TCE - ANEXO IV - Preencher'!F148</f>
        <v xml:space="preserve">45.935.690/0001-09 </v>
      </c>
      <c r="E139" s="5" t="str">
        <f>'[1]TCE - ANEXO IV - Preencher'!G148</f>
        <v>CAROLINA CARLSSON DELAMBERT BERENSTEIN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00000055</v>
      </c>
      <c r="I139" s="6">
        <f>IF('[1]TCE - ANEXO IV - Preencher'!K148="","",'[1]TCE - ANEXO IV - Preencher'!K148)</f>
        <v>45384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4200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38.823.495/0001-21 </v>
      </c>
      <c r="E140" s="5" t="str">
        <f>'[1]TCE - ANEXO IV - Preencher'!G149</f>
        <v xml:space="preserve">CENTRALMED ATIVIDADES MEDICAS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00000832</v>
      </c>
      <c r="I140" s="6">
        <f>IF('[1]TCE - ANEXO IV - Preencher'!K149="","",'[1]TCE - ANEXO IV - Preencher'!K149)</f>
        <v>45399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43 -  R</v>
      </c>
      <c r="L140" s="7">
        <f>'[1]TCE - ANEXO IV - Preencher'!N149</f>
        <v>2450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48.906.722/0001-36 </v>
      </c>
      <c r="E141" s="5" t="str">
        <f>'[1]TCE - ANEXO IV - Preencher'!G150</f>
        <v xml:space="preserve">CN FARIAS COELHO SERVIÇOS MÉDICOS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00000046</v>
      </c>
      <c r="I141" s="6">
        <f>IF('[1]TCE - ANEXO IV - Preencher'!K150="","",'[1]TCE - ANEXO IV - Preencher'!K150)</f>
        <v>45385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2700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 xml:space="preserve">48.707.320/0001-02 </v>
      </c>
      <c r="E142" s="5" t="str">
        <f>'[1]TCE - ANEXO IV - Preencher'!G151</f>
        <v>DEBORA REGUEIRA FIOR SERVIÇOS MEDICOS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51</v>
      </c>
      <c r="I142" s="6">
        <f>IF('[1]TCE - ANEXO IV - Preencher'!K151="","",'[1]TCE - ANEXO IV - Preencher'!K151)</f>
        <v>45385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8850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 xml:space="preserve">48.929.710/0001-27 </v>
      </c>
      <c r="E143" s="5" t="str">
        <f>'[1]TCE - ANEXO IV - Preencher'!G152</f>
        <v>DR DIOGENES SERVIÇOS EM SAUDE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000000020</v>
      </c>
      <c r="I143" s="6">
        <f>IF('[1]TCE - ANEXO IV - Preencher'!K152="","",'[1]TCE - ANEXO IV - Preencher'!K152)</f>
        <v>45352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4800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45.554.568/0001-92 </v>
      </c>
      <c r="E144" s="5" t="str">
        <f>'[1]TCE - ANEXO IV - Preencher'!G153</f>
        <v>FORTEMED ATIVIDADES MEDICAS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5</v>
      </c>
      <c r="I144" s="6">
        <f>IF('[1]TCE - ANEXO IV - Preencher'!K153="","",'[1]TCE - ANEXO IV - Preencher'!K153)</f>
        <v>45362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15675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45.554.568/0001-92 </v>
      </c>
      <c r="E145" s="5" t="str">
        <f>'[1]TCE - ANEXO IV - Preencher'!G154</f>
        <v>FORTEMED ATIVIDADES MEDICAS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16</v>
      </c>
      <c r="I145" s="6">
        <f>IF('[1]TCE - ANEXO IV - Preencher'!K154="","",'[1]TCE - ANEXO IV - Preencher'!K154)</f>
        <v>45356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2304400</v>
      </c>
      <c r="L145" s="7">
        <f>'[1]TCE - ANEXO IV - Preencher'!N154</f>
        <v>4500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 xml:space="preserve">52.585.412/0001-34 </v>
      </c>
      <c r="E146" s="5" t="str">
        <f>'[1]TCE - ANEXO IV - Preencher'!G155</f>
        <v>GABRIELLI VIEIRA SERVIÇOS MÉDICOS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</v>
      </c>
      <c r="I146" s="6">
        <f>IF('[1]TCE - ANEXO IV - Preencher'!K155="","",'[1]TCE - ANEXO IV - Preencher'!K155)</f>
        <v>45358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2304400</v>
      </c>
      <c r="L146" s="7">
        <f>'[1]TCE - ANEXO IV - Preencher'!N155</f>
        <v>10650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 xml:space="preserve">45.735.127/0001-97 </v>
      </c>
      <c r="E147" s="5" t="str">
        <f>'[1]TCE - ANEXO IV - Preencher'!G156</f>
        <v>GLOBALMED ATIVIDADES MEDICAS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00000113</v>
      </c>
      <c r="I147" s="6">
        <f>IF('[1]TCE - ANEXO IV - Preencher'!K156="","",'[1]TCE - ANEXO IV - Preencher'!K156)</f>
        <v>45352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9450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 xml:space="preserve">45.735.127/0001-97 </v>
      </c>
      <c r="E148" s="5" t="str">
        <f>'[1]TCE - ANEXO IV - Preencher'!G157</f>
        <v>GLOBALMED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00000053</v>
      </c>
      <c r="I148" s="6">
        <f>IF('[1]TCE - ANEXO IV - Preencher'!K157="","",'[1]TCE - ANEXO IV - Preencher'!K157)</f>
        <v>44989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4200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 t="str">
        <f>'[1]TCE - ANEXO IV - Preencher'!F158</f>
        <v xml:space="preserve">23.946.323/0001-78 </v>
      </c>
      <c r="E149" s="5" t="str">
        <f>'[1]TCE - ANEXO IV - Preencher'!G158</f>
        <v>INFANTE ROCHA SERV DIAGNOSTICOS LTDA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</v>
      </c>
      <c r="I149" s="6">
        <f>IF('[1]TCE - ANEXO IV - Preencher'!K158="","",'[1]TCE - ANEXO IV - Preencher'!K158)</f>
        <v>45363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2304400</v>
      </c>
      <c r="L149" s="7">
        <f>'[1]TCE - ANEXO IV - Preencher'!N158</f>
        <v>6750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52460164000103</v>
      </c>
      <c r="E150" s="5" t="str">
        <f>'[1]TCE - ANEXO IV - Preencher'!G159</f>
        <v>IRIS MIRANDA SERVIÇOS EM SAÚDE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</v>
      </c>
      <c r="I150" s="6">
        <f>IF('[1]TCE - ANEXO IV - Preencher'!K159="","",'[1]TCE - ANEXO IV - Preencher'!K159)</f>
        <v>45365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2175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 t="str">
        <f>'[1]TCE - ANEXO IV - Preencher'!F160</f>
        <v xml:space="preserve">43.379.147/0001-47 </v>
      </c>
      <c r="E151" s="5" t="str">
        <f>'[1]TCE - ANEXO IV - Preencher'!G160</f>
        <v>JGOF SERVIÇOS MEDICOS AMBULATORIAIS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00000539</v>
      </c>
      <c r="I151" s="6">
        <f>IF('[1]TCE - ANEXO IV - Preencher'!K160="","",'[1]TCE - ANEXO IV - Preencher'!K160)</f>
        <v>45355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5000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 t="str">
        <f>'[1]TCE - ANEXO IV - Preencher'!F161</f>
        <v xml:space="preserve">52.662.199/0001-17 </v>
      </c>
      <c r="E152" s="5" t="str">
        <f>'[1]TCE - ANEXO IV - Preencher'!G161</f>
        <v>JULIA MARIA C CABRAL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00000042</v>
      </c>
      <c r="I152" s="6">
        <f>IF('[1]TCE - ANEXO IV - Preencher'!K161="","",'[1]TCE - ANEXO IV - Preencher'!K161)</f>
        <v>45355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11250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 xml:space="preserve">51.728.302/0001-11 </v>
      </c>
      <c r="E153" s="5" t="str">
        <f>'[1]TCE - ANEXO IV - Preencher'!G162</f>
        <v>JHAR SERVIÇOS MÉDICOS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49</v>
      </c>
      <c r="I153" s="6">
        <f>IF('[1]TCE - ANEXO IV - Preencher'!K162="","",'[1]TCE - ANEXO IV - Preencher'!K162)</f>
        <v>45369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4775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 t="str">
        <f>'[1]TCE - ANEXO IV - Preencher'!F163</f>
        <v xml:space="preserve">48.790.921/0001-21 </v>
      </c>
      <c r="E154" s="5" t="str">
        <f>'[1]TCE - ANEXO IV - Preencher'!G163</f>
        <v>LOPES DE OLIVEIRA SERVIÇOS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000000026</v>
      </c>
      <c r="I154" s="6">
        <f>IF('[1]TCE - ANEXO IV - Preencher'!K163="","",'[1]TCE - ANEXO IV - Preencher'!K163)</f>
        <v>45356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2975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 xml:space="preserve">50.035.181/0001-60 </v>
      </c>
      <c r="E155" s="5" t="str">
        <f>'[1]TCE - ANEXO IV - Preencher'!G164</f>
        <v>LS OLINDA ASSISTENCIA E CONSULTORIA EM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00000458</v>
      </c>
      <c r="I155" s="6">
        <f>IF('[1]TCE - ANEXO IV - Preencher'!K164="","",'[1]TCE - ANEXO IV - Preencher'!K164)</f>
        <v>45355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7925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 xml:space="preserve">26.245.293/0001-60 </v>
      </c>
      <c r="E156" s="5" t="str">
        <f>'[1]TCE - ANEXO IV - Preencher'!G165</f>
        <v>LS PERNAMBUCO ASSISTENCIA MEDICA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00000459</v>
      </c>
      <c r="I156" s="6">
        <f>IF('[1]TCE - ANEXO IV - Preencher'!K165="","",'[1]TCE - ANEXO IV - Preencher'!K165)</f>
        <v>45355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4200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 t="str">
        <f>'[1]TCE - ANEXO IV - Preencher'!F166</f>
        <v xml:space="preserve">26.245.293/0001-60 </v>
      </c>
      <c r="E157" s="5" t="str">
        <f>'[1]TCE - ANEXO IV - Preencher'!G166</f>
        <v>LS PERNAMBUCO ASSISTENCIA MEDICA LTDA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000001241</v>
      </c>
      <c r="I157" s="6">
        <f>IF('[1]TCE - ANEXO IV - Preencher'!K166="","",'[1]TCE - ANEXO IV - Preencher'!K166)</f>
        <v>45355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8050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 t="str">
        <f>'[1]TCE - ANEXO IV - Preencher'!F167</f>
        <v xml:space="preserve">46.966.732/0001-31 </v>
      </c>
      <c r="E158" s="5" t="str">
        <f>'[1]TCE - ANEXO IV - Preencher'!G167</f>
        <v>MARIA CLARA SOUZA DE ANDRADE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000001238</v>
      </c>
      <c r="I158" s="6">
        <f>IF('[1]TCE - ANEXO IV - Preencher'!K167="","",'[1]TCE - ANEXO IV - Preencher'!K167)</f>
        <v>45355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4200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 t="str">
        <f>'[1]TCE - ANEXO IV - Preencher'!F168</f>
        <v xml:space="preserve">53.098.058/0001-86 </v>
      </c>
      <c r="E159" s="5" t="str">
        <f>'[1]TCE - ANEXO IV - Preencher'!G168</f>
        <v>MARIA EDUARDA SALAZAR GOMES SERVIÇOS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000001240</v>
      </c>
      <c r="I159" s="6">
        <f>IF('[1]TCE - ANEXO IV - Preencher'!K168="","",'[1]TCE - ANEXO IV - Preencher'!K168)</f>
        <v>45355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1350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 t="str">
        <f>'[1]TCE - ANEXO IV - Preencher'!F169</f>
        <v xml:space="preserve">48.748.083/0001-28 </v>
      </c>
      <c r="E160" s="5" t="str">
        <f>'[1]TCE - ANEXO IV - Preencher'!G169</f>
        <v>MARIA GABRIELA B BELCHIOR AZEVEDO SERVIÇOS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000000445</v>
      </c>
      <c r="I160" s="6">
        <f>IF('[1]TCE - ANEXO IV - Preencher'!K169="","",'[1]TCE - ANEXO IV - Preencher'!K169)</f>
        <v>45369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6600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 t="str">
        <f>'[1]TCE - ANEXO IV - Preencher'!F170</f>
        <v xml:space="preserve">52.747.058/0001-05 </v>
      </c>
      <c r="E161" s="5" t="str">
        <f>'[1]TCE - ANEXO IV - Preencher'!G170</f>
        <v>MARIANA OLIVEIRA T DOS SANTOS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000000641</v>
      </c>
      <c r="I161" s="6">
        <f>IF('[1]TCE - ANEXO IV - Preencher'!K170="","",'[1]TCE - ANEXO IV - Preencher'!K170)</f>
        <v>45355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4200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5.16 - Serviços Médico-Hospitalares, Odotonlogia e Laboratoriais</v>
      </c>
      <c r="D162" s="3" t="str">
        <f>'[1]TCE - ANEXO IV - Preencher'!F171</f>
        <v xml:space="preserve">53.498.080/0001-13 </v>
      </c>
      <c r="E162" s="5" t="str">
        <f>'[1]TCE - ANEXO IV - Preencher'!G171</f>
        <v>MARINA DA SILVEIRA LIMA SERVIÇOS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00018836</v>
      </c>
      <c r="I162" s="6">
        <f>IF('[1]TCE - ANEXO IV - Preencher'!K171="","",'[1]TCE - ANEXO IV - Preencher'!K171)</f>
        <v>45350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12300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5.16 - Serviços Médico-Hospitalares, Odotonlogia e Laboratoriais</v>
      </c>
      <c r="D163" s="3" t="str">
        <f>'[1]TCE - ANEXO IV - Preencher'!F172</f>
        <v xml:space="preserve">45.237.924/0001-44 </v>
      </c>
      <c r="E163" s="5" t="str">
        <f>'[1]TCE - ANEXO IV - Preencher'!G172</f>
        <v>MEDCENTER ATIVIDADES MEDICAS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00000031</v>
      </c>
      <c r="I163" s="6">
        <f>IF('[1]TCE - ANEXO IV - Preencher'!K172="","",'[1]TCE - ANEXO IV - Preencher'!K172)</f>
        <v>45352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6250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5.16 - Serviços Médico-Hospitalares, Odotonlogia e Laboratoriais</v>
      </c>
      <c r="D164" s="3" t="str">
        <f>'[1]TCE - ANEXO IV - Preencher'!F173</f>
        <v xml:space="preserve">53.182.144/0001-72 </v>
      </c>
      <c r="E164" s="5" t="str">
        <f>'[1]TCE - ANEXO IV - Preencher'!G173</f>
        <v>MEDICAL HEALTH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000000086</v>
      </c>
      <c r="I164" s="6">
        <f>IF('[1]TCE - ANEXO IV - Preencher'!K173="","",'[1]TCE - ANEXO IV - Preencher'!K173)</f>
        <v>45357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4200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 xml:space="preserve">46.560.147/0001-37 </v>
      </c>
      <c r="E165" s="5" t="str">
        <f>'[1]TCE - ANEXO IV - Preencher'!G174</f>
        <v>MEDICALMED ATIVIDADES MEDICAS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12</v>
      </c>
      <c r="I165" s="6">
        <f>IF('[1]TCE - ANEXO IV - Preencher'!K174="","",'[1]TCE - ANEXO IV - Preencher'!K174)</f>
        <v>45355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2250</v>
      </c>
    </row>
    <row r="166" spans="1:12" s="8" customFormat="1" ht="19.5" customHeight="1" x14ac:dyDescent="0.25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5.16 - Serviços Médico-Hospitalares, Odotonlogia e Laboratoriais</v>
      </c>
      <c r="D166" s="3" t="str">
        <f>'[1]TCE - ANEXO IV - Preencher'!F175</f>
        <v xml:space="preserve">49.159.260/0001-01 </v>
      </c>
      <c r="E166" s="5" t="str">
        <f>'[1]TCE - ANEXO IV - Preencher'!G175</f>
        <v>MEDVIDA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000000004</v>
      </c>
      <c r="I166" s="6">
        <f>IF('[1]TCE - ANEXO IV - Preencher'!K175="","",'[1]TCE - ANEXO IV - Preencher'!K175)</f>
        <v>45355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1350</v>
      </c>
    </row>
    <row r="167" spans="1:12" s="8" customFormat="1" ht="19.5" customHeight="1" x14ac:dyDescent="0.25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5.16 - Serviços Médico-Hospitalares, Odotonlogia e Laboratoriais</v>
      </c>
      <c r="D167" s="3" t="str">
        <f>'[1]TCE - ANEXO IV - Preencher'!F176</f>
        <v xml:space="preserve">53.022.068/0001-38 </v>
      </c>
      <c r="E167" s="5" t="str">
        <f>'[1]TCE - ANEXO IV - Preencher'!G176</f>
        <v>MILANE RODRIGUES BARBACHAN SERVIÇOS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77</v>
      </c>
      <c r="I167" s="6">
        <f>IF('[1]TCE - ANEXO IV - Preencher'!K176="","",'[1]TCE - ANEXO IV - Preencher'!K176)</f>
        <v>45362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2304400</v>
      </c>
      <c r="L167" s="7">
        <f>'[1]TCE - ANEXO IV - Preencher'!N176</f>
        <v>5400</v>
      </c>
    </row>
    <row r="168" spans="1:12" s="8" customFormat="1" ht="19.5" customHeight="1" x14ac:dyDescent="0.25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 xml:space="preserve">52.899.964/0001-17 </v>
      </c>
      <c r="E168" s="5" t="str">
        <f>'[1]TCE - ANEXO IV - Preencher'!G177</f>
        <v>MLGM CUIDADOS EM SAUDE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0000000011</v>
      </c>
      <c r="I168" s="6">
        <f>IF('[1]TCE - ANEXO IV - Preencher'!K177="","",'[1]TCE - ANEXO IV - Preencher'!K177)</f>
        <v>45352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2304400</v>
      </c>
      <c r="L168" s="7">
        <f>'[1]TCE - ANEXO IV - Preencher'!N177</f>
        <v>1050</v>
      </c>
    </row>
    <row r="169" spans="1:12" s="8" customFormat="1" ht="19.5" customHeight="1" x14ac:dyDescent="0.25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5.16 - Serviços Médico-Hospitalares, Odotonlogia e Laboratoriais</v>
      </c>
      <c r="D169" s="3" t="str">
        <f>'[1]TCE - ANEXO IV - Preencher'!F178</f>
        <v xml:space="preserve">49.158.362/0001-02 </v>
      </c>
      <c r="E169" s="5" t="str">
        <f>'[1]TCE - ANEXO IV - Preencher'!G178</f>
        <v>ONIXMED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0000000063</v>
      </c>
      <c r="I169" s="6">
        <f>IF('[1]TCE - ANEXO IV - Preencher'!K178="","",'[1]TCE - ANEXO IV - Preencher'!K178)</f>
        <v>45352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4200</v>
      </c>
    </row>
    <row r="170" spans="1:12" s="8" customFormat="1" ht="19.5" customHeight="1" x14ac:dyDescent="0.25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 xml:space="preserve">49.158.362/0001-02 </v>
      </c>
      <c r="E170" s="5" t="str">
        <f>'[1]TCE - ANEXO IV - Preencher'!G179</f>
        <v>ONIXMED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00000008</v>
      </c>
      <c r="I170" s="6">
        <f>IF('[1]TCE - ANEXO IV - Preencher'!K179="","",'[1]TCE - ANEXO IV - Preencher'!K179)</f>
        <v>45356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1125</v>
      </c>
    </row>
    <row r="171" spans="1:12" s="8" customFormat="1" ht="19.5" customHeight="1" x14ac:dyDescent="0.25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 xml:space="preserve">50.698.074/0001-11 </v>
      </c>
      <c r="E171" s="5" t="str">
        <f>'[1]TCE - ANEXO IV - Preencher'!G180</f>
        <v xml:space="preserve">PJ PARCEIRO LTDA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000000034</v>
      </c>
      <c r="I171" s="6">
        <f>IF('[1]TCE - ANEXO IV - Preencher'!K180="","",'[1]TCE - ANEXO IV - Preencher'!K180)</f>
        <v>45358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2304400</v>
      </c>
      <c r="L171" s="7">
        <f>'[1]TCE - ANEXO IV - Preencher'!N180</f>
        <v>10125</v>
      </c>
    </row>
    <row r="172" spans="1:12" s="8" customFormat="1" ht="19.5" customHeight="1" x14ac:dyDescent="0.25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 xml:space="preserve">36.933.717/0001-33 </v>
      </c>
      <c r="E172" s="5" t="str">
        <f>'[1]TCE - ANEXO IV - Preencher'!G181</f>
        <v>PP SERVIÇOS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7</v>
      </c>
      <c r="I172" s="6">
        <f>IF('[1]TCE - ANEXO IV - Preencher'!K181="","",'[1]TCE - ANEXO IV - Preencher'!K181)</f>
        <v>45359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2304400</v>
      </c>
      <c r="L172" s="7">
        <f>'[1]TCE - ANEXO IV - Preencher'!N181</f>
        <v>2250</v>
      </c>
    </row>
    <row r="173" spans="1:12" s="8" customFormat="1" ht="19.5" customHeight="1" x14ac:dyDescent="0.25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 xml:space="preserve">50.759.755/0001-42 </v>
      </c>
      <c r="E173" s="5" t="str">
        <f>'[1]TCE - ANEXO IV - Preencher'!G182</f>
        <v xml:space="preserve">RAFAEL CARVALHO DA SILVA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000001103</v>
      </c>
      <c r="I173" s="6">
        <f>IF('[1]TCE - ANEXO IV - Preencher'!K182="","",'[1]TCE - ANEXO IV - Preencher'!K182)</f>
        <v>45355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1350</v>
      </c>
    </row>
    <row r="174" spans="1:12" s="8" customFormat="1" ht="19.5" customHeight="1" x14ac:dyDescent="0.25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 xml:space="preserve">52.506.963/0001-65 </v>
      </c>
      <c r="E174" s="5" t="str">
        <f>'[1]TCE - ANEXO IV - Preencher'!G183</f>
        <v xml:space="preserve">RAMOS DE OLIVEIRA SERVIÇOS MEDICAS LTDA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000001137</v>
      </c>
      <c r="I174" s="6">
        <f>IF('[1]TCE - ANEXO IV - Preencher'!K183="","",'[1]TCE - ANEXO IV - Preencher'!K183)</f>
        <v>45355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3375</v>
      </c>
    </row>
    <row r="175" spans="1:12" s="8" customFormat="1" ht="19.5" customHeight="1" x14ac:dyDescent="0.25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 xml:space="preserve">48.656.723/0001-70 </v>
      </c>
      <c r="E175" s="5" t="str">
        <f>'[1]TCE - ANEXO IV - Preencher'!G184</f>
        <v xml:space="preserve">RC E TP SERVIÇOS MÉDICOS LTDA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000001149</v>
      </c>
      <c r="I175" s="6">
        <f>IF('[1]TCE - ANEXO IV - Preencher'!K184="","",'[1]TCE - ANEXO IV - Preencher'!K184)</f>
        <v>45355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9400</v>
      </c>
    </row>
    <row r="176" spans="1:12" s="8" customFormat="1" ht="19.5" customHeight="1" x14ac:dyDescent="0.25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 xml:space="preserve">48.656.723/0001-70 </v>
      </c>
      <c r="E176" s="5" t="str">
        <f>'[1]TCE - ANEXO IV - Preencher'!G185</f>
        <v xml:space="preserve">RC E TP SERVIÇOS MÉDICOS LTDA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000000522</v>
      </c>
      <c r="I176" s="6">
        <f>IF('[1]TCE - ANEXO IV - Preencher'!K185="","",'[1]TCE - ANEXO IV - Preencher'!K185)</f>
        <v>45355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9550</v>
      </c>
    </row>
    <row r="177" spans="1:12" s="8" customFormat="1" ht="19.5" customHeight="1" x14ac:dyDescent="0.25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5.16 - Serviços Médico-Hospitalares, Odotonlogia e Laboratoriais</v>
      </c>
      <c r="D177" s="3" t="str">
        <f>'[1]TCE - ANEXO IV - Preencher'!F186</f>
        <v xml:space="preserve">53.206.150/0001-12 </v>
      </c>
      <c r="E177" s="5" t="str">
        <f>'[1]TCE - ANEXO IV - Preencher'!G186</f>
        <v xml:space="preserve">RUBENS TEIXEIRA SERVIÇOS MEDICOS LTDA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00000011</v>
      </c>
      <c r="I177" s="6">
        <f>IF('[1]TCE - ANEXO IV - Preencher'!K186="","",'[1]TCE - ANEXO IV - Preencher'!K186)</f>
        <v>45355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1125</v>
      </c>
    </row>
    <row r="178" spans="1:12" s="8" customFormat="1" ht="19.5" customHeight="1" x14ac:dyDescent="0.25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 xml:space="preserve">34.958.308/0001-66 </v>
      </c>
      <c r="E178" s="5" t="str">
        <f>'[1]TCE - ANEXO IV - Preencher'!G187</f>
        <v>SEMEAR SERVIÇOS DE SAUDE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00000009</v>
      </c>
      <c r="I178" s="6">
        <f>IF('[1]TCE - ANEXO IV - Preencher'!K187="","",'[1]TCE - ANEXO IV - Preencher'!K187)</f>
        <v>45352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4875</v>
      </c>
    </row>
    <row r="179" spans="1:12" s="8" customFormat="1" ht="19.5" customHeight="1" x14ac:dyDescent="0.25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 xml:space="preserve">44.700.013/0001-49 </v>
      </c>
      <c r="E179" s="5" t="str">
        <f>'[1]TCE - ANEXO IV - Preencher'!G188</f>
        <v>SJL SERVIÇOS MÉDICOS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000000690</v>
      </c>
      <c r="I179" s="6">
        <f>IF('[1]TCE - ANEXO IV - Preencher'!K188="","",'[1]TCE - ANEXO IV - Preencher'!K188)</f>
        <v>45358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2700</v>
      </c>
    </row>
    <row r="180" spans="1:12" s="8" customFormat="1" ht="19.5" customHeight="1" x14ac:dyDescent="0.25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 xml:space="preserve">49.223.380/0001-12 </v>
      </c>
      <c r="E180" s="5" t="str">
        <f>'[1]TCE - ANEXO IV - Preencher'!G189</f>
        <v>SOUTO MAIOR MEDICINA E PSICOLOGIA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000000584</v>
      </c>
      <c r="I180" s="6">
        <f>IF('[1]TCE - ANEXO IV - Preencher'!K189="","",'[1]TCE - ANEXO IV - Preencher'!K189)</f>
        <v>45355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9000</v>
      </c>
    </row>
    <row r="181" spans="1:12" s="8" customFormat="1" ht="19.5" customHeight="1" x14ac:dyDescent="0.25">
      <c r="A181" s="3">
        <f>IFERROR(VLOOKUP(B181,'[1]DADOS (OCULTAR)'!$Q$3:$S$133,3,0),"")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 xml:space="preserve">53.113.872/0001-22 </v>
      </c>
      <c r="E181" s="5" t="str">
        <f>'[1]TCE - ANEXO IV - Preencher'!G190</f>
        <v>SPOHR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11</v>
      </c>
      <c r="I181" s="6">
        <f>IF('[1]TCE - ANEXO IV - Preencher'!K190="","",'[1]TCE - ANEXO IV - Preencher'!K190)</f>
        <v>45356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5775</v>
      </c>
    </row>
    <row r="182" spans="1:12" s="8" customFormat="1" ht="19.5" customHeight="1" x14ac:dyDescent="0.25">
      <c r="A182" s="3">
        <f>IFERROR(VLOOKUP(B182,'[1]DADOS (OCULTAR)'!$Q$3:$S$133,3,0),"")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 xml:space="preserve">45.637.249/0001-40 </v>
      </c>
      <c r="E182" s="5" t="str">
        <f>'[1]TCE - ANEXO IV - Preencher'!G191</f>
        <v>STARMED ATIVIDADES MEDICAS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8</v>
      </c>
      <c r="I182" s="6">
        <f>IF('[1]TCE - ANEXO IV - Preencher'!K191="","",'[1]TCE - ANEXO IV - Preencher'!K191)</f>
        <v>45362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2304400</v>
      </c>
      <c r="L182" s="7">
        <f>'[1]TCE - ANEXO IV - Preencher'!N191</f>
        <v>11100</v>
      </c>
    </row>
    <row r="183" spans="1:12" s="8" customFormat="1" ht="19.5" customHeight="1" x14ac:dyDescent="0.25">
      <c r="A183" s="3">
        <f>IFERROR(VLOOKUP(B183,'[1]DADOS (OCULTAR)'!$Q$3:$S$133,3,0),"")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 xml:space="preserve">45.637.249/0001-40 </v>
      </c>
      <c r="E183" s="5" t="str">
        <f>'[1]TCE - ANEXO IV - Preencher'!G192</f>
        <v>STARMED ATIVIDADES MEDICAS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00000149</v>
      </c>
      <c r="I183" s="6">
        <f>IF('[1]TCE - ANEXO IV - Preencher'!K192="","",'[1]TCE - ANEXO IV - Preencher'!K192)</f>
        <v>45358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4800</v>
      </c>
    </row>
    <row r="184" spans="1:12" s="8" customFormat="1" ht="19.5" customHeight="1" x14ac:dyDescent="0.25">
      <c r="A184" s="3">
        <f>IFERROR(VLOOKUP(B184,'[1]DADOS (OCULTAR)'!$Q$3:$S$133,3,0),"")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 xml:space="preserve">45.637.249/0001-40 </v>
      </c>
      <c r="E184" s="5" t="str">
        <f>'[1]TCE - ANEXO IV - Preencher'!G193</f>
        <v>STARMED ATIVIDADES MEDICAS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000000479</v>
      </c>
      <c r="I184" s="6">
        <f>IF('[1]TCE - ANEXO IV - Preencher'!K193="","",'[1]TCE - ANEXO IV - Preencher'!K193)</f>
        <v>45352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3375</v>
      </c>
    </row>
    <row r="185" spans="1:12" s="8" customFormat="1" ht="19.5" customHeight="1" x14ac:dyDescent="0.25">
      <c r="A185" s="3">
        <f>IFERROR(VLOOKUP(B185,'[1]DADOS (OCULTAR)'!$Q$3:$S$133,3,0),"")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 xml:space="preserve">48.979.582/0001-26 </v>
      </c>
      <c r="E185" s="5" t="str">
        <f>'[1]TCE - ANEXO IV - Preencher'!G194</f>
        <v>TSA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00000379</v>
      </c>
      <c r="I185" s="6">
        <f>IF('[1]TCE - ANEXO IV - Preencher'!K194="","",'[1]TCE - ANEXO IV - Preencher'!K194)</f>
        <v>45352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10950</v>
      </c>
    </row>
    <row r="186" spans="1:12" s="8" customFormat="1" ht="19.5" customHeight="1" x14ac:dyDescent="0.25">
      <c r="A186" s="3">
        <f>IFERROR(VLOOKUP(B186,'[1]DADOS (OCULTAR)'!$Q$3:$S$133,3,0),"")</f>
        <v>10739225002242</v>
      </c>
      <c r="B186" s="4" t="str">
        <f>'[1]TCE - ANEXO IV - Preencher'!C195</f>
        <v>UPA BARRA DE JANGADA - C.G 005/2022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 xml:space="preserve">53.990.022/0001-02 </v>
      </c>
      <c r="E186" s="5" t="str">
        <f>'[1]TCE - ANEXO IV - Preencher'!G195</f>
        <v>USMJ SERVIÇOS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00001533</v>
      </c>
      <c r="I186" s="6">
        <f>IF('[1]TCE - ANEXO IV - Preencher'!K195="","",'[1]TCE - ANEXO IV - Preencher'!K195)</f>
        <v>45355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9450</v>
      </c>
    </row>
    <row r="187" spans="1:12" s="8" customFormat="1" ht="19.5" customHeight="1" x14ac:dyDescent="0.25">
      <c r="A187" s="3">
        <f>IFERROR(VLOOKUP(B187,'[1]DADOS (OCULTAR)'!$Q$3:$S$133,3,0),"")</f>
        <v>10739225002242</v>
      </c>
      <c r="B187" s="4" t="str">
        <f>'[1]TCE - ANEXO IV - Preencher'!C196</f>
        <v>UPA BARRA DE JANGADA - C.G 005/2022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 xml:space="preserve">48.511.136/0001-92 </v>
      </c>
      <c r="E187" s="5" t="str">
        <f>'[1]TCE - ANEXO IV - Preencher'!G196</f>
        <v>V1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00001529</v>
      </c>
      <c r="I187" s="6">
        <f>IF('[1]TCE - ANEXO IV - Preencher'!K196="","",'[1]TCE - ANEXO IV - Preencher'!K196)</f>
        <v>45355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6750</v>
      </c>
    </row>
    <row r="188" spans="1:12" s="8" customFormat="1" ht="19.5" customHeight="1" x14ac:dyDescent="0.25">
      <c r="A188" s="3">
        <f>IFERROR(VLOOKUP(B188,'[1]DADOS (OCULTAR)'!$Q$3:$S$133,3,0),"")</f>
        <v>10739225002242</v>
      </c>
      <c r="B188" s="4" t="str">
        <f>'[1]TCE - ANEXO IV - Preencher'!C197</f>
        <v>UPA BARRA DE JANGADA - C.G 005/2022</v>
      </c>
      <c r="C188" s="4" t="str">
        <f>'[1]TCE - ANEXO IV - Preencher'!E197</f>
        <v xml:space="preserve">5.25 - Serviços Bancários </v>
      </c>
      <c r="D188" s="3">
        <f>'[1]TCE - ANEXO IV - Preencher'!F197</f>
        <v>360305103000</v>
      </c>
      <c r="E188" s="5" t="str">
        <f>'[1]TCE - ANEXO IV - Preencher'!G197</f>
        <v>CAIXA ECONOMICA FEDERAL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30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2024-04-25T22:45:41Z</dcterms:created>
  <dcterms:modified xsi:type="dcterms:W3CDTF">2024-04-25T22:46:00Z</dcterms:modified>
</cp:coreProperties>
</file>