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8 Agosto\TCE\Arquivos Excel DGMMAS\"/>
    </mc:Choice>
  </mc:AlternateContent>
  <xr:revisionPtr revIDLastSave="0" documentId="8_{A757E265-1EBF-46A6-85C2-3DBD4F84397B}" xr6:coauthVersionLast="47" xr6:coauthVersionMax="47" xr10:uidLastSave="{00000000-0000-0000-0000-000000000000}"/>
  <bookViews>
    <workbookView xWindow="-120" yWindow="-120" windowWidth="20730" windowHeight="11160" xr2:uid="{13AFED8E-2095-4A45-B5D2-E55DD0C95A8E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<sst xmlns="http://schemas.openxmlformats.org/spreadsheetml/2006/main" count="12" uniqueCount="12">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</sst>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8%20Agosto\13.2%20PCF%20em%20Excel%20Cinthya%20AGOSTO.xlsx" TargetMode="External"/><Relationship Id="rId1" Type="http://schemas.openxmlformats.org/officeDocument/2006/relationships/externalLinkPath" Target="/PCF/1%20UPA%20Barra%20de%20Jangada/2024/8%20Agosto/13.2%20PCF%20em%20Excel%20Cinthya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000635</v>
          </cell>
          <cell r="K11">
            <v>45534</v>
          </cell>
          <cell r="L11" t="str">
            <v>26240838446162000120550010000006351000006703</v>
          </cell>
          <cell r="M11" t="str">
            <v>2611606 - Recife - PE</v>
          </cell>
          <cell r="N11">
            <v>33517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J12" t="str">
            <v>15824682</v>
          </cell>
          <cell r="K12">
            <v>45502</v>
          </cell>
          <cell r="M12" t="str">
            <v>2611606 - Recife - PE</v>
          </cell>
          <cell r="N12">
            <v>16169.12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J13" t="str">
            <v>15824682</v>
          </cell>
          <cell r="K13">
            <v>45502</v>
          </cell>
          <cell r="M13" t="str">
            <v>2611606 - Recife - PE</v>
          </cell>
          <cell r="N13">
            <v>1313.38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2607901 - Jaboatão dos Guararapes - PE</v>
          </cell>
          <cell r="N14">
            <v>1217.71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43559107000187</v>
          </cell>
          <cell r="G15" t="str">
            <v>SARAH LIMA GUSMAO NERES</v>
          </cell>
          <cell r="H15" t="str">
            <v>S</v>
          </cell>
          <cell r="I15" t="str">
            <v>S</v>
          </cell>
          <cell r="J15" t="str">
            <v>1481</v>
          </cell>
          <cell r="K15">
            <v>45526</v>
          </cell>
          <cell r="L15" t="str">
            <v>26240843559107000187550010000014811868638713</v>
          </cell>
          <cell r="M15" t="str">
            <v>2611606 - Recife - PE</v>
          </cell>
          <cell r="N15">
            <v>1000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48495866000147</v>
          </cell>
          <cell r="G16" t="str">
            <v>BEMED COMERCIO ATACADISTA DE PRODUTOS DE HIGIENE  PESSOAL</v>
          </cell>
          <cell r="H16" t="str">
            <v>B</v>
          </cell>
          <cell r="I16" t="str">
            <v>S</v>
          </cell>
          <cell r="J16" t="str">
            <v>1899</v>
          </cell>
          <cell r="K16">
            <v>45509</v>
          </cell>
          <cell r="L16" t="str">
            <v>26240848495866000147550010000018991869854386</v>
          </cell>
          <cell r="M16" t="str">
            <v>26 -  Pernambuco</v>
          </cell>
          <cell r="N16">
            <v>505.8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21216468000198</v>
          </cell>
          <cell r="G17" t="str">
            <v>SANMED DISTRIBUIDORA DE PRODUTOS MEDICOS -HOSPITALAR</v>
          </cell>
          <cell r="H17" t="str">
            <v>B</v>
          </cell>
          <cell r="I17" t="str">
            <v>S</v>
          </cell>
          <cell r="J17" t="str">
            <v>000009381</v>
          </cell>
          <cell r="K17">
            <v>45509</v>
          </cell>
          <cell r="L17" t="str">
            <v>26240821216468000198550010000093811217202406</v>
          </cell>
          <cell r="M17" t="str">
            <v>26 -  Pernambuco</v>
          </cell>
          <cell r="N17">
            <v>1602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11449180000100</v>
          </cell>
          <cell r="G18" t="str">
            <v xml:space="preserve">DPROSMED DISTRIBUIDORA DE PRODUTOS MEDICOS </v>
          </cell>
          <cell r="H18" t="str">
            <v>B</v>
          </cell>
          <cell r="I18" t="str">
            <v>S</v>
          </cell>
          <cell r="J18" t="str">
            <v>00071661</v>
          </cell>
          <cell r="K18">
            <v>45509</v>
          </cell>
          <cell r="L18" t="str">
            <v>26240811449180000100550010000716611000412620</v>
          </cell>
          <cell r="M18" t="str">
            <v>2611606 - Recife - PE</v>
          </cell>
          <cell r="N18">
            <v>2775.84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15220807000107</v>
          </cell>
          <cell r="G19" t="str">
            <v>BCIPHARMA IMPORTADORA E DISTRIBUIDORA</v>
          </cell>
          <cell r="H19" t="str">
            <v>B</v>
          </cell>
          <cell r="I19" t="str">
            <v>S</v>
          </cell>
          <cell r="J19" t="str">
            <v>000000828</v>
          </cell>
          <cell r="K19">
            <v>45509</v>
          </cell>
          <cell r="L19" t="str">
            <v>26240815220807000107550010000008281890779529</v>
          </cell>
          <cell r="M19" t="str">
            <v>2611606 - Recife - PE</v>
          </cell>
          <cell r="N19">
            <v>295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10978106000118</v>
          </cell>
          <cell r="G20" t="str">
            <v>CIRURGICA FAMED DISTRIBUIDORA DE PRODUTOS HOSPITALAR</v>
          </cell>
          <cell r="H20" t="str">
            <v>B</v>
          </cell>
          <cell r="I20" t="str">
            <v>S</v>
          </cell>
          <cell r="J20" t="str">
            <v>000002748</v>
          </cell>
          <cell r="K20">
            <v>45510</v>
          </cell>
          <cell r="L20" t="str">
            <v>26240810978106000118550010000027481984321240</v>
          </cell>
          <cell r="M20" t="str">
            <v>26 -  Pernambuco</v>
          </cell>
          <cell r="N20">
            <v>1373.81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37844417000140</v>
          </cell>
          <cell r="G21" t="str">
            <v>LOG DISTRIBUIDORADE PRODUTOS HOSPITALAR E HIGIENE PESSOAL LTDA</v>
          </cell>
          <cell r="H21" t="str">
            <v>B</v>
          </cell>
          <cell r="I21" t="str">
            <v>S</v>
          </cell>
          <cell r="J21" t="str">
            <v>4683</v>
          </cell>
          <cell r="K21">
            <v>45510</v>
          </cell>
          <cell r="L21" t="str">
            <v>26240837844417000140550010000046831502989130</v>
          </cell>
          <cell r="M21" t="str">
            <v>2611606 - Recife - PE</v>
          </cell>
          <cell r="N21">
            <v>425.45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12882932000194</v>
          </cell>
          <cell r="G22" t="str">
            <v>EXOMED COMERCIO ATACADISTA DE MEDICAMENTOS LTDA</v>
          </cell>
          <cell r="H22" t="str">
            <v>B</v>
          </cell>
          <cell r="I22" t="str">
            <v>S</v>
          </cell>
          <cell r="J22" t="str">
            <v>184648</v>
          </cell>
          <cell r="K22">
            <v>45509</v>
          </cell>
          <cell r="L22" t="str">
            <v>26240812882932000194550010001846481743779730</v>
          </cell>
          <cell r="M22" t="str">
            <v>2611606 - Recife - PE</v>
          </cell>
          <cell r="N22">
            <v>603.1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10779833000156</v>
          </cell>
          <cell r="G23" t="str">
            <v>MEDICAL MERCANTIL DE APARELHAGEM MÉDICA</v>
          </cell>
          <cell r="H23" t="str">
            <v>B</v>
          </cell>
          <cell r="I23" t="str">
            <v>S</v>
          </cell>
          <cell r="J23" t="str">
            <v>000611344</v>
          </cell>
          <cell r="K23">
            <v>45507</v>
          </cell>
          <cell r="L23" t="str">
            <v>26240810779833000156550010006113441613368000</v>
          </cell>
          <cell r="M23" t="str">
            <v>26 -  Pernambuco</v>
          </cell>
          <cell r="N23">
            <v>2250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10779833000156</v>
          </cell>
          <cell r="G24" t="str">
            <v>MEDICAL MERCANTIL DE APARELHAGEM MÉDICA</v>
          </cell>
          <cell r="H24" t="str">
            <v>B</v>
          </cell>
          <cell r="I24" t="str">
            <v>S</v>
          </cell>
          <cell r="J24" t="str">
            <v>000611456</v>
          </cell>
          <cell r="K24">
            <v>45509</v>
          </cell>
          <cell r="L24" t="str">
            <v>26240810779833000156550010006114561613480000</v>
          </cell>
          <cell r="M24" t="str">
            <v>2611606 - Recife - PE</v>
          </cell>
          <cell r="N24">
            <v>484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9441460000120</v>
          </cell>
          <cell r="G25" t="str">
            <v>PADRAO DIST DE PRODUTOS E EQUIP HOSP PADRE CALLOU LTDA</v>
          </cell>
          <cell r="H25" t="str">
            <v>B</v>
          </cell>
          <cell r="I25" t="str">
            <v>S</v>
          </cell>
          <cell r="J25" t="str">
            <v>000352670</v>
          </cell>
          <cell r="K25">
            <v>45510</v>
          </cell>
          <cell r="L25" t="str">
            <v>26240809441460000120550010003526701556671985</v>
          </cell>
          <cell r="M25" t="str">
            <v>26 -  Pernambuco</v>
          </cell>
          <cell r="N25">
            <v>620.20000000000005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11449180000100</v>
          </cell>
          <cell r="G26" t="str">
            <v xml:space="preserve">DPROSMED DISTRIBUIDORA DE PRODUTOS MEDICOS </v>
          </cell>
          <cell r="H26" t="str">
            <v>B</v>
          </cell>
          <cell r="I26" t="str">
            <v>S</v>
          </cell>
          <cell r="J26" t="str">
            <v>00018662</v>
          </cell>
          <cell r="K26">
            <v>45509</v>
          </cell>
          <cell r="L26" t="str">
            <v>26240811449180000290550010000186621000412687</v>
          </cell>
          <cell r="M26" t="str">
            <v>26 -  Pernambuco</v>
          </cell>
          <cell r="N26">
            <v>1419.68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11449180000100</v>
          </cell>
          <cell r="G27" t="str">
            <v xml:space="preserve">DPROSMED DISTRIBUIDORA DE PRODUTOS MEDICOS </v>
          </cell>
          <cell r="H27" t="str">
            <v>B</v>
          </cell>
          <cell r="I27" t="str">
            <v>S</v>
          </cell>
          <cell r="J27" t="str">
            <v>00018662</v>
          </cell>
          <cell r="K27">
            <v>45509</v>
          </cell>
          <cell r="L27" t="str">
            <v>26240811449180000290550010000186621000412687</v>
          </cell>
          <cell r="M27" t="str">
            <v>26 -  Pernambuco</v>
          </cell>
          <cell r="N27">
            <v>579.12</v>
          </cell>
        </row>
        <row r="28">
          <cell r="C28" t="str">
            <v>UPA BARRA DE JANGADA - C.G 005/2022</v>
          </cell>
          <cell r="E28" t="str">
            <v>3.4 - Material Farmacológico</v>
          </cell>
          <cell r="F28">
            <v>22580510000118</v>
          </cell>
          <cell r="G28" t="str">
            <v>UNIFAR DISTRIBUIDORA DE MEDICAMENTOS LTDA</v>
          </cell>
          <cell r="H28" t="str">
            <v>B</v>
          </cell>
          <cell r="I28" t="str">
            <v>S</v>
          </cell>
          <cell r="J28" t="str">
            <v>63639</v>
          </cell>
          <cell r="K28">
            <v>45506</v>
          </cell>
          <cell r="L28" t="str">
            <v>26240822580510000118550010000636391000514780</v>
          </cell>
          <cell r="M28" t="str">
            <v>26 -  Pernambuco</v>
          </cell>
          <cell r="N28">
            <v>830.7</v>
          </cell>
        </row>
        <row r="29">
          <cell r="C29" t="str">
            <v>UPA BARRA DE JANGADA - C.G 005/2022</v>
          </cell>
          <cell r="E29" t="str">
            <v>3.4 - Material Farmacológico</v>
          </cell>
          <cell r="F29">
            <v>9007162000126</v>
          </cell>
          <cell r="G29" t="str">
            <v xml:space="preserve">MAUES LOBATO COM.E REP . LTDA </v>
          </cell>
          <cell r="H29" t="str">
            <v>B</v>
          </cell>
          <cell r="I29" t="str">
            <v>S</v>
          </cell>
          <cell r="J29" t="str">
            <v>000098563</v>
          </cell>
          <cell r="K29">
            <v>45506</v>
          </cell>
          <cell r="L29" t="str">
            <v>26240809007162000126550010000985631528811361</v>
          </cell>
          <cell r="M29" t="str">
            <v>26 -  Pernambuco</v>
          </cell>
          <cell r="N29">
            <v>1624.93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5106015000152</v>
          </cell>
          <cell r="G30" t="str">
            <v>CALLMED COMERCIO DE MED E REP LTDA</v>
          </cell>
          <cell r="H30" t="str">
            <v>B</v>
          </cell>
          <cell r="I30" t="str">
            <v>S</v>
          </cell>
          <cell r="J30" t="str">
            <v>000120019</v>
          </cell>
          <cell r="K30">
            <v>45506</v>
          </cell>
          <cell r="L30" t="str">
            <v>23240805106015000152550010001200191001286103</v>
          </cell>
          <cell r="M30" t="str">
            <v>2304400 - Fortaleza - CE</v>
          </cell>
          <cell r="N30">
            <v>1492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7484373000124</v>
          </cell>
          <cell r="G31" t="str">
            <v>UNI HOSPITALAR LTDA</v>
          </cell>
          <cell r="H31" t="str">
            <v>B</v>
          </cell>
          <cell r="I31" t="str">
            <v>S</v>
          </cell>
          <cell r="J31" t="str">
            <v>204672</v>
          </cell>
          <cell r="K31">
            <v>45506</v>
          </cell>
          <cell r="L31" t="str">
            <v>26240807484373000124550010002046721842687558</v>
          </cell>
          <cell r="M31" t="str">
            <v>26 -  Pernambuco</v>
          </cell>
          <cell r="N31">
            <v>1831.89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9441460000120</v>
          </cell>
          <cell r="G32" t="str">
            <v>PADRAO DIST DE PRODUTOS E EQUIP HOSP PADRE CALLOU LTDA</v>
          </cell>
          <cell r="H32" t="str">
            <v>B</v>
          </cell>
          <cell r="I32" t="str">
            <v>S</v>
          </cell>
          <cell r="J32" t="str">
            <v>000352653</v>
          </cell>
          <cell r="K32">
            <v>45510</v>
          </cell>
          <cell r="L32" t="str">
            <v>26240809441460000120550010003526531307789752</v>
          </cell>
          <cell r="M32" t="str">
            <v>26 -  Pernambuco</v>
          </cell>
          <cell r="N32">
            <v>583.35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70368</v>
          </cell>
          <cell r="K33">
            <v>45509</v>
          </cell>
          <cell r="L33" t="str">
            <v>26240803817043000152550010000703681451441965</v>
          </cell>
          <cell r="M33" t="str">
            <v>26 -  Pernambuco</v>
          </cell>
          <cell r="N33">
            <v>14191.7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70550</v>
          </cell>
          <cell r="K34">
            <v>45513</v>
          </cell>
          <cell r="L34" t="str">
            <v>26240803817043000152550010000705501149209822</v>
          </cell>
          <cell r="M34" t="str">
            <v>26 -  Pernambuco</v>
          </cell>
          <cell r="N34">
            <v>345</v>
          </cell>
        </row>
        <row r="35">
          <cell r="C35" t="str">
            <v>UPA BARRA DE JANGADA - C.G 005/2022</v>
          </cell>
          <cell r="E35" t="str">
            <v>3.2 - Gás e Outros Materiais Engarrafados</v>
          </cell>
          <cell r="F35">
            <v>24380578002203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6020</v>
          </cell>
          <cell r="K35">
            <v>45504</v>
          </cell>
          <cell r="L35" t="str">
            <v>26240724380578002041556080000060201686592405</v>
          </cell>
          <cell r="M35" t="str">
            <v>26 -  Pernambuco</v>
          </cell>
          <cell r="N35">
            <v>114.37</v>
          </cell>
        </row>
        <row r="36">
          <cell r="C36" t="str">
            <v>UPA BARRA DE JANGADA - C.G 005/2022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6119</v>
          </cell>
          <cell r="K36">
            <v>45517</v>
          </cell>
          <cell r="L36" t="str">
            <v>26240824380578002041556080000061191658616433</v>
          </cell>
          <cell r="M36" t="str">
            <v>26 -  Pernambuco</v>
          </cell>
          <cell r="N36">
            <v>171.56</v>
          </cell>
        </row>
        <row r="37">
          <cell r="C37" t="str">
            <v>UPA BARRA DE JANGADA - C.G 005/2022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6142</v>
          </cell>
          <cell r="K37">
            <v>45519</v>
          </cell>
          <cell r="L37" t="str">
            <v>26240824380578002041556080000061421965336967</v>
          </cell>
          <cell r="M37" t="str">
            <v>26 -  Pernambuco</v>
          </cell>
          <cell r="N37">
            <v>171.56</v>
          </cell>
        </row>
        <row r="38">
          <cell r="C38" t="str">
            <v>UPA BARRA DE JANGADA - C.G 005/2022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1383</v>
          </cell>
          <cell r="K38">
            <v>45514</v>
          </cell>
          <cell r="L38" t="str">
            <v>26240824380578002203556020000013831905414706</v>
          </cell>
          <cell r="M38" t="str">
            <v>26 -  Pernambuco</v>
          </cell>
          <cell r="N38">
            <v>5397.04</v>
          </cell>
        </row>
        <row r="39">
          <cell r="C39" t="str">
            <v>UPA BARRA DE JANGADA - C.G 005/2022</v>
          </cell>
          <cell r="E39" t="str">
            <v>3.2 - Gás e Outros Materiais Engarrafados</v>
          </cell>
          <cell r="F39">
            <v>24380578002203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6227</v>
          </cell>
          <cell r="K39">
            <v>45527</v>
          </cell>
          <cell r="L39" t="str">
            <v>26240824380578002041556080000062271129398340</v>
          </cell>
          <cell r="M39" t="str">
            <v>26 -  Pernambuco</v>
          </cell>
          <cell r="N39">
            <v>114.37</v>
          </cell>
        </row>
        <row r="40">
          <cell r="C40" t="str">
            <v>UPA BARRA DE JANGADA - C.G 005/2022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6231</v>
          </cell>
          <cell r="K40">
            <v>45528</v>
          </cell>
          <cell r="L40" t="str">
            <v>26240824380578002041556080000062311430014362</v>
          </cell>
          <cell r="M40" t="str">
            <v>26 -  Pernambuco</v>
          </cell>
          <cell r="N40">
            <v>171.56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6255</v>
          </cell>
          <cell r="K41">
            <v>45531</v>
          </cell>
          <cell r="L41" t="str">
            <v>26240824380578002041556080000062551555230674</v>
          </cell>
          <cell r="M41" t="str">
            <v>26 -  Pernambuco</v>
          </cell>
          <cell r="N41">
            <v>57.19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6257</v>
          </cell>
          <cell r="K42">
            <v>45531</v>
          </cell>
          <cell r="L42" t="str">
            <v>26240824380578002041556080000062571774452898</v>
          </cell>
          <cell r="M42" t="str">
            <v>26 -  Pernambuco</v>
          </cell>
          <cell r="N42">
            <v>114.37</v>
          </cell>
        </row>
        <row r="43">
          <cell r="C43" t="str">
            <v>UPA BARRA DE JANGADA - C.G 005/2022</v>
          </cell>
          <cell r="E43" t="str">
            <v>3.7 - Material de Limpeza e Produtos de Hgienização</v>
          </cell>
          <cell r="F43">
            <v>10978106000118</v>
          </cell>
          <cell r="G43" t="str">
            <v>CIRURGICA FAMED DISTRIBUIDORA DE PRODUTOS HOSPITALAR</v>
          </cell>
          <cell r="H43" t="str">
            <v>B</v>
          </cell>
          <cell r="I43" t="str">
            <v>S</v>
          </cell>
          <cell r="J43" t="str">
            <v>000002806</v>
          </cell>
          <cell r="K43">
            <v>45525</v>
          </cell>
          <cell r="L43" t="str">
            <v>26240810978106000118550010000028061536627634</v>
          </cell>
          <cell r="M43" t="str">
            <v>26 -  Pernambuco</v>
          </cell>
          <cell r="N43">
            <v>540</v>
          </cell>
        </row>
        <row r="44">
          <cell r="C44" t="str">
            <v>UPA BARRA DE JANGADA - C.G 005/2022</v>
          </cell>
          <cell r="E44" t="str">
            <v>3.7 - Material de Limpeza e Produtos de Hgienização</v>
          </cell>
          <cell r="F44">
            <v>10891852000170</v>
          </cell>
          <cell r="G44" t="str">
            <v>SMART SUPRIMENTOS DIST P H L EIRELI</v>
          </cell>
          <cell r="H44" t="str">
            <v>B</v>
          </cell>
          <cell r="I44" t="str">
            <v>S</v>
          </cell>
          <cell r="J44" t="str">
            <v>000050704</v>
          </cell>
          <cell r="K44">
            <v>45524</v>
          </cell>
          <cell r="L44" t="str">
            <v>26240810891852000170550010000507041190507047</v>
          </cell>
          <cell r="M44" t="str">
            <v>26 -  Pernambuco</v>
          </cell>
          <cell r="N44">
            <v>897</v>
          </cell>
        </row>
        <row r="45">
          <cell r="C45" t="str">
            <v>UPA BARRA DE JANGADA - C.G 005/2022</v>
          </cell>
          <cell r="E45" t="str">
            <v>3.7 - Material de Limpeza e Produtos de Hgienização</v>
          </cell>
          <cell r="F45">
            <v>10779833000156</v>
          </cell>
          <cell r="G45" t="str">
            <v>MEDICAL MERCANTIL DE APARELHAGEM MÉDICA</v>
          </cell>
          <cell r="H45" t="str">
            <v>B</v>
          </cell>
          <cell r="I45" t="str">
            <v>S</v>
          </cell>
          <cell r="J45" t="str">
            <v>000613101</v>
          </cell>
          <cell r="K45">
            <v>45525</v>
          </cell>
          <cell r="L45" t="str">
            <v>26240810779833000156550010006131011615125008</v>
          </cell>
          <cell r="M45" t="str">
            <v>26 -  Pernambuco</v>
          </cell>
          <cell r="N45">
            <v>428.4</v>
          </cell>
        </row>
        <row r="46">
          <cell r="C46" t="str">
            <v>UPA BARRA DE JANGADA - C.G 005/2022</v>
          </cell>
          <cell r="E46" t="str">
            <v>3.7 - Material de Limpeza e Produtos de Hgienização</v>
          </cell>
          <cell r="F46">
            <v>23993232000193</v>
          </cell>
          <cell r="G46" t="str">
            <v xml:space="preserve">MEDIAL SAUDE DIST. DE PRODUTOS MEDICOS HOSP LTDA </v>
          </cell>
          <cell r="H46" t="str">
            <v>B</v>
          </cell>
          <cell r="I46" t="str">
            <v>S</v>
          </cell>
          <cell r="J46" t="str">
            <v>000005980</v>
          </cell>
          <cell r="K46">
            <v>45525</v>
          </cell>
          <cell r="L46" t="str">
            <v>26240823993232000193550010000059808100400000</v>
          </cell>
          <cell r="M46" t="str">
            <v>26 -  Pernambuco</v>
          </cell>
          <cell r="N46">
            <v>583</v>
          </cell>
        </row>
        <row r="47">
          <cell r="C47" t="str">
            <v>UPA BARRA DE JANGADA - C.G 005/2022</v>
          </cell>
          <cell r="E47" t="str">
            <v>3.7 - Material de Limpeza e Produtos de Hgienização</v>
          </cell>
          <cell r="F47">
            <v>35361251000186</v>
          </cell>
          <cell r="G47" t="str">
            <v xml:space="preserve">B D L COMERCIO DE ALIMENTOS LTDA </v>
          </cell>
          <cell r="H47" t="str">
            <v>B</v>
          </cell>
          <cell r="I47" t="str">
            <v>S</v>
          </cell>
          <cell r="J47" t="str">
            <v>1632</v>
          </cell>
          <cell r="K47">
            <v>45530</v>
          </cell>
          <cell r="L47" t="str">
            <v>26240835361251000186550010000016321137200962</v>
          </cell>
          <cell r="M47" t="str">
            <v>26 -  Pernambuco</v>
          </cell>
          <cell r="N47">
            <v>780</v>
          </cell>
        </row>
        <row r="48">
          <cell r="C48" t="str">
            <v>UPA BARRA DE JANGADA - C.G 005/2022</v>
          </cell>
          <cell r="E48" t="str">
            <v>3.14 - Alimentação Preparada</v>
          </cell>
          <cell r="F48" t="str">
            <v xml:space="preserve">01.087.587/0001-80 </v>
          </cell>
          <cell r="G48" t="str">
            <v>DEPOSITO PAULO BAHIA</v>
          </cell>
          <cell r="H48" t="str">
            <v>B</v>
          </cell>
          <cell r="I48" t="str">
            <v>S</v>
          </cell>
          <cell r="J48" t="str">
            <v>000000817</v>
          </cell>
          <cell r="K48">
            <v>45505</v>
          </cell>
          <cell r="L48" t="str">
            <v>26240801087587000180550010000008171000004738</v>
          </cell>
          <cell r="M48" t="str">
            <v>26 -  Pernambuco</v>
          </cell>
          <cell r="N48">
            <v>1016</v>
          </cell>
        </row>
        <row r="49">
          <cell r="C49" t="str">
            <v>UPA BARRA DE JANGADA - C.G 005/2022</v>
          </cell>
          <cell r="E49" t="str">
            <v>3.14 - Alimentação Preparada</v>
          </cell>
          <cell r="F49">
            <v>35361251000186</v>
          </cell>
          <cell r="G49" t="str">
            <v xml:space="preserve">B D L COMERCIO DE ALIMENTOS LTDA </v>
          </cell>
          <cell r="H49" t="str">
            <v>B</v>
          </cell>
          <cell r="I49" t="str">
            <v>S</v>
          </cell>
          <cell r="J49" t="str">
            <v>1632</v>
          </cell>
          <cell r="K49">
            <v>45530</v>
          </cell>
          <cell r="L49" t="str">
            <v>26240835361251000186550010000016321137200962</v>
          </cell>
          <cell r="M49" t="str">
            <v>26 -  Pernambuco</v>
          </cell>
          <cell r="N49">
            <v>210</v>
          </cell>
        </row>
        <row r="50">
          <cell r="C50" t="str">
            <v>UPA BARRA DE JANGADA - C.G 005/2022</v>
          </cell>
          <cell r="E50" t="str">
            <v>3.14 - Alimentação Preparada</v>
          </cell>
          <cell r="F50" t="str">
            <v xml:space="preserve">01.087.587/0001-80 </v>
          </cell>
          <cell r="G50" t="str">
            <v>DEPOSITO PAULO BAHIA</v>
          </cell>
          <cell r="H50" t="str">
            <v>B</v>
          </cell>
          <cell r="I50" t="str">
            <v>S</v>
          </cell>
          <cell r="J50" t="str">
            <v>000000817</v>
          </cell>
          <cell r="K50">
            <v>45505</v>
          </cell>
          <cell r="L50" t="str">
            <v>26240801087587000180550010000008171000004738</v>
          </cell>
          <cell r="M50" t="str">
            <v>26 -  Pernambuco</v>
          </cell>
          <cell r="N50">
            <v>210</v>
          </cell>
        </row>
        <row r="51">
          <cell r="C51" t="str">
            <v>UPA BARRA DE JANGADA - C.G 005/2022</v>
          </cell>
          <cell r="E51" t="str">
            <v>3.14 - Alimentação Preparada</v>
          </cell>
          <cell r="F51" t="str">
            <v xml:space="preserve">38.446.162/0001-20 </v>
          </cell>
          <cell r="G51" t="str">
            <v>R S SOLUCOES EM REFEICOES</v>
          </cell>
          <cell r="H51" t="str">
            <v>B</v>
          </cell>
          <cell r="I51" t="str">
            <v>S</v>
          </cell>
          <cell r="J51" t="str">
            <v>000635</v>
          </cell>
          <cell r="K51">
            <v>45534</v>
          </cell>
          <cell r="L51" t="str">
            <v>26240838446162000120550010000006351000006703</v>
          </cell>
          <cell r="M51" t="str">
            <v>26 -  Pernambuco</v>
          </cell>
          <cell r="N51">
            <v>9127.15</v>
          </cell>
        </row>
        <row r="52">
          <cell r="C52" t="str">
            <v>UPA BARRA DE JANGADA - C.G 005/2022</v>
          </cell>
          <cell r="E52" t="str">
            <v>3.14 - Alimentação Preparada</v>
          </cell>
          <cell r="F52">
            <v>7160019000225</v>
          </cell>
          <cell r="G52" t="str">
            <v>VITALE COMERCIO S. A.</v>
          </cell>
          <cell r="H52" t="str">
            <v>B</v>
          </cell>
          <cell r="I52" t="str">
            <v>S</v>
          </cell>
          <cell r="J52" t="str">
            <v>9821</v>
          </cell>
          <cell r="K52">
            <v>45534</v>
          </cell>
          <cell r="L52" t="str">
            <v>26240807160019000225550010000098211095682450</v>
          </cell>
          <cell r="M52" t="str">
            <v>26 -  Pernambuco</v>
          </cell>
          <cell r="N52">
            <v>80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7160019000225</v>
          </cell>
          <cell r="G53" t="str">
            <v>VITALE COMERCIO S. A.</v>
          </cell>
          <cell r="H53" t="str">
            <v>B</v>
          </cell>
          <cell r="I53" t="str">
            <v>S</v>
          </cell>
          <cell r="J53" t="str">
            <v>9821</v>
          </cell>
          <cell r="K53">
            <v>45534</v>
          </cell>
          <cell r="L53" t="str">
            <v>26240807160019000225550010000098211095682450</v>
          </cell>
          <cell r="M53" t="str">
            <v>26 -  Pernambuco</v>
          </cell>
          <cell r="N53">
            <v>130</v>
          </cell>
        </row>
        <row r="54">
          <cell r="C54" t="str">
            <v>UPA BARRA DE JANGADA - C.G 005/2022</v>
          </cell>
          <cell r="E54" t="str">
            <v>3.6 - Material de Expediente</v>
          </cell>
          <cell r="F54">
            <v>40853079000118</v>
          </cell>
          <cell r="G54" t="str">
            <v xml:space="preserve">ARMARINHO CENTRAL </v>
          </cell>
          <cell r="H54" t="str">
            <v>B</v>
          </cell>
          <cell r="I54" t="str">
            <v>S</v>
          </cell>
          <cell r="J54" t="str">
            <v>179746</v>
          </cell>
          <cell r="K54">
            <v>45509</v>
          </cell>
          <cell r="L54" t="str">
            <v>26240840853079000118650060001797461756664274</v>
          </cell>
          <cell r="M54" t="str">
            <v>26 -  Pernambuco</v>
          </cell>
          <cell r="N54">
            <v>106.2</v>
          </cell>
        </row>
        <row r="55">
          <cell r="C55" t="str">
            <v>UPA BARRA DE JANGADA - C.G 005/2022</v>
          </cell>
          <cell r="E55" t="str">
            <v>3.6 - Material de Expediente</v>
          </cell>
          <cell r="F55">
            <v>43559107000187</v>
          </cell>
          <cell r="G55" t="str">
            <v>SARAH LIMA GUSMAO NERES</v>
          </cell>
          <cell r="H55" t="str">
            <v>B</v>
          </cell>
          <cell r="I55" t="str">
            <v>S</v>
          </cell>
          <cell r="J55" t="str">
            <v>1481</v>
          </cell>
          <cell r="K55">
            <v>45526</v>
          </cell>
          <cell r="L55" t="str">
            <v>26240843559107000187550010000014811868638713</v>
          </cell>
          <cell r="M55" t="str">
            <v>26 -  Pernambuco</v>
          </cell>
          <cell r="N55">
            <v>650</v>
          </cell>
        </row>
        <row r="56">
          <cell r="C56" t="str">
            <v>UPA BARRA DE JANGADA - C.G 005/2022</v>
          </cell>
          <cell r="E56" t="str">
            <v>3.6 - Material de Expediente</v>
          </cell>
          <cell r="F56">
            <v>24425720000167</v>
          </cell>
          <cell r="G56" t="str">
            <v xml:space="preserve">ORIGINAL SUP. E EQUIPAMENTOS LTDA </v>
          </cell>
          <cell r="H56" t="str">
            <v>B</v>
          </cell>
          <cell r="I56" t="str">
            <v>S</v>
          </cell>
          <cell r="J56" t="str">
            <v>008961</v>
          </cell>
          <cell r="K56">
            <v>45527</v>
          </cell>
          <cell r="L56" t="str">
            <v>26240824425720000167550010000089611490086255</v>
          </cell>
          <cell r="M56" t="str">
            <v>26 -  Pernambuco</v>
          </cell>
          <cell r="N56">
            <v>1680</v>
          </cell>
        </row>
        <row r="57">
          <cell r="C57" t="str">
            <v>UPA BARRA DE JANGADA - C.G 005/2022</v>
          </cell>
          <cell r="E57" t="str">
            <v>3.6 - Material de Expediente</v>
          </cell>
          <cell r="F57">
            <v>13108510000129</v>
          </cell>
          <cell r="G57" t="str">
            <v xml:space="preserve">ART COMERCIO E SERV LTDA </v>
          </cell>
          <cell r="H57" t="str">
            <v>B</v>
          </cell>
          <cell r="I57" t="str">
            <v>S</v>
          </cell>
          <cell r="J57" t="str">
            <v>9570</v>
          </cell>
          <cell r="K57">
            <v>45523</v>
          </cell>
          <cell r="L57" t="str">
            <v>26240813108510000129550010000095701108828525</v>
          </cell>
          <cell r="M57" t="str">
            <v>26 -  Pernambuco</v>
          </cell>
          <cell r="N57">
            <v>111.85</v>
          </cell>
        </row>
        <row r="58">
          <cell r="C58" t="str">
            <v>UPA BARRA DE JANGADA - C.G 005/2022</v>
          </cell>
          <cell r="E58" t="str">
            <v>3.6 - Material de Expediente</v>
          </cell>
          <cell r="F58">
            <v>28526262000103</v>
          </cell>
          <cell r="G58" t="str">
            <v xml:space="preserve">PORTUGAL MATERIAL DE ESCRITORIO </v>
          </cell>
          <cell r="H58" t="str">
            <v>B</v>
          </cell>
          <cell r="I58" t="str">
            <v>S</v>
          </cell>
          <cell r="J58" t="str">
            <v>000014962</v>
          </cell>
          <cell r="K58">
            <v>45527</v>
          </cell>
          <cell r="L58" t="str">
            <v>26240828526262000103550010000149621000045907</v>
          </cell>
          <cell r="M58" t="str">
            <v>26 -  Pernambuco</v>
          </cell>
          <cell r="N58">
            <v>1477</v>
          </cell>
        </row>
        <row r="59">
          <cell r="C59" t="str">
            <v>UPA BARRA DE JANGADA - C.G 005/2022</v>
          </cell>
          <cell r="E59" t="str">
            <v>3.6 - Material de Expediente</v>
          </cell>
          <cell r="F59">
            <v>22006201000139</v>
          </cell>
          <cell r="G59" t="str">
            <v>FORTPEL COMERCIO DE DESCARTAVEIS LTDA</v>
          </cell>
          <cell r="H59" t="str">
            <v>B</v>
          </cell>
          <cell r="I59" t="str">
            <v>S</v>
          </cell>
          <cell r="J59" t="str">
            <v>259636</v>
          </cell>
          <cell r="K59">
            <v>45525</v>
          </cell>
          <cell r="L59" t="str">
            <v>26240822006201000139550000002596361102596364</v>
          </cell>
          <cell r="M59" t="str">
            <v>26 -  Pernambuco</v>
          </cell>
          <cell r="N59">
            <v>154.9</v>
          </cell>
        </row>
        <row r="60">
          <cell r="C60" t="str">
            <v>UPA BARRA DE JANGADA - C.G 005/2022</v>
          </cell>
          <cell r="E60" t="str">
            <v>3.6 - Material de Expediente</v>
          </cell>
          <cell r="F60">
            <v>35361251000186</v>
          </cell>
          <cell r="G60" t="str">
            <v xml:space="preserve">B D L COMERCIO DE ALIMENTOS LTDA </v>
          </cell>
          <cell r="H60" t="str">
            <v>B</v>
          </cell>
          <cell r="I60" t="str">
            <v>S</v>
          </cell>
          <cell r="J60" t="str">
            <v>1632</v>
          </cell>
          <cell r="K60">
            <v>45530</v>
          </cell>
          <cell r="L60" t="str">
            <v>26240835361251000186550010000016321137200962</v>
          </cell>
          <cell r="M60" t="str">
            <v>26 -  Pernambuco</v>
          </cell>
          <cell r="N60">
            <v>747</v>
          </cell>
        </row>
        <row r="61">
          <cell r="C61" t="str">
            <v>UPA BARRA DE JANGADA - C.G 005/2022</v>
          </cell>
          <cell r="E61" t="str">
            <v>3.1 - Combustíveis e Lubrificantes Automotivos</v>
          </cell>
          <cell r="F61" t="str">
            <v xml:space="preserve">11.251.195/0001-69 </v>
          </cell>
          <cell r="G61" t="str">
            <v>POSTO FIJI COMERCIO DE COMBUSTIVEIS LTDA</v>
          </cell>
          <cell r="H61" t="str">
            <v>B</v>
          </cell>
          <cell r="I61" t="str">
            <v>S</v>
          </cell>
          <cell r="J61" t="str">
            <v>13763</v>
          </cell>
          <cell r="K61">
            <v>45507</v>
          </cell>
          <cell r="L61" t="str">
            <v>26240811251195000169550120000137631002108833</v>
          </cell>
          <cell r="M61" t="str">
            <v>26 -  Pernambuco</v>
          </cell>
          <cell r="N61">
            <v>6634.7</v>
          </cell>
        </row>
        <row r="62">
          <cell r="C62" t="str">
            <v>UPA BARRA DE JANGADA - C.G 005/2022</v>
          </cell>
          <cell r="E62" t="str">
            <v xml:space="preserve">3.9 - Material para Manutenção de Bens Imóveis </v>
          </cell>
          <cell r="F62">
            <v>10230480001960</v>
          </cell>
          <cell r="G62" t="str">
            <v>FERREIRA COSTA CIA LTDA.</v>
          </cell>
          <cell r="H62" t="str">
            <v>B</v>
          </cell>
          <cell r="I62" t="str">
            <v>S</v>
          </cell>
          <cell r="J62" t="str">
            <v>002100555</v>
          </cell>
          <cell r="K62">
            <v>45518</v>
          </cell>
          <cell r="L62" t="str">
            <v>26240810230480001960550100021005551123514598</v>
          </cell>
          <cell r="M62" t="str">
            <v>26 -  Pernambuco</v>
          </cell>
          <cell r="N62">
            <v>239.3</v>
          </cell>
        </row>
        <row r="63">
          <cell r="C63" t="str">
            <v>UPA BARRA DE JANGADA - C.G 005/2022</v>
          </cell>
          <cell r="E63" t="str">
            <v xml:space="preserve">3.9 - Material para Manutenção de Bens Imóveis </v>
          </cell>
          <cell r="F63">
            <v>10230480001960</v>
          </cell>
          <cell r="G63" t="str">
            <v>FERREIRA COSTA CIA LTDA.</v>
          </cell>
          <cell r="H63" t="str">
            <v>B</v>
          </cell>
          <cell r="I63" t="str">
            <v>S</v>
          </cell>
          <cell r="J63" t="str">
            <v>002100556</v>
          </cell>
          <cell r="K63">
            <v>45518</v>
          </cell>
          <cell r="L63" t="str">
            <v>26240810230480001960550100021005561123514625</v>
          </cell>
          <cell r="M63" t="str">
            <v>26 -  Pernambuco</v>
          </cell>
          <cell r="N63">
            <v>72.599999999999994</v>
          </cell>
        </row>
        <row r="64">
          <cell r="C64" t="str">
            <v>UPA BARRA DE JANGADA - C.G 005/2022</v>
          </cell>
          <cell r="E64" t="str">
            <v xml:space="preserve">3.9 - Material para Manutenção de Bens Imóveis </v>
          </cell>
          <cell r="F64">
            <v>4940640000302</v>
          </cell>
          <cell r="G64" t="str">
            <v>VIA DA CONSTRUÇAO LTDA</v>
          </cell>
          <cell r="H64" t="str">
            <v>B</v>
          </cell>
          <cell r="I64" t="str">
            <v>S</v>
          </cell>
          <cell r="J64" t="str">
            <v>000024819</v>
          </cell>
          <cell r="K64">
            <v>45524</v>
          </cell>
          <cell r="L64" t="str">
            <v>26240804940640000302550010000248191008489833</v>
          </cell>
          <cell r="M64" t="str">
            <v>26 -  Pernambuco</v>
          </cell>
          <cell r="N64">
            <v>147.36000000000001</v>
          </cell>
        </row>
        <row r="65">
          <cell r="C65" t="str">
            <v>UPA BARRA DE JANGADA - C.G 005/2022</v>
          </cell>
          <cell r="E65" t="str">
            <v xml:space="preserve">3.9 - Material para Manutenção de Bens Imóveis </v>
          </cell>
          <cell r="F65">
            <v>4940640000302</v>
          </cell>
          <cell r="G65" t="str">
            <v>VIA DA CONSTRUÇAO LTDA</v>
          </cell>
          <cell r="H65" t="str">
            <v>B</v>
          </cell>
          <cell r="I65" t="str">
            <v>S</v>
          </cell>
          <cell r="J65" t="str">
            <v>000024880</v>
          </cell>
          <cell r="K65">
            <v>45531</v>
          </cell>
          <cell r="L65" t="str">
            <v>26240804940640000302550010000248801002759544</v>
          </cell>
          <cell r="M65" t="str">
            <v>26 -  Pernambuco</v>
          </cell>
          <cell r="N65">
            <v>2341.87</v>
          </cell>
        </row>
        <row r="66">
          <cell r="C66" t="str">
            <v>UPA BARRA DE JANGADA - C.G 005/2022</v>
          </cell>
          <cell r="E66" t="str">
            <v xml:space="preserve">3.10 - Material para Manutenção de Bens Móveis </v>
          </cell>
          <cell r="F66">
            <v>10230480001960</v>
          </cell>
          <cell r="G66" t="str">
            <v>FERREIRA COSTA CIA LTDA.</v>
          </cell>
          <cell r="H66" t="str">
            <v>B</v>
          </cell>
          <cell r="I66" t="str">
            <v>S</v>
          </cell>
          <cell r="J66" t="str">
            <v>002100556</v>
          </cell>
          <cell r="K66">
            <v>45518</v>
          </cell>
          <cell r="L66" t="str">
            <v>26240810230480001960550100021005561123514625</v>
          </cell>
          <cell r="M66" t="str">
            <v>26 -  Pernambuco</v>
          </cell>
          <cell r="N66">
            <v>8.6</v>
          </cell>
        </row>
        <row r="67">
          <cell r="C67" t="str">
            <v>UPA BARRA DE JANGADA - C.G 005/2022</v>
          </cell>
          <cell r="E67" t="str">
            <v xml:space="preserve">3.10 - Material para Manutenção de Bens Móveis </v>
          </cell>
          <cell r="F67" t="str">
            <v xml:space="preserve">11.251.195/0001-69 </v>
          </cell>
          <cell r="G67" t="str">
            <v>POSTO FIJI COMERCIO DE COMBUSTIVEIS LTDA</v>
          </cell>
          <cell r="H67" t="str">
            <v>B</v>
          </cell>
          <cell r="I67" t="str">
            <v>S</v>
          </cell>
          <cell r="J67" t="str">
            <v>13763</v>
          </cell>
          <cell r="K67">
            <v>45507</v>
          </cell>
          <cell r="L67" t="str">
            <v>26240811251195000169550120000137631002108833</v>
          </cell>
          <cell r="M67" t="str">
            <v>26 -  Pernambuco</v>
          </cell>
          <cell r="N67">
            <v>121.38</v>
          </cell>
        </row>
        <row r="68">
          <cell r="C68" t="str">
            <v>UPA BARRA DE JANGADA - C.G 005/2022</v>
          </cell>
          <cell r="E68" t="str">
            <v>3.99 - Outras despesas com Material de Consumo</v>
          </cell>
          <cell r="F68">
            <v>22006201000139</v>
          </cell>
          <cell r="G68" t="str">
            <v>FORTPEL COMERCIO DE DESCARTAVEIS LTDA</v>
          </cell>
          <cell r="H68" t="str">
            <v>B</v>
          </cell>
          <cell r="I68" t="str">
            <v>S</v>
          </cell>
          <cell r="J68" t="str">
            <v>259636</v>
          </cell>
          <cell r="K68">
            <v>45525</v>
          </cell>
          <cell r="L68" t="str">
            <v>26240822006201000139550000002596361102596364</v>
          </cell>
          <cell r="M68" t="str">
            <v>26 -  Pernambuco</v>
          </cell>
          <cell r="N68">
            <v>124.6</v>
          </cell>
        </row>
        <row r="69">
          <cell r="C69" t="str">
            <v>UPA BARRA DE JANGADA - C.G 005/2022</v>
          </cell>
          <cell r="E69" t="str">
            <v xml:space="preserve">3.8 - Uniformes, Tecidos e Aviamentos </v>
          </cell>
          <cell r="F69">
            <v>47039247000185</v>
          </cell>
          <cell r="G69" t="str">
            <v>FRANÇA VIEIRA PRODUTOS E SERVIÇOS LTDA</v>
          </cell>
          <cell r="H69" t="str">
            <v>B</v>
          </cell>
          <cell r="I69" t="str">
            <v>S</v>
          </cell>
          <cell r="J69" t="str">
            <v>001548</v>
          </cell>
          <cell r="K69">
            <v>45505</v>
          </cell>
          <cell r="L69" t="str">
            <v>26240847039247000185550010000015481689046671</v>
          </cell>
          <cell r="M69" t="str">
            <v>26 -  Pernambuco</v>
          </cell>
          <cell r="N69">
            <v>411</v>
          </cell>
        </row>
        <row r="70">
          <cell r="C70" t="str">
            <v>UPA BARRA DE JANGADA - C.G 005/2022</v>
          </cell>
          <cell r="E70" t="str">
            <v xml:space="preserve">5.21 - Seguros em geral </v>
          </cell>
          <cell r="F70">
            <v>1378407000110</v>
          </cell>
          <cell r="G70" t="str">
            <v xml:space="preserve">ALIANÇA DO BRASIL SEGUROS </v>
          </cell>
          <cell r="H70" t="str">
            <v>S</v>
          </cell>
          <cell r="I70" t="str">
            <v>N</v>
          </cell>
          <cell r="M70" t="str">
            <v>3550308 - São Paulo - SP</v>
          </cell>
          <cell r="N70">
            <v>222.72</v>
          </cell>
        </row>
        <row r="71">
          <cell r="C71" t="str">
            <v>UPA BARRA DE JANGADA - C.G 005/2022</v>
          </cell>
          <cell r="E71" t="str">
            <v xml:space="preserve">5.25 - Serviços Bancários </v>
          </cell>
          <cell r="F71" t="str">
            <v>000.000.600-97</v>
          </cell>
          <cell r="G71" t="str">
            <v>BANCO DO BRASIL SA CONTA CORRENTE Nº 31203-7</v>
          </cell>
          <cell r="H71" t="str">
            <v>S</v>
          </cell>
          <cell r="I71" t="str">
            <v>N</v>
          </cell>
          <cell r="M71" t="str">
            <v>2611606 - Recife - PE</v>
          </cell>
          <cell r="N71">
            <v>171.2</v>
          </cell>
        </row>
        <row r="72">
          <cell r="C72" t="str">
            <v>UPA BARRA DE JANGADA - C.G 005/2022</v>
          </cell>
          <cell r="E72" t="str">
            <v xml:space="preserve">5.25 - Serviços Bancários </v>
          </cell>
          <cell r="F72" t="str">
            <v>000.000.600-97</v>
          </cell>
          <cell r="G72" t="str">
            <v>BANCO DO BRASIL SA CONTA CORRENTE Nº 31213-4</v>
          </cell>
          <cell r="H72" t="str">
            <v>S</v>
          </cell>
          <cell r="I72" t="str">
            <v>N</v>
          </cell>
          <cell r="M72" t="str">
            <v>2611606 - Recife - PE</v>
          </cell>
          <cell r="N72">
            <v>67</v>
          </cell>
        </row>
        <row r="73">
          <cell r="C73" t="str">
            <v>UPA BARRA DE JANGADA - C.G 005/2022</v>
          </cell>
          <cell r="E73" t="str">
            <v xml:space="preserve">5.25 - Serviços Bancários </v>
          </cell>
          <cell r="F73" t="str">
            <v>000.000.600-97</v>
          </cell>
          <cell r="G73" t="str">
            <v>BANCO DO BRASIL SA CONTA CORRENTE Nº 31203-7</v>
          </cell>
          <cell r="H73" t="str">
            <v>S</v>
          </cell>
          <cell r="I73" t="str">
            <v>N</v>
          </cell>
          <cell r="M73" t="str">
            <v>2611606 - Recife - PE</v>
          </cell>
          <cell r="N73">
            <v>616.6</v>
          </cell>
        </row>
        <row r="74">
          <cell r="C74" t="str">
            <v>UPA BARRA DE JANGADA - C.G 005/2022</v>
          </cell>
          <cell r="E74" t="str">
            <v xml:space="preserve">5.25 - Serviços Bancários </v>
          </cell>
          <cell r="F74" t="str">
            <v>000.000.600-97</v>
          </cell>
          <cell r="G74" t="str">
            <v>BANCO DO BRASIL SA CONTA CORRENTE Nº 31213-4</v>
          </cell>
          <cell r="H74" t="str">
            <v>S</v>
          </cell>
          <cell r="I74" t="str">
            <v>N</v>
          </cell>
          <cell r="M74" t="str">
            <v>2611606 - Recife - PE</v>
          </cell>
          <cell r="N74">
            <v>21.5</v>
          </cell>
        </row>
        <row r="75">
          <cell r="C75" t="str">
            <v>UPA BARRA DE JANGADA - C.G 005/2022</v>
          </cell>
          <cell r="E75" t="str">
            <v xml:space="preserve">5.25 - Serviços Bancários </v>
          </cell>
          <cell r="F75" t="str">
            <v xml:space="preserve">00.360.305/1030-00 </v>
          </cell>
          <cell r="G75" t="str">
            <v>CAIXA ECONOMICA FEDERAL</v>
          </cell>
          <cell r="H75" t="str">
            <v>S</v>
          </cell>
          <cell r="I75" t="str">
            <v>N</v>
          </cell>
          <cell r="N75">
            <v>37.5</v>
          </cell>
        </row>
        <row r="76">
          <cell r="C76" t="str">
            <v>UPA BARRA DE JANGADA - C.G 005/2022</v>
          </cell>
          <cell r="E76" t="str">
            <v>5.18 - Teledonia Fixa</v>
          </cell>
          <cell r="F76" t="str">
            <v xml:space="preserve">03.423.730/0001-93 </v>
          </cell>
          <cell r="G76" t="str">
            <v>ALGAR TELECOM</v>
          </cell>
          <cell r="H76" t="str">
            <v>S</v>
          </cell>
          <cell r="I76" t="str">
            <v>N</v>
          </cell>
          <cell r="J76" t="str">
            <v>470656901</v>
          </cell>
          <cell r="K76">
            <v>45525</v>
          </cell>
          <cell r="M76" t="str">
            <v>26 -  Pernambuco</v>
          </cell>
          <cell r="N76">
            <v>930.3</v>
          </cell>
        </row>
        <row r="77">
          <cell r="C77" t="str">
            <v>UPA BARRA DE JANGADA - C.G 005/2022</v>
          </cell>
          <cell r="E77" t="str">
            <v>5.13 - Água e Esgoto</v>
          </cell>
          <cell r="F77" t="str">
            <v xml:space="preserve">09.769.035/0001-64 </v>
          </cell>
          <cell r="G77" t="str">
            <v xml:space="preserve">COMPESA </v>
          </cell>
          <cell r="H77" t="str">
            <v>S</v>
          </cell>
          <cell r="I77" t="str">
            <v>N</v>
          </cell>
          <cell r="J77" t="str">
            <v>078012481</v>
          </cell>
          <cell r="K77">
            <v>45509</v>
          </cell>
          <cell r="M77" t="str">
            <v>26 -  Pernambuco</v>
          </cell>
          <cell r="N77">
            <v>18607.98</v>
          </cell>
        </row>
        <row r="78">
          <cell r="C78" t="str">
            <v>UPA BARRA DE JANGADA - C.G 005/2022</v>
          </cell>
          <cell r="E78" t="str">
            <v>5.12 - Energia Elétrica</v>
          </cell>
          <cell r="F78" t="str">
            <v xml:space="preserve">10.835.932/0001-08 </v>
          </cell>
          <cell r="G78" t="str">
            <v>NEOENERGIA</v>
          </cell>
          <cell r="H78" t="str">
            <v>S</v>
          </cell>
          <cell r="I78" t="str">
            <v>N</v>
          </cell>
          <cell r="J78" t="str">
            <v>323621716</v>
          </cell>
          <cell r="K78">
            <v>45540</v>
          </cell>
          <cell r="M78" t="str">
            <v>26 -  Pernambuco</v>
          </cell>
          <cell r="N78">
            <v>17416.740000000002</v>
          </cell>
        </row>
        <row r="79">
          <cell r="C79" t="str">
            <v>UPA BARRA DE JANGADA - C.G 005/2022</v>
          </cell>
          <cell r="E79" t="str">
            <v>5.3 - Locação de Máquinas e Equipamentos</v>
          </cell>
          <cell r="F79" t="str">
            <v xml:space="preserve">24.801.362/0001-40 </v>
          </cell>
          <cell r="G79" t="str">
            <v xml:space="preserve">AMD TECNOLOGIA DA INFORMAÇÃO  E SISTEMA LTDA </v>
          </cell>
          <cell r="H79" t="str">
            <v>S</v>
          </cell>
          <cell r="I79" t="str">
            <v>N</v>
          </cell>
          <cell r="J79" t="str">
            <v>1007</v>
          </cell>
          <cell r="K79">
            <v>45537</v>
          </cell>
          <cell r="M79" t="str">
            <v>26 -  Pernambuco</v>
          </cell>
          <cell r="N79">
            <v>4380.7</v>
          </cell>
        </row>
        <row r="80">
          <cell r="C80" t="str">
            <v>UPA BARRA DE JANGADA - C.G 005/2022</v>
          </cell>
          <cell r="E80" t="str">
            <v>5.3 - Locação de Máquinas e Equipamentos</v>
          </cell>
          <cell r="F80" t="str">
            <v xml:space="preserve">44.283.333/0005-74 </v>
          </cell>
          <cell r="G80" t="str">
            <v xml:space="preserve">SCM PARTICIPAÇÕES SA </v>
          </cell>
          <cell r="H80" t="str">
            <v>S</v>
          </cell>
          <cell r="I80" t="str">
            <v>N</v>
          </cell>
          <cell r="J80" t="str">
            <v>000029140</v>
          </cell>
          <cell r="K80">
            <v>45513</v>
          </cell>
          <cell r="M80" t="str">
            <v>26 -  Pernambuco</v>
          </cell>
          <cell r="N80">
            <v>464.02</v>
          </cell>
        </row>
        <row r="81">
          <cell r="C81" t="str">
            <v>UPA BARRA DE JANGADA - C.G 005/2022</v>
          </cell>
          <cell r="E81" t="str">
            <v>5.3 - Locação de Máquinas e Equipamentos</v>
          </cell>
          <cell r="F81" t="str">
            <v xml:space="preserve">36.405.607/0001-07 </v>
          </cell>
          <cell r="G81" t="str">
            <v xml:space="preserve">HELSON CARLOS LIMA DE SOUZA </v>
          </cell>
          <cell r="H81" t="str">
            <v>S</v>
          </cell>
          <cell r="I81" t="str">
            <v>N</v>
          </cell>
          <cell r="J81" t="str">
            <v>1318</v>
          </cell>
          <cell r="K81">
            <v>45537</v>
          </cell>
          <cell r="M81" t="str">
            <v>26 -  Pernambuco</v>
          </cell>
          <cell r="N81">
            <v>850</v>
          </cell>
        </row>
        <row r="82">
          <cell r="C82" t="str">
            <v>UPA BARRA DE JANGADA - C.G 005/2022</v>
          </cell>
          <cell r="E82" t="str">
            <v>5.3 - Locação de Máquinas e Equipamentos</v>
          </cell>
          <cell r="F82" t="str">
            <v xml:space="preserve">10.279.299/0001-19 </v>
          </cell>
          <cell r="G82" t="str">
            <v>RGRAPH COMERCIO E SERVIÇOS</v>
          </cell>
          <cell r="H82" t="str">
            <v>S</v>
          </cell>
          <cell r="I82" t="str">
            <v>N</v>
          </cell>
          <cell r="J82" t="str">
            <v>08242</v>
          </cell>
          <cell r="K82">
            <v>45546</v>
          </cell>
          <cell r="M82" t="str">
            <v>26 -  Pernambuco</v>
          </cell>
          <cell r="N82">
            <v>2497.1999999999998</v>
          </cell>
        </row>
        <row r="83">
          <cell r="C83" t="str">
            <v>UPA BARRA DE JANGADA - C.G 005/2022</v>
          </cell>
          <cell r="E83" t="str">
            <v>5.3 - Locação de Máquinas e Equipamentos</v>
          </cell>
          <cell r="F83" t="str">
            <v xml:space="preserve">26.081.685/0001-31 </v>
          </cell>
          <cell r="G83" t="str">
            <v>CG REFRIGERAÇÕES LTDA</v>
          </cell>
          <cell r="H83" t="str">
            <v>S</v>
          </cell>
          <cell r="I83" t="str">
            <v>N</v>
          </cell>
          <cell r="J83" t="str">
            <v>10928</v>
          </cell>
          <cell r="K83">
            <v>45539</v>
          </cell>
          <cell r="M83" t="str">
            <v>26 -  Pernambuco</v>
          </cell>
          <cell r="N83">
            <v>6047.48</v>
          </cell>
        </row>
        <row r="84">
          <cell r="C84" t="str">
            <v>UPA BARRA DE JANGADA - C.G 005/2022</v>
          </cell>
          <cell r="E84" t="str">
            <v>5.1 - Locação de Equipamentos Médicos-Hospitalares</v>
          </cell>
          <cell r="F84" t="str">
            <v xml:space="preserve">00.331.788/0024-05 </v>
          </cell>
          <cell r="G84" t="str">
            <v>AIR LIQUIDE BRASIL LTDA</v>
          </cell>
          <cell r="H84" t="str">
            <v>S</v>
          </cell>
          <cell r="I84" t="str">
            <v>N</v>
          </cell>
          <cell r="J84" t="str">
            <v>0052794</v>
          </cell>
          <cell r="K84">
            <v>45531</v>
          </cell>
          <cell r="M84" t="str">
            <v>26 -  Pernambuco</v>
          </cell>
          <cell r="N84">
            <v>4902.83</v>
          </cell>
        </row>
        <row r="85">
          <cell r="C85" t="str">
            <v>UPA BARRA DE JANGADA - C.G 005/2022</v>
          </cell>
          <cell r="E85" t="str">
            <v>5.1 - Locação de Equipamentos Médicos-Hospitalares</v>
          </cell>
          <cell r="F85" t="str">
            <v xml:space="preserve">24.380.578/0020-41 </v>
          </cell>
          <cell r="G85" t="str">
            <v>WHITE MARTINS GASES INDUSTRIAIS NE LTDA</v>
          </cell>
          <cell r="H85" t="str">
            <v>S</v>
          </cell>
          <cell r="I85" t="str">
            <v>N</v>
          </cell>
          <cell r="J85" t="str">
            <v>0095996961</v>
          </cell>
          <cell r="K85">
            <v>45518</v>
          </cell>
          <cell r="M85" t="str">
            <v>26 -  Pernambuco</v>
          </cell>
          <cell r="N85">
            <v>900.21</v>
          </cell>
        </row>
        <row r="86">
          <cell r="C86" t="str">
            <v>UPA BARRA DE JANGADA - C.G 005/2022</v>
          </cell>
          <cell r="E86" t="str">
            <v>5.1 - Locação de Equipamentos Médicos-Hospitalares</v>
          </cell>
          <cell r="F86" t="str">
            <v xml:space="preserve">24.050.462/0001-81 </v>
          </cell>
          <cell r="G86" t="str">
            <v xml:space="preserve">SUPREMA L LIMA SOLUCÕES E LOCAÇÕES LTDA ME </v>
          </cell>
          <cell r="H86" t="str">
            <v>S</v>
          </cell>
          <cell r="I86" t="str">
            <v>N</v>
          </cell>
          <cell r="J86" t="str">
            <v>00000764</v>
          </cell>
          <cell r="K86">
            <v>45537</v>
          </cell>
          <cell r="M86" t="str">
            <v>26 -  Pernambuco</v>
          </cell>
          <cell r="N86">
            <v>1460</v>
          </cell>
        </row>
        <row r="87">
          <cell r="C87" t="str">
            <v>UPA BARRA DE JANGADA - C.G 005/2022</v>
          </cell>
          <cell r="E87" t="str">
            <v>5.1 - Locação de Equipamentos Médicos-Hospitalares</v>
          </cell>
          <cell r="F87">
            <v>8629577000179</v>
          </cell>
          <cell r="G87" t="str">
            <v xml:space="preserve">UNICLINIC DO ARARIPE LTDA- EPP </v>
          </cell>
          <cell r="H87" t="str">
            <v>S</v>
          </cell>
          <cell r="I87" t="str">
            <v>N</v>
          </cell>
          <cell r="J87" t="str">
            <v>002759</v>
          </cell>
          <cell r="K87">
            <v>45539</v>
          </cell>
          <cell r="M87" t="str">
            <v>26 -  Pernambuco</v>
          </cell>
          <cell r="N87">
            <v>4690</v>
          </cell>
        </row>
        <row r="88">
          <cell r="C88" t="str">
            <v>UPA BARRA DE JANGADA - C.G 005/2022</v>
          </cell>
          <cell r="E88" t="str">
            <v>5.8 - Locação de Veículos Automotores</v>
          </cell>
          <cell r="F88" t="str">
            <v xml:space="preserve">33.174.692/0001-43 </v>
          </cell>
          <cell r="G88" t="str">
            <v>JG= STORE LOCAÇÃO DE VEICULOS EIRELI</v>
          </cell>
          <cell r="H88" t="str">
            <v>S</v>
          </cell>
          <cell r="I88" t="str">
            <v>N</v>
          </cell>
          <cell r="J88" t="str">
            <v>000698</v>
          </cell>
          <cell r="K88">
            <v>45537</v>
          </cell>
          <cell r="M88" t="str">
            <v>26 -  Pernambuco</v>
          </cell>
          <cell r="N88">
            <v>2300</v>
          </cell>
        </row>
        <row r="89">
          <cell r="C89" t="str">
            <v>UPA BARRA DE JANGADA - C.G 005/2022</v>
          </cell>
          <cell r="E89" t="str">
            <v>5.99 - Outros Serviços de Terceiros Pessoa Jurídica</v>
          </cell>
          <cell r="F89">
            <v>17895646000187</v>
          </cell>
          <cell r="G89" t="str">
            <v>UBER DO BRASIL TECNOLOGIA LTDA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99.43</v>
          </cell>
        </row>
        <row r="90">
          <cell r="C90" t="str">
            <v>UPA BARRA DE JANGADA - C.G 005/2022</v>
          </cell>
          <cell r="E90" t="str">
            <v>5.16 - Serviços Médico-Hospitalares, Odotonlogia e Laboratoriais</v>
          </cell>
          <cell r="F90" t="str">
            <v xml:space="preserve">49.223.380/0001-12 </v>
          </cell>
          <cell r="G90" t="str">
            <v>SOUTO MAIOR MEDICINA E PSICOLOGIA LTDA</v>
          </cell>
          <cell r="H90" t="str">
            <v>S</v>
          </cell>
          <cell r="I90" t="str">
            <v>S</v>
          </cell>
          <cell r="J90" t="str">
            <v>00000602</v>
          </cell>
          <cell r="K90">
            <v>45538</v>
          </cell>
          <cell r="M90" t="str">
            <v>26 -  Pernambuco</v>
          </cell>
          <cell r="N90">
            <v>6525</v>
          </cell>
        </row>
        <row r="91">
          <cell r="C91" t="str">
            <v>UPA BARRA DE JANGADA - C.G 005/2022</v>
          </cell>
          <cell r="E91" t="str">
            <v>5.16 - Serviços Médico-Hospitalares, Odotonlogia e Laboratoriais</v>
          </cell>
          <cell r="F91" t="str">
            <v xml:space="preserve">48.929.710/0001-27 </v>
          </cell>
          <cell r="G91" t="str">
            <v>DR DIOGENES SERVIÇOS EM SAUDE LTDA</v>
          </cell>
          <cell r="H91" t="str">
            <v>S</v>
          </cell>
          <cell r="I91" t="str">
            <v>S</v>
          </cell>
          <cell r="J91" t="str">
            <v>00000032</v>
          </cell>
          <cell r="K91">
            <v>45539</v>
          </cell>
          <cell r="M91" t="str">
            <v>26 -  Pernambuco</v>
          </cell>
          <cell r="N91">
            <v>7200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 t="str">
            <v xml:space="preserve">50.738.117/0001-45 </v>
          </cell>
          <cell r="G92" t="str">
            <v>AVAMORIM SERVIÇOS MEDICOS LTDA</v>
          </cell>
          <cell r="H92" t="str">
            <v>S</v>
          </cell>
          <cell r="I92" t="str">
            <v>S</v>
          </cell>
          <cell r="J92" t="str">
            <v>25</v>
          </cell>
          <cell r="K92">
            <v>45538</v>
          </cell>
          <cell r="M92" t="str">
            <v>2304400 - Fortaleza - CE</v>
          </cell>
          <cell r="N92">
            <v>5400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 t="str">
            <v xml:space="preserve">52.506.963/0001-65 </v>
          </cell>
          <cell r="G93" t="str">
            <v xml:space="preserve">RAMOS DE OLIVEIRA SERVIÇOS MEDICAS LTDA </v>
          </cell>
          <cell r="H93" t="str">
            <v>S</v>
          </cell>
          <cell r="I93" t="str">
            <v>S</v>
          </cell>
          <cell r="J93" t="str">
            <v>00000016</v>
          </cell>
          <cell r="K93">
            <v>45537</v>
          </cell>
          <cell r="M93" t="str">
            <v>26 -  Pernambuco</v>
          </cell>
          <cell r="N93">
            <v>5625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>
            <v>55978108000145</v>
          </cell>
          <cell r="G94" t="str">
            <v xml:space="preserve">SANTOS MEDICINA E SAÚDE LTDA </v>
          </cell>
          <cell r="H94" t="str">
            <v>S</v>
          </cell>
          <cell r="I94" t="str">
            <v>S</v>
          </cell>
          <cell r="J94" t="str">
            <v>00000003</v>
          </cell>
          <cell r="K94">
            <v>45537</v>
          </cell>
          <cell r="M94" t="str">
            <v>26 -  Pernambuco</v>
          </cell>
          <cell r="N94">
            <v>2700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>
            <v>55424887000137</v>
          </cell>
          <cell r="G95" t="str">
            <v xml:space="preserve">ALDO L. D. MARQUES SERVIÇOS MEDICOS LTDA </v>
          </cell>
          <cell r="H95" t="str">
            <v>S</v>
          </cell>
          <cell r="I95" t="str">
            <v>S</v>
          </cell>
          <cell r="J95" t="str">
            <v>9</v>
          </cell>
          <cell r="K95">
            <v>45538</v>
          </cell>
          <cell r="M95" t="str">
            <v>26 -  Pernambuco</v>
          </cell>
          <cell r="N95">
            <v>6225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53136989000121</v>
          </cell>
          <cell r="G96" t="str">
            <v>MARIANA MACHADO FARIAS SERVIÇOS MEDICOS LTDA</v>
          </cell>
          <cell r="H96" t="str">
            <v>S</v>
          </cell>
          <cell r="I96" t="str">
            <v>S</v>
          </cell>
          <cell r="J96" t="str">
            <v>9</v>
          </cell>
          <cell r="K96">
            <v>45539</v>
          </cell>
          <cell r="M96" t="str">
            <v>2304400 - Fortaleza - CE</v>
          </cell>
          <cell r="N96">
            <v>2175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55967242000140</v>
          </cell>
          <cell r="G97" t="str">
            <v xml:space="preserve">REIS MEDICINA E SAUDE LTDA </v>
          </cell>
          <cell r="H97" t="str">
            <v>S</v>
          </cell>
          <cell r="I97" t="str">
            <v>S</v>
          </cell>
          <cell r="J97" t="str">
            <v>00000002</v>
          </cell>
          <cell r="K97">
            <v>45537</v>
          </cell>
          <cell r="M97" t="str">
            <v>26 -  Pernambuco</v>
          </cell>
          <cell r="N97">
            <v>4050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48979582000126</v>
          </cell>
          <cell r="G98" t="str">
            <v>TSA SERVIÇOS MEDICOS LTDA</v>
          </cell>
          <cell r="H98" t="str">
            <v>S</v>
          </cell>
          <cell r="I98" t="str">
            <v>S</v>
          </cell>
          <cell r="J98" t="str">
            <v>6</v>
          </cell>
          <cell r="K98">
            <v>45538</v>
          </cell>
          <cell r="M98" t="str">
            <v>26 -  Pernambuco</v>
          </cell>
          <cell r="N98">
            <v>5850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48966558000152</v>
          </cell>
          <cell r="G99" t="str">
            <v xml:space="preserve">48966558 LTDA </v>
          </cell>
          <cell r="H99" t="str">
            <v>S</v>
          </cell>
          <cell r="I99" t="str">
            <v>S</v>
          </cell>
          <cell r="J99" t="str">
            <v>000000025</v>
          </cell>
          <cell r="K99">
            <v>45538</v>
          </cell>
          <cell r="M99" t="str">
            <v>26 -  Pernambuco</v>
          </cell>
          <cell r="N99">
            <v>3600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 t="str">
            <v xml:space="preserve">53.990.022/0001-02 </v>
          </cell>
          <cell r="G100" t="str">
            <v>USMJ SERVIÇOS MEDICOS LTDA</v>
          </cell>
          <cell r="H100" t="str">
            <v>S</v>
          </cell>
          <cell r="I100" t="str">
            <v>S</v>
          </cell>
          <cell r="J100" t="str">
            <v>00000013</v>
          </cell>
          <cell r="K100">
            <v>45537</v>
          </cell>
          <cell r="M100" t="str">
            <v>26 -  Pernambuco</v>
          </cell>
          <cell r="N100">
            <v>16875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45935690000109</v>
          </cell>
          <cell r="G101" t="str">
            <v>CAROLINA CARLSSON DELAMBERT BERENSTEIN</v>
          </cell>
          <cell r="H101" t="str">
            <v>S</v>
          </cell>
          <cell r="I101" t="str">
            <v>S</v>
          </cell>
          <cell r="J101" t="str">
            <v>00000064</v>
          </cell>
          <cell r="K101">
            <v>45538</v>
          </cell>
          <cell r="M101" t="str">
            <v>26 -  Pernambuco</v>
          </cell>
          <cell r="N101">
            <v>3150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 t="str">
            <v xml:space="preserve">49.159.260/0001-01 </v>
          </cell>
          <cell r="G102" t="str">
            <v>MEDVIDA ATIVIDADES MEDICAS LTDA</v>
          </cell>
          <cell r="H102" t="str">
            <v>S</v>
          </cell>
          <cell r="I102" t="str">
            <v>S</v>
          </cell>
          <cell r="J102" t="str">
            <v>000001323</v>
          </cell>
          <cell r="K102">
            <v>45538</v>
          </cell>
          <cell r="M102" t="str">
            <v>26 -  Pernambuco</v>
          </cell>
          <cell r="N102">
            <v>1050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 t="str">
            <v xml:space="preserve">45.637.249/0001-40 </v>
          </cell>
          <cell r="G103" t="str">
            <v>STARMED ATIVIDADES MEDICAS LTDA</v>
          </cell>
          <cell r="H103" t="str">
            <v>S</v>
          </cell>
          <cell r="I103" t="str">
            <v>S</v>
          </cell>
          <cell r="J103" t="str">
            <v>00003046</v>
          </cell>
          <cell r="K103">
            <v>45537</v>
          </cell>
          <cell r="M103" t="str">
            <v>26 -  Pernambuco</v>
          </cell>
          <cell r="N103">
            <v>9975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45.637.249/0001-40 </v>
          </cell>
          <cell r="G104" t="str">
            <v>STARMED ATIVIDADES MEDICAS LTDA</v>
          </cell>
          <cell r="H104" t="str">
            <v>S</v>
          </cell>
          <cell r="I104" t="str">
            <v>S</v>
          </cell>
          <cell r="J104" t="str">
            <v>00003047</v>
          </cell>
          <cell r="K104">
            <v>45537</v>
          </cell>
          <cell r="M104" t="str">
            <v>26 -  Pernambuco</v>
          </cell>
          <cell r="N104">
            <v>1125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48707320000102</v>
          </cell>
          <cell r="G105" t="str">
            <v>DEBORA REGUEIRA SERVIÇOS MEDICOS LTDA</v>
          </cell>
          <cell r="H105" t="str">
            <v>S</v>
          </cell>
          <cell r="I105" t="str">
            <v>S</v>
          </cell>
          <cell r="J105" t="str">
            <v>1000005</v>
          </cell>
          <cell r="K105">
            <v>45537</v>
          </cell>
          <cell r="M105" t="str">
            <v>2507507 - João Pessoa - PB</v>
          </cell>
          <cell r="N105">
            <v>4200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55323178000165</v>
          </cell>
          <cell r="G106" t="str">
            <v>MANUELA MONTEIRO DE ANDRADE LIMA SERVIÇOS MEDICOS LTDA</v>
          </cell>
          <cell r="H106" t="str">
            <v>S</v>
          </cell>
          <cell r="I106" t="str">
            <v>S</v>
          </cell>
          <cell r="J106" t="str">
            <v>6</v>
          </cell>
          <cell r="K106">
            <v>45537</v>
          </cell>
          <cell r="M106" t="str">
            <v>2304400 - Fortaleza - CE</v>
          </cell>
          <cell r="N106">
            <v>4800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23946323000178</v>
          </cell>
          <cell r="G107" t="str">
            <v xml:space="preserve">INFANTE ROCHA SERVIÇOS DIAGNOSTICOS </v>
          </cell>
          <cell r="H107" t="str">
            <v>S</v>
          </cell>
          <cell r="I107" t="str">
            <v>S</v>
          </cell>
          <cell r="J107" t="str">
            <v>00000674</v>
          </cell>
          <cell r="K107">
            <v>45537</v>
          </cell>
          <cell r="M107" t="str">
            <v>26 -  Pernambuco</v>
          </cell>
          <cell r="N107">
            <v>1350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 t="str">
            <v xml:space="preserve">46.966.732/0001-31 </v>
          </cell>
          <cell r="G108" t="str">
            <v>MARIA CLARA SOUZA DE ANDRADE LTDA</v>
          </cell>
          <cell r="H108" t="str">
            <v>S</v>
          </cell>
          <cell r="I108" t="str">
            <v>S</v>
          </cell>
          <cell r="J108" t="str">
            <v>00000082</v>
          </cell>
          <cell r="K108">
            <v>45536</v>
          </cell>
          <cell r="M108" t="str">
            <v>26 -  Pernambuco</v>
          </cell>
          <cell r="N108">
            <v>5250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 t="str">
            <v xml:space="preserve">48.906.722/0001-36 </v>
          </cell>
          <cell r="G109" t="str">
            <v xml:space="preserve">CN FARIAS COELHO SERVIÇOS MÉDICOS LTDA </v>
          </cell>
          <cell r="H109" t="str">
            <v>S</v>
          </cell>
          <cell r="I109" t="str">
            <v>S</v>
          </cell>
          <cell r="J109" t="str">
            <v>00000066</v>
          </cell>
          <cell r="K109">
            <v>45537</v>
          </cell>
          <cell r="M109" t="str">
            <v>26 -  Pernambuco</v>
          </cell>
          <cell r="N109">
            <v>4050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 t="str">
            <v xml:space="preserve">48.656.723/0001-70 </v>
          </cell>
          <cell r="G110" t="str">
            <v xml:space="preserve">RC E TP SERVIÇOS MÉDICOS LTDA </v>
          </cell>
          <cell r="H110" t="str">
            <v>S</v>
          </cell>
          <cell r="I110" t="str">
            <v>S</v>
          </cell>
          <cell r="J110" t="str">
            <v>00000303</v>
          </cell>
          <cell r="K110">
            <v>45548</v>
          </cell>
          <cell r="M110" t="str">
            <v>26 -  Pernambuco</v>
          </cell>
          <cell r="N110">
            <v>9450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53113872000122</v>
          </cell>
          <cell r="G111" t="str">
            <v xml:space="preserve">SPOHR ATIVIDADES MEDICAS LTDA </v>
          </cell>
          <cell r="H111" t="str">
            <v>S</v>
          </cell>
          <cell r="I111" t="str">
            <v>S</v>
          </cell>
          <cell r="J111" t="str">
            <v>00000033</v>
          </cell>
          <cell r="K111">
            <v>45537</v>
          </cell>
          <cell r="M111" t="str">
            <v>26 -  Pernambuco</v>
          </cell>
          <cell r="N111">
            <v>14025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48748083000128</v>
          </cell>
          <cell r="G112" t="str">
            <v xml:space="preserve">MARIA GABRIELA B BELCHIOR AZEVEDO SERVIÇOS MEDICOS LTDA </v>
          </cell>
          <cell r="H112" t="str">
            <v>S</v>
          </cell>
          <cell r="I112" t="str">
            <v>S</v>
          </cell>
          <cell r="J112" t="str">
            <v>7</v>
          </cell>
          <cell r="K112">
            <v>45537</v>
          </cell>
          <cell r="M112" t="str">
            <v>2304400 - Fortaleza - CE</v>
          </cell>
          <cell r="N112">
            <v>12450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46199773000140</v>
          </cell>
          <cell r="G113" t="str">
            <v xml:space="preserve">CASADO &amp; FRAGOSOS MED SERVIÇOS MEDICOS LTDA </v>
          </cell>
          <cell r="H113" t="str">
            <v>S</v>
          </cell>
          <cell r="I113" t="str">
            <v>S</v>
          </cell>
          <cell r="J113" t="str">
            <v>00000937</v>
          </cell>
          <cell r="K113">
            <v>45539</v>
          </cell>
          <cell r="M113" t="str">
            <v>26 -  Pernambuco</v>
          </cell>
          <cell r="N113">
            <v>6000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53182144000172</v>
          </cell>
          <cell r="G114" t="str">
            <v xml:space="preserve">MEDICAL HEALTH LTDA </v>
          </cell>
          <cell r="H114" t="str">
            <v>S</v>
          </cell>
          <cell r="I114" t="str">
            <v>S</v>
          </cell>
          <cell r="J114" t="str">
            <v>00020034</v>
          </cell>
          <cell r="K114">
            <v>45539</v>
          </cell>
          <cell r="M114" t="str">
            <v>26 -  Pernambuco</v>
          </cell>
          <cell r="N114">
            <v>2100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53498080000113</v>
          </cell>
          <cell r="G115" t="str">
            <v xml:space="preserve">MARINA DA SILVEIRA LIMA SERVIÇOS MEDICOS LTDA </v>
          </cell>
          <cell r="H115" t="str">
            <v>S</v>
          </cell>
          <cell r="I115" t="str">
            <v>S</v>
          </cell>
          <cell r="J115" t="str">
            <v>14</v>
          </cell>
          <cell r="K115">
            <v>45538</v>
          </cell>
          <cell r="M115" t="str">
            <v>26 -  Pernambuco</v>
          </cell>
          <cell r="N115">
            <v>5400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 t="str">
            <v xml:space="preserve">52.585.412/0001-34 </v>
          </cell>
          <cell r="G116" t="str">
            <v>GABRIELLI VIEIRA SERVIÇOS MÉDICOS LTDA</v>
          </cell>
          <cell r="H116" t="str">
            <v>S</v>
          </cell>
          <cell r="I116" t="str">
            <v>S</v>
          </cell>
          <cell r="J116" t="str">
            <v>00000020</v>
          </cell>
          <cell r="K116">
            <v>45541</v>
          </cell>
          <cell r="M116" t="str">
            <v>26 -  Pernambuco</v>
          </cell>
          <cell r="N116">
            <v>17850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55816661000181</v>
          </cell>
          <cell r="G117" t="str">
            <v xml:space="preserve">ALSM SERVIÇOS MEDICOS LTDA </v>
          </cell>
          <cell r="H117" t="str">
            <v>S</v>
          </cell>
          <cell r="I117" t="str">
            <v>S</v>
          </cell>
          <cell r="J117" t="str">
            <v>1000001</v>
          </cell>
          <cell r="K117">
            <v>45537</v>
          </cell>
          <cell r="M117" t="str">
            <v>2507507 - João Pessoa - PB</v>
          </cell>
          <cell r="N117">
            <v>3225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50.759.755/0001-42 </v>
          </cell>
          <cell r="G118" t="str">
            <v xml:space="preserve">RAFAEL CARVALHO DA SILVA </v>
          </cell>
          <cell r="H118" t="str">
            <v>S</v>
          </cell>
          <cell r="I118" t="str">
            <v>S</v>
          </cell>
          <cell r="J118" t="str">
            <v>00000022</v>
          </cell>
          <cell r="K118">
            <v>45541</v>
          </cell>
          <cell r="M118" t="str">
            <v>26 -  Pernambuco</v>
          </cell>
          <cell r="N118">
            <v>2700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54827261000109</v>
          </cell>
          <cell r="G119" t="str">
            <v>PEDRO MERGULHÃO SERVIÇOS MEDICOS LTDA</v>
          </cell>
          <cell r="H119" t="str">
            <v>S</v>
          </cell>
          <cell r="I119" t="str">
            <v>S</v>
          </cell>
          <cell r="J119" t="str">
            <v>00000008</v>
          </cell>
          <cell r="K119">
            <v>45540</v>
          </cell>
          <cell r="M119" t="str">
            <v>26 -  Pernambuco</v>
          </cell>
          <cell r="N119">
            <v>2100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55421583000116</v>
          </cell>
          <cell r="G120" t="str">
            <v xml:space="preserve">PEDRO HENRIQUE LEITE LIMA SERVIÇOS MEDICOS LTDA </v>
          </cell>
          <cell r="H120" t="str">
            <v>S</v>
          </cell>
          <cell r="I120" t="str">
            <v>S</v>
          </cell>
          <cell r="J120" t="str">
            <v>00000005</v>
          </cell>
          <cell r="K120">
            <v>45538</v>
          </cell>
          <cell r="M120" t="str">
            <v>26 -  Pernambuco</v>
          </cell>
          <cell r="N120">
            <v>10650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52662199000117</v>
          </cell>
          <cell r="G121" t="str">
            <v xml:space="preserve">JULIA MARIA C. CABRAL LTDA </v>
          </cell>
          <cell r="H121" t="str">
            <v>S</v>
          </cell>
          <cell r="I121" t="str">
            <v>S</v>
          </cell>
          <cell r="J121" t="str">
            <v>21</v>
          </cell>
          <cell r="K121">
            <v>45544</v>
          </cell>
          <cell r="M121" t="str">
            <v>26 -  Pernambuco</v>
          </cell>
          <cell r="N121">
            <v>13275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26245293000160</v>
          </cell>
          <cell r="G122" t="str">
            <v>LS PERNAMBUCO ASSISTENCIA MEDICA LTDA ME</v>
          </cell>
          <cell r="H122" t="str">
            <v>S</v>
          </cell>
          <cell r="I122" t="str">
            <v>S</v>
          </cell>
          <cell r="J122" t="str">
            <v>00005001</v>
          </cell>
          <cell r="K122">
            <v>45544</v>
          </cell>
          <cell r="M122" t="str">
            <v>26 -  Pernambuco</v>
          </cell>
          <cell r="N122">
            <v>5325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50.035.181/0001-60 </v>
          </cell>
          <cell r="G123" t="str">
            <v>LS OLINDA ASSISTENCIA E CONSULTORIA EM SAÚDE LTDA</v>
          </cell>
          <cell r="H123" t="str">
            <v>S</v>
          </cell>
          <cell r="I123" t="str">
            <v>S</v>
          </cell>
          <cell r="J123" t="str">
            <v>000000111</v>
          </cell>
          <cell r="K123">
            <v>45544</v>
          </cell>
          <cell r="M123" t="str">
            <v>26 -  Pernambuco</v>
          </cell>
          <cell r="N123">
            <v>2100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50951619000150</v>
          </cell>
          <cell r="G124" t="str">
            <v xml:space="preserve">BRENDO KEDSON O DE MARTINS </v>
          </cell>
          <cell r="H124" t="str">
            <v>S</v>
          </cell>
          <cell r="I124" t="str">
            <v>S</v>
          </cell>
          <cell r="J124" t="str">
            <v>50</v>
          </cell>
          <cell r="K124">
            <v>45545</v>
          </cell>
          <cell r="M124" t="str">
            <v>2203909 - Floriano - PI</v>
          </cell>
          <cell r="N124">
            <v>1200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45969705000150</v>
          </cell>
          <cell r="G125" t="str">
            <v>MEDMAIS ATIVIDADES MEDICAS LTDA</v>
          </cell>
          <cell r="H125" t="str">
            <v>S</v>
          </cell>
          <cell r="I125" t="str">
            <v>S</v>
          </cell>
          <cell r="J125" t="str">
            <v>000001508</v>
          </cell>
          <cell r="K125">
            <v>45540</v>
          </cell>
          <cell r="M125" t="str">
            <v>26 -  Pernambuco</v>
          </cell>
          <cell r="N125">
            <v>10025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55792126000138</v>
          </cell>
          <cell r="G126" t="str">
            <v xml:space="preserve">R S GUERRA ATIVIDADE MEDICA </v>
          </cell>
          <cell r="H126" t="str">
            <v>S</v>
          </cell>
          <cell r="I126" t="str">
            <v>S</v>
          </cell>
          <cell r="J126" t="str">
            <v>000000004</v>
          </cell>
          <cell r="K126">
            <v>45546</v>
          </cell>
          <cell r="M126" t="str">
            <v>26 -  Pernambuco</v>
          </cell>
          <cell r="N126">
            <v>4200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52.752.975/0001-70 </v>
          </cell>
          <cell r="G127" t="str">
            <v>NS EURRITIMIA SERVIÇOS MÉDICOS LTDA</v>
          </cell>
          <cell r="H127" t="str">
            <v>S</v>
          </cell>
          <cell r="I127" t="str">
            <v>S</v>
          </cell>
          <cell r="J127" t="str">
            <v>00000044</v>
          </cell>
          <cell r="K127">
            <v>45544</v>
          </cell>
          <cell r="M127" t="str">
            <v>26 -  Pernambuco</v>
          </cell>
          <cell r="N127">
            <v>4500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52747058000105</v>
          </cell>
          <cell r="G128" t="str">
            <v>MARIANA OLIVEIRA T DOS SANTOS LTDA</v>
          </cell>
          <cell r="H128" t="str">
            <v>S</v>
          </cell>
          <cell r="I128" t="str">
            <v>S</v>
          </cell>
          <cell r="J128" t="str">
            <v>00000015</v>
          </cell>
          <cell r="K128">
            <v>45537</v>
          </cell>
          <cell r="M128" t="str">
            <v>26 -  Pernambuco</v>
          </cell>
          <cell r="N128">
            <v>14400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45.637.249/0001-40 </v>
          </cell>
          <cell r="G129" t="str">
            <v>STARMED ATIVIDADES MEDICAS LTDA</v>
          </cell>
          <cell r="H129" t="str">
            <v>S</v>
          </cell>
          <cell r="I129" t="str">
            <v>S</v>
          </cell>
          <cell r="J129" t="str">
            <v>00003186</v>
          </cell>
          <cell r="K129">
            <v>45551</v>
          </cell>
          <cell r="M129" t="str">
            <v>26 -  Pernambuco</v>
          </cell>
          <cell r="N129">
            <v>12250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55198724000183</v>
          </cell>
          <cell r="G130" t="str">
            <v>J.A ATIVIDADES MEDICAS LTDA</v>
          </cell>
          <cell r="H130" t="str">
            <v>S</v>
          </cell>
          <cell r="I130" t="str">
            <v>S</v>
          </cell>
          <cell r="J130" t="str">
            <v>00000009</v>
          </cell>
          <cell r="K130">
            <v>45551</v>
          </cell>
          <cell r="M130" t="str">
            <v>26 -  Pernambuco</v>
          </cell>
          <cell r="N130">
            <v>3150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55614335000191</v>
          </cell>
          <cell r="G131" t="str">
            <v xml:space="preserve">ANA CLAUDIA SOBRAL JACINTO SERVIÇOS SERVIÇOS MEDICOS LTDA </v>
          </cell>
          <cell r="H131" t="str">
            <v>S</v>
          </cell>
          <cell r="I131" t="str">
            <v>S</v>
          </cell>
          <cell r="J131" t="str">
            <v>4</v>
          </cell>
          <cell r="K131">
            <v>45537</v>
          </cell>
          <cell r="M131" t="str">
            <v>26 -  Pernambuco</v>
          </cell>
          <cell r="N131">
            <v>13500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 t="str">
            <v xml:space="preserve">48.892.933/0001-67 </v>
          </cell>
          <cell r="G132" t="str">
            <v xml:space="preserve">VICTOR CARVALHO PEREIRA LIMA </v>
          </cell>
          <cell r="H132" t="str">
            <v>S</v>
          </cell>
          <cell r="I132" t="str">
            <v>S</v>
          </cell>
          <cell r="J132" t="str">
            <v>50</v>
          </cell>
          <cell r="K132">
            <v>45537</v>
          </cell>
          <cell r="M132" t="str">
            <v>2704302 - Maceió - AL</v>
          </cell>
          <cell r="N132">
            <v>2250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45735127000197</v>
          </cell>
          <cell r="G133" t="str">
            <v>GLOBALMED ATIVIDADES MEDICAS LTDA</v>
          </cell>
          <cell r="H133" t="str">
            <v>S</v>
          </cell>
          <cell r="I133" t="str">
            <v>S</v>
          </cell>
          <cell r="J133" t="str">
            <v>000001901</v>
          </cell>
          <cell r="K133">
            <v>45537</v>
          </cell>
          <cell r="M133" t="str">
            <v>26 -  Pernambuco</v>
          </cell>
          <cell r="N133">
            <v>5625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45.554.568/0001-92 </v>
          </cell>
          <cell r="G134" t="str">
            <v>FORTEMED ATIVIDADES MEDICAS LTDA</v>
          </cell>
          <cell r="H134" t="str">
            <v>S</v>
          </cell>
          <cell r="I134" t="str">
            <v>S</v>
          </cell>
          <cell r="J134" t="str">
            <v>00000822</v>
          </cell>
          <cell r="K134">
            <v>45537</v>
          </cell>
          <cell r="M134" t="str">
            <v>26 -  Pernambuco</v>
          </cell>
          <cell r="N134">
            <v>7200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45735127000197</v>
          </cell>
          <cell r="G135" t="str">
            <v>GLOBALMED ATIVIDADES MEDICAS LTDA</v>
          </cell>
          <cell r="H135" t="str">
            <v>S</v>
          </cell>
          <cell r="I135" t="str">
            <v>S</v>
          </cell>
          <cell r="J135" t="str">
            <v>000001900</v>
          </cell>
          <cell r="K135">
            <v>45537</v>
          </cell>
          <cell r="M135" t="str">
            <v>26 -  Pernambuco</v>
          </cell>
          <cell r="N135">
            <v>13950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45237924000144</v>
          </cell>
          <cell r="G136" t="str">
            <v xml:space="preserve">MEDCENTER ATIVIDADES MEDICAS LTDA </v>
          </cell>
          <cell r="H136" t="str">
            <v>S</v>
          </cell>
          <cell r="I136" t="str">
            <v>S</v>
          </cell>
          <cell r="J136" t="str">
            <v>000001596</v>
          </cell>
          <cell r="K136">
            <v>45537</v>
          </cell>
          <cell r="M136" t="str">
            <v>26 -  Pernambuco</v>
          </cell>
          <cell r="N136">
            <v>6250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45969705000150</v>
          </cell>
          <cell r="G137" t="str">
            <v>MEDMAIS ATIVIDADES MEDICAS LTDA</v>
          </cell>
          <cell r="H137" t="str">
            <v>S</v>
          </cell>
          <cell r="I137" t="str">
            <v>S</v>
          </cell>
          <cell r="J137" t="str">
            <v>000001526</v>
          </cell>
          <cell r="K137">
            <v>45553</v>
          </cell>
          <cell r="M137" t="str">
            <v>26 -  Pernambuco</v>
          </cell>
          <cell r="N137">
            <v>2250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49159260000101</v>
          </cell>
          <cell r="G138" t="str">
            <v>MEDVIDA ATIVIDADES MEDICAS LTDA</v>
          </cell>
          <cell r="H138" t="str">
            <v>S</v>
          </cell>
          <cell r="I138" t="str">
            <v>S</v>
          </cell>
          <cell r="J138" t="str">
            <v>000001428</v>
          </cell>
          <cell r="K138">
            <v>45553</v>
          </cell>
          <cell r="M138" t="str">
            <v>26 -  Pernambuco</v>
          </cell>
          <cell r="N138">
            <v>1050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48790921000121</v>
          </cell>
          <cell r="G139" t="str">
            <v>LOPES DE OLIVEIRA SERVIÇOS MEDICOS LTDA</v>
          </cell>
          <cell r="H139" t="str">
            <v>S</v>
          </cell>
          <cell r="I139" t="str">
            <v>S</v>
          </cell>
          <cell r="J139" t="str">
            <v>89</v>
          </cell>
          <cell r="K139">
            <v>45554</v>
          </cell>
          <cell r="M139" t="str">
            <v>2304400 - Fortaleza - CE</v>
          </cell>
          <cell r="N139">
            <v>3650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45.554.568/0001-92 </v>
          </cell>
          <cell r="G140" t="str">
            <v>FORTEMED ATIVIDADES MEDICAS LTDA</v>
          </cell>
          <cell r="H140" t="str">
            <v>S</v>
          </cell>
          <cell r="I140" t="str">
            <v>S</v>
          </cell>
          <cell r="J140" t="str">
            <v>00000869</v>
          </cell>
          <cell r="K140">
            <v>45555</v>
          </cell>
          <cell r="M140" t="str">
            <v>26 -  Pernambuco</v>
          </cell>
          <cell r="N140">
            <v>5625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 t="str">
            <v xml:space="preserve">31.145.185/0001-56 </v>
          </cell>
          <cell r="G141" t="str">
            <v>CONSULT LAB LABORATORIO DE ANALISES CLINICAS LTDA</v>
          </cell>
          <cell r="H141" t="str">
            <v>S</v>
          </cell>
          <cell r="I141" t="str">
            <v>N</v>
          </cell>
          <cell r="J141" t="str">
            <v>000001131</v>
          </cell>
          <cell r="K141">
            <v>45538</v>
          </cell>
          <cell r="M141" t="str">
            <v>26 -  Pernambuco</v>
          </cell>
          <cell r="N141">
            <v>27678.16</v>
          </cell>
        </row>
        <row r="142">
          <cell r="C142" t="str">
            <v>UPA BARRA DE JANGADA - C.G 005/2022</v>
          </cell>
          <cell r="E142" t="str">
            <v>5.8 - Locação de Veículos Automotores</v>
          </cell>
          <cell r="F142" t="str">
            <v xml:space="preserve">53.077.991/0001-77 </v>
          </cell>
          <cell r="G142" t="str">
            <v>MED+SAÚDE LOCAÇÃO DE AMBULANCIAS LTDA</v>
          </cell>
          <cell r="H142" t="str">
            <v>S</v>
          </cell>
          <cell r="I142" t="str">
            <v>N</v>
          </cell>
          <cell r="J142" t="str">
            <v>71</v>
          </cell>
          <cell r="K142">
            <v>45505</v>
          </cell>
          <cell r="M142" t="str">
            <v>26 -  Pernambuco</v>
          </cell>
          <cell r="N142">
            <v>15000</v>
          </cell>
        </row>
        <row r="143">
          <cell r="C143" t="str">
            <v>UPA BARRA DE JANGADA - C.G 005/2022</v>
          </cell>
          <cell r="E143" t="str">
            <v>5.15 - Serviços Domésticos</v>
          </cell>
          <cell r="F143">
            <v>6272575004803</v>
          </cell>
          <cell r="G143" t="str">
            <v>LAVEBRAS GESTÃO DE TEXTEIS S.A</v>
          </cell>
          <cell r="H143" t="str">
            <v>S</v>
          </cell>
          <cell r="I143" t="str">
            <v>N</v>
          </cell>
          <cell r="J143" t="str">
            <v>004113</v>
          </cell>
          <cell r="K143">
            <v>45547</v>
          </cell>
          <cell r="M143" t="str">
            <v>26 -  Pernambuco</v>
          </cell>
          <cell r="N143">
            <v>4207.18</v>
          </cell>
        </row>
        <row r="144">
          <cell r="C144" t="str">
            <v>UPA BARRA DE JANGADA - C.G 005/2022</v>
          </cell>
          <cell r="E144" t="str">
            <v>5.10 - Detetização/Tratamento de Resíduos e Afins</v>
          </cell>
          <cell r="F144" t="str">
            <v xml:space="preserve">11.863.530/0001-80 </v>
          </cell>
          <cell r="G144" t="str">
            <v>BRASCON GESTÃO AMBIENTAL LTDA</v>
          </cell>
          <cell r="H144" t="str">
            <v>S</v>
          </cell>
          <cell r="I144" t="str">
            <v>N</v>
          </cell>
          <cell r="J144" t="str">
            <v>203901</v>
          </cell>
          <cell r="K144">
            <v>45509</v>
          </cell>
          <cell r="M144" t="str">
            <v>26 -  Pernambuco</v>
          </cell>
          <cell r="N144">
            <v>2209</v>
          </cell>
        </row>
        <row r="145">
          <cell r="C145" t="str">
            <v>UPA BARRA DE JANGADA - C.G 005/2022</v>
          </cell>
          <cell r="E145" t="str">
            <v>5.17 - Manutenção de Software, Certificação Digital e Microfilmagem</v>
          </cell>
          <cell r="F145" t="str">
            <v xml:space="preserve">05.662.773/0002-38 </v>
          </cell>
          <cell r="G145" t="str">
            <v>PIXEON MEDICAL SYSTEMS S.A  COMERCIO E DES</v>
          </cell>
          <cell r="H145" t="str">
            <v>S</v>
          </cell>
          <cell r="I145" t="str">
            <v>N</v>
          </cell>
          <cell r="J145" t="str">
            <v>81527</v>
          </cell>
          <cell r="K145">
            <v>45510</v>
          </cell>
          <cell r="M145" t="str">
            <v>35 -  São Paulo</v>
          </cell>
          <cell r="N145">
            <v>4471.1000000000004</v>
          </cell>
        </row>
        <row r="146">
          <cell r="C146" t="str">
            <v>UPA BARRA DE JANGADA - C.G 005/2022</v>
          </cell>
          <cell r="E146" t="str">
            <v>5.17 - Manutenção de Software, Certificação Digital e Microfilmagem</v>
          </cell>
          <cell r="F146" t="str">
            <v xml:space="preserve">04.069.709/0001-02 </v>
          </cell>
          <cell r="G146" t="str">
            <v xml:space="preserve">BIONEXO S.A </v>
          </cell>
          <cell r="H146" t="str">
            <v>S</v>
          </cell>
          <cell r="I146" t="str">
            <v>N</v>
          </cell>
          <cell r="J146" t="str">
            <v>00483089</v>
          </cell>
          <cell r="K146">
            <v>45510</v>
          </cell>
          <cell r="M146" t="str">
            <v>35 -  São Paulo</v>
          </cell>
          <cell r="N146">
            <v>1581.75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 t="str">
            <v xml:space="preserve">69.920.213/0001-38 </v>
          </cell>
          <cell r="G147" t="str">
            <v>PALAS INFORMATICA LTDA</v>
          </cell>
          <cell r="H147" t="str">
            <v>S</v>
          </cell>
          <cell r="I147" t="str">
            <v>N</v>
          </cell>
          <cell r="J147" t="str">
            <v>26677</v>
          </cell>
          <cell r="K147">
            <v>45505</v>
          </cell>
          <cell r="M147" t="str">
            <v>26 -  Pernambuco</v>
          </cell>
          <cell r="N147">
            <v>534.54999999999995</v>
          </cell>
        </row>
        <row r="148">
          <cell r="C148" t="str">
            <v>UPA BARRA DE JANGADA - C.G 005/2022</v>
          </cell>
          <cell r="E148" t="str">
            <v>5.17 - Manutenção de Software, Certificação Digital e Microfilmagem</v>
          </cell>
          <cell r="F148" t="str">
            <v xml:space="preserve">20.278.964/0001-03 </v>
          </cell>
          <cell r="G148" t="str">
            <v>JOSE PAULO C DA SILVA</v>
          </cell>
          <cell r="H148" t="str">
            <v>S</v>
          </cell>
          <cell r="I148" t="str">
            <v>N</v>
          </cell>
          <cell r="J148" t="str">
            <v>00001562</v>
          </cell>
          <cell r="K148">
            <v>45537</v>
          </cell>
          <cell r="M148" t="str">
            <v>26 -  Pernambuco</v>
          </cell>
          <cell r="N148">
            <v>1000</v>
          </cell>
        </row>
        <row r="149">
          <cell r="C149" t="str">
            <v>UPA BARRA DE JANGADA - C.G 005/2022</v>
          </cell>
          <cell r="E149" t="str">
            <v>5.17 - Manutenção de Software, Certificação Digital e Microfilmagem</v>
          </cell>
          <cell r="F149" t="str">
            <v xml:space="preserve">24.380.578/0020-41 </v>
          </cell>
          <cell r="G149" t="str">
            <v>WHITE MARTINS GASES INDUSTRIAIS NE LTDA</v>
          </cell>
          <cell r="H149" t="str">
            <v>S</v>
          </cell>
          <cell r="I149" t="str">
            <v>N</v>
          </cell>
          <cell r="J149" t="str">
            <v>96064887</v>
          </cell>
          <cell r="K149">
            <v>45533</v>
          </cell>
          <cell r="M149" t="str">
            <v>26 -  Pernambuco</v>
          </cell>
          <cell r="N149">
            <v>314.45999999999998</v>
          </cell>
        </row>
        <row r="150">
          <cell r="C150" t="str">
            <v>UPA BARRA DE JANGADA - C.G 005/2022</v>
          </cell>
          <cell r="E150" t="str">
            <v>5.2 - Serviços Técnicos Profissionais</v>
          </cell>
          <cell r="F150">
            <v>3313161000123</v>
          </cell>
          <cell r="G150" t="str">
            <v>CENTRAL DE ATENDIMENTO MEDICO SANTO EXPEDITO LTDA</v>
          </cell>
          <cell r="H150" t="str">
            <v>S</v>
          </cell>
          <cell r="I150" t="str">
            <v>N</v>
          </cell>
          <cell r="J150" t="str">
            <v>000023229</v>
          </cell>
          <cell r="K150">
            <v>45511</v>
          </cell>
          <cell r="M150" t="str">
            <v>26 -  Pernambuco</v>
          </cell>
          <cell r="N150">
            <v>1105.7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>
            <v>87389086000174</v>
          </cell>
          <cell r="G151" t="str">
            <v xml:space="preserve">PRO RAD CONSULTORES EM RADIOLOGIA </v>
          </cell>
          <cell r="H151" t="str">
            <v>S</v>
          </cell>
          <cell r="I151" t="str">
            <v>N</v>
          </cell>
          <cell r="J151" t="str">
            <v>251793</v>
          </cell>
          <cell r="K151">
            <v>45536</v>
          </cell>
          <cell r="M151" t="str">
            <v>26 -  Pernambuco</v>
          </cell>
          <cell r="N151">
            <v>273.5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 t="str">
            <v xml:space="preserve">24.127.434/0001-15 </v>
          </cell>
          <cell r="G152" t="str">
            <v xml:space="preserve">RODRIGO ALMENDRA E ADVOGADOS ASSOCIADOS </v>
          </cell>
          <cell r="H152" t="str">
            <v>S</v>
          </cell>
          <cell r="I152" t="str">
            <v>N</v>
          </cell>
          <cell r="J152" t="str">
            <v>00000939</v>
          </cell>
          <cell r="K152">
            <v>45530</v>
          </cell>
          <cell r="M152" t="str">
            <v>26 -  Pernambuco</v>
          </cell>
          <cell r="N152">
            <v>5000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>
            <v>32085944000103</v>
          </cell>
          <cell r="G153" t="str">
            <v xml:space="preserve">TEF TECNOLOGIA E GESTAO EM SAUDE LTDA </v>
          </cell>
          <cell r="H153" t="str">
            <v>S</v>
          </cell>
          <cell r="I153" t="str">
            <v>N</v>
          </cell>
          <cell r="J153" t="str">
            <v>00000352</v>
          </cell>
          <cell r="K153">
            <v>45539</v>
          </cell>
          <cell r="M153" t="str">
            <v>26 -  Pernambuco</v>
          </cell>
          <cell r="N153">
            <v>2500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>
            <v>1699696000159</v>
          </cell>
          <cell r="G154" t="str">
            <v xml:space="preserve">QUALIAGUA LABORATORIO R CONSULTORIA LTDA </v>
          </cell>
          <cell r="H154" t="str">
            <v>S</v>
          </cell>
          <cell r="I154" t="str">
            <v>S</v>
          </cell>
          <cell r="J154" t="str">
            <v>00071738</v>
          </cell>
          <cell r="K154">
            <v>45537</v>
          </cell>
          <cell r="M154" t="str">
            <v>26 -  Pernambuco</v>
          </cell>
          <cell r="N154">
            <v>214.45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 t="str">
            <v xml:space="preserve">13.409.775/0003-29 </v>
          </cell>
          <cell r="G155" t="str">
            <v>LINUS LOG LTDA</v>
          </cell>
          <cell r="H155" t="str">
            <v>S</v>
          </cell>
          <cell r="I155" t="str">
            <v>N</v>
          </cell>
          <cell r="J155" t="str">
            <v>000002880</v>
          </cell>
          <cell r="K155">
            <v>45545</v>
          </cell>
          <cell r="M155" t="str">
            <v>26 -  Pernambuco</v>
          </cell>
          <cell r="N155">
            <v>2398.9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 t="str">
            <v xml:space="preserve">08.190.737/0001-26 </v>
          </cell>
          <cell r="G156" t="str">
            <v>PH CONTABILIDADE SOCIEDADE SIMPLES LTDA-ME</v>
          </cell>
          <cell r="H156" t="str">
            <v>S</v>
          </cell>
          <cell r="I156" t="str">
            <v>N</v>
          </cell>
          <cell r="J156" t="str">
            <v>00001789</v>
          </cell>
          <cell r="K156">
            <v>45526</v>
          </cell>
          <cell r="M156" t="str">
            <v>2927408 - Salvador - BA</v>
          </cell>
          <cell r="N156">
            <v>7060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 t="str">
            <v xml:space="preserve">01.545.203/0001-26 </v>
          </cell>
          <cell r="G157" t="str">
            <v>ENAE- EMPRESA NACIONAL DE ESTERILIZAÇÃO LTDA</v>
          </cell>
          <cell r="H157" t="str">
            <v>S</v>
          </cell>
          <cell r="I157" t="str">
            <v>N</v>
          </cell>
          <cell r="J157" t="str">
            <v>00014920</v>
          </cell>
          <cell r="K157">
            <v>45537</v>
          </cell>
          <cell r="M157" t="str">
            <v>26 -  Pernambuco</v>
          </cell>
          <cell r="N157">
            <v>4269.2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 t="str">
            <v xml:space="preserve">10.816.775/0002-74 </v>
          </cell>
          <cell r="G158" t="str">
            <v>INSPETORIA SALESIANA DO NORDESTE DO BRASIL</v>
          </cell>
          <cell r="H158" t="str">
            <v>S</v>
          </cell>
          <cell r="I158" t="str">
            <v>N</v>
          </cell>
          <cell r="J158" t="str">
            <v>00021304</v>
          </cell>
          <cell r="K158">
            <v>45509</v>
          </cell>
          <cell r="M158" t="str">
            <v>26 -  Pernambuco</v>
          </cell>
          <cell r="N158">
            <v>540</v>
          </cell>
        </row>
        <row r="159">
          <cell r="C159" t="str">
            <v>UPA BARRA DE JANGADA - C.G 005/2022</v>
          </cell>
          <cell r="E159" t="str">
            <v>5.2 - Serviços Técnicos Profissionais</v>
          </cell>
          <cell r="F159" t="str">
            <v xml:space="preserve">36.710.076/0001-58 </v>
          </cell>
          <cell r="G159" t="str">
            <v>APS APOIO ADMINISTRATIVO LTDA</v>
          </cell>
          <cell r="H159" t="str">
            <v>S</v>
          </cell>
          <cell r="I159" t="str">
            <v>N</v>
          </cell>
          <cell r="J159" t="str">
            <v>00000257</v>
          </cell>
          <cell r="K159">
            <v>45537</v>
          </cell>
          <cell r="M159" t="str">
            <v>26 -  Pernambuco</v>
          </cell>
          <cell r="N159">
            <v>3000</v>
          </cell>
        </row>
        <row r="160">
          <cell r="C160" t="str">
            <v>UPA BARRA DE JANGADA - C.G 005/2022</v>
          </cell>
          <cell r="E160" t="str">
            <v>5.10 - Detetização/Tratamento de Resíduos e Afins</v>
          </cell>
          <cell r="F160">
            <v>10333266000100</v>
          </cell>
          <cell r="G160" t="str">
            <v>CARLOS ANTONIO DE OLIVEIRA MILET JUNIOR- ME</v>
          </cell>
          <cell r="H160" t="str">
            <v>S</v>
          </cell>
          <cell r="I160" t="str">
            <v>N</v>
          </cell>
          <cell r="J160" t="str">
            <v>00011238</v>
          </cell>
          <cell r="K160">
            <v>45530</v>
          </cell>
          <cell r="M160" t="str">
            <v>26 -  Pernambuco</v>
          </cell>
          <cell r="N160">
            <v>180</v>
          </cell>
        </row>
        <row r="161">
          <cell r="C161" t="str">
            <v>UPA BARRA DE JANGADA - C.G 005/2022</v>
          </cell>
          <cell r="E161" t="str">
            <v>5.23 - Limpeza e Conservação</v>
          </cell>
          <cell r="F161" t="str">
            <v xml:space="preserve">36.481.763/0001-49 </v>
          </cell>
          <cell r="G161" t="str">
            <v xml:space="preserve">THL SOLUÇÕES E SERVIÇOS LTDA </v>
          </cell>
          <cell r="H161" t="str">
            <v>S</v>
          </cell>
          <cell r="I161" t="str">
            <v>N</v>
          </cell>
          <cell r="J161" t="str">
            <v>00000296</v>
          </cell>
          <cell r="K161">
            <v>45539</v>
          </cell>
          <cell r="M161" t="str">
            <v>26 -  Pernambuco</v>
          </cell>
          <cell r="N161">
            <v>42927.38</v>
          </cell>
        </row>
        <row r="162">
          <cell r="C162" t="str">
            <v>UPA BARRA DE JANGADA - C.G 005/2022</v>
          </cell>
          <cell r="E162" t="str">
            <v>5.99 - Outros Serviços de Terceiros Pessoa Jurídica</v>
          </cell>
          <cell r="F162" t="str">
            <v xml:space="preserve">14.543.772/0001-84 </v>
          </cell>
          <cell r="G162" t="str">
            <v>BRAVO LOCAÇÃO DE CONTAINERS</v>
          </cell>
          <cell r="H162" t="str">
            <v>S</v>
          </cell>
          <cell r="I162" t="str">
            <v>N</v>
          </cell>
          <cell r="J162" t="str">
            <v>10928</v>
          </cell>
          <cell r="K162">
            <v>45537</v>
          </cell>
          <cell r="M162" t="str">
            <v>26 -  Pernambuco</v>
          </cell>
          <cell r="N162">
            <v>2100</v>
          </cell>
        </row>
        <row r="163">
          <cell r="C163" t="str">
            <v>UPA BARRA DE JANGADA - C.G 005/2022</v>
          </cell>
          <cell r="E163" t="str">
            <v>5.5 - Reparo e Manutenção de Máquinas e Equipamentos</v>
          </cell>
          <cell r="F163">
            <v>1141468000169</v>
          </cell>
          <cell r="G163" t="str">
            <v>MEDCALL COMERCIO E SERVIÇOS DE EQUIPAMENTOS MEDICOS LTDA</v>
          </cell>
          <cell r="H163" t="str">
            <v>S</v>
          </cell>
          <cell r="I163" t="str">
            <v>N</v>
          </cell>
          <cell r="J163" t="str">
            <v>00004195</v>
          </cell>
          <cell r="K163">
            <v>45537</v>
          </cell>
          <cell r="M163" t="str">
            <v>26 -  Pernambuco</v>
          </cell>
          <cell r="N163">
            <v>1100</v>
          </cell>
        </row>
        <row r="164">
          <cell r="C164" t="str">
            <v>UPA BARRA DE JANGADA - C.G 005/2022</v>
          </cell>
          <cell r="E164" t="str">
            <v>5.5 - Reparo e Manutenção de Máquinas e Equipamentos</v>
          </cell>
          <cell r="F164" t="str">
            <v xml:space="preserve">18.204.483/0001-01 </v>
          </cell>
          <cell r="G164" t="str">
            <v>WAGNER FERNANDES SALES DA SILVA &amp; CIA LTDA</v>
          </cell>
          <cell r="H164" t="str">
            <v>S</v>
          </cell>
          <cell r="I164" t="str">
            <v>N</v>
          </cell>
          <cell r="J164" t="str">
            <v>5042</v>
          </cell>
          <cell r="K164">
            <v>45537</v>
          </cell>
          <cell r="M164" t="str">
            <v>2704302 - Maceió - AL</v>
          </cell>
          <cell r="N164">
            <v>2850</v>
          </cell>
        </row>
        <row r="165">
          <cell r="C165" t="str">
            <v>UPA BARRA DE JANGADA - C.G 005/2022</v>
          </cell>
          <cell r="E165" t="str">
            <v>5.5 - Reparo e Manutenção de Máquinas e Equipamentos</v>
          </cell>
          <cell r="F165" t="str">
            <v xml:space="preserve">13.490.233/0001-61 </v>
          </cell>
          <cell r="G165" t="str">
            <v xml:space="preserve">MULTIVISION TECNOLOGIA EM SEGURANÇA </v>
          </cell>
          <cell r="H165" t="str">
            <v>S</v>
          </cell>
          <cell r="I165" t="str">
            <v>N</v>
          </cell>
          <cell r="J165" t="str">
            <v>247</v>
          </cell>
          <cell r="K165">
            <v>45544</v>
          </cell>
          <cell r="M165" t="str">
            <v>26 -  Pernambuco</v>
          </cell>
          <cell r="N165">
            <v>1500</v>
          </cell>
        </row>
        <row r="166">
          <cell r="C166" t="str">
            <v>UPA BARRA DE JANGADA - C.G 005/2022</v>
          </cell>
          <cell r="E166" t="str">
            <v>5.5 - Reparo e Manutenção de Máquinas e Equipamentos</v>
          </cell>
          <cell r="F166" t="str">
            <v xml:space="preserve">26.081.685/0001-31 </v>
          </cell>
          <cell r="G166" t="str">
            <v>CG REFRIGERAÇÕES LTDA</v>
          </cell>
          <cell r="H166" t="str">
            <v>S</v>
          </cell>
          <cell r="I166" t="str">
            <v>N</v>
          </cell>
          <cell r="J166" t="str">
            <v>00001615</v>
          </cell>
          <cell r="K166">
            <v>45539</v>
          </cell>
          <cell r="M166" t="str">
            <v>2611606 - Recife - PE</v>
          </cell>
          <cell r="N166">
            <v>490</v>
          </cell>
        </row>
        <row r="167">
          <cell r="C167" t="str">
            <v>UPA BARRA DE JANGADA - C.G 005/2022</v>
          </cell>
          <cell r="E167" t="str">
            <v>5.5 - Reparo e Manutenção de Máquinas e Equipamentos</v>
          </cell>
          <cell r="F167" t="str">
            <v xml:space="preserve">11.343.756/0001-50 </v>
          </cell>
          <cell r="G167" t="str">
            <v xml:space="preserve">JL GRUPO DE GERADORES LTDA </v>
          </cell>
          <cell r="H167" t="str">
            <v>S</v>
          </cell>
          <cell r="I167" t="str">
            <v>N</v>
          </cell>
          <cell r="J167" t="str">
            <v>000004136</v>
          </cell>
          <cell r="K167">
            <v>45537</v>
          </cell>
          <cell r="M167" t="str">
            <v>26 -  Pernambuco</v>
          </cell>
          <cell r="N167">
            <v>350</v>
          </cell>
        </row>
        <row r="168">
          <cell r="C168" t="str">
            <v>UPA BARRA DE JANGADA - C.G 005/2022</v>
          </cell>
          <cell r="E168" t="str">
            <v>5.5 - Reparo e Manutenção de Máquinas e Equipamentos</v>
          </cell>
          <cell r="F168" t="str">
            <v xml:space="preserve">08.845.988/0001-00 </v>
          </cell>
          <cell r="G168" t="str">
            <v>ACESSPLUS MANUTENÇÃO LTDA ME</v>
          </cell>
          <cell r="H168" t="str">
            <v>S</v>
          </cell>
          <cell r="I168" t="str">
            <v>N</v>
          </cell>
          <cell r="J168" t="str">
            <v>00006579</v>
          </cell>
          <cell r="K168">
            <v>45505</v>
          </cell>
          <cell r="M168" t="str">
            <v>26 -  Pernambuco</v>
          </cell>
          <cell r="N168">
            <v>411.13</v>
          </cell>
        </row>
        <row r="169">
          <cell r="C169" t="str">
            <v>UPA BARRA DE JANGADA - C.G 005/2022</v>
          </cell>
          <cell r="E169" t="str">
            <v>5.4 - Reparo e Manutenção de Bens Imóveis</v>
          </cell>
          <cell r="F169">
            <v>12682965000190</v>
          </cell>
          <cell r="G169" t="str">
            <v>CARDOSO SERVIÇOS DE JARDINAGENS LTDA</v>
          </cell>
          <cell r="H169" t="str">
            <v>S</v>
          </cell>
          <cell r="I169" t="str">
            <v>N</v>
          </cell>
          <cell r="J169" t="str">
            <v>000003385</v>
          </cell>
          <cell r="K169">
            <v>45517</v>
          </cell>
          <cell r="M169" t="str">
            <v>26 -  Pernambuco</v>
          </cell>
          <cell r="N169">
            <v>750</v>
          </cell>
        </row>
        <row r="170">
          <cell r="E170" t="str">
            <v>5.16 - Serviços Médico-Hospitalares, Odotonlogia e Laboratoriais</v>
          </cell>
          <cell r="F170">
            <v>55258360000180</v>
          </cell>
          <cell r="G170" t="str">
            <v>RAYANNE C.P. DE MIRANDA SERVIÇOS MEDICOS LTDA</v>
          </cell>
          <cell r="H170" t="str">
            <v>S</v>
          </cell>
          <cell r="I170" t="str">
            <v>S</v>
          </cell>
          <cell r="J170" t="str">
            <v>18</v>
          </cell>
          <cell r="K170">
            <v>45555</v>
          </cell>
          <cell r="N170">
            <v>1050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3D1F-F64A-4EE5-9E85-3434FF52BF73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000635</v>
      </c>
      <c r="I2" s="6">
        <f>IF('[1]TCE - ANEXO IV - Preencher'!K11="","",'[1]TCE - ANEXO IV - Preencher'!K11)</f>
        <v>45534</v>
      </c>
      <c r="J2" s="5" t="str">
        <f>'[1]TCE - ANEXO IV - Preencher'!L11</f>
        <v>26240838446162000120550010000006351000006703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33517</v>
      </c>
    </row>
    <row r="3" spans="1:12" s="8" customFormat="1" ht="19.5" customHeight="1" x14ac:dyDescent="0.2">
      <c r="A3" s="3">
        <f>IFERROR(VLOOKUP(B3,'[1]DADOS (OCULTAR)'!$Q$3:$S$136,3,0),"")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15824682</v>
      </c>
      <c r="I3" s="6">
        <f>IF('[1]TCE - ANEXO IV - Preencher'!K12="","",'[1]TCE - ANEXO IV - Preencher'!K12)</f>
        <v>45502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16169.12</v>
      </c>
    </row>
    <row r="4" spans="1:12" s="8" customFormat="1" ht="19.5" customHeight="1" x14ac:dyDescent="0.2">
      <c r="A4" s="3">
        <f>IFERROR(VLOOKUP(B4,'[1]DADOS (OCULTAR)'!$Q$3:$S$136,3,0),"")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15824682</v>
      </c>
      <c r="I4" s="6">
        <f>IF('[1]TCE - ANEXO IV - Preencher'!K13="","",'[1]TCE - ANEXO IV - Preencher'!K13)</f>
        <v>45502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1313.38</v>
      </c>
    </row>
    <row r="5" spans="1:12" s="8" customFormat="1" ht="19.5" customHeight="1" x14ac:dyDescent="0.2">
      <c r="A5" s="3">
        <f>IFERROR(VLOOKUP(B5,'[1]DADOS (OCULTAR)'!$Q$3:$S$136,3,0),"")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1217.71</v>
      </c>
    </row>
    <row r="6" spans="1:12" s="8" customFormat="1" ht="19.5" customHeight="1" x14ac:dyDescent="0.2">
      <c r="A6" s="3">
        <f>IFERROR(VLOOKUP(B6,'[1]DADOS (OCULTAR)'!$Q$3:$S$136,3,0),"")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43559107000187</v>
      </c>
      <c r="E6" s="5" t="str">
        <f>'[1]TCE - ANEXO IV - Preencher'!G15</f>
        <v>SARAH LIMA GUSMAO NERES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1481</v>
      </c>
      <c r="I6" s="6">
        <f>IF('[1]TCE - ANEXO IV - Preencher'!K15="","",'[1]TCE - ANEXO IV - Preencher'!K15)</f>
        <v>45526</v>
      </c>
      <c r="J6" s="5" t="str">
        <f>'[1]TCE - ANEXO IV - Preencher'!L15</f>
        <v>26240843559107000187550010000014811868638713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1000</v>
      </c>
    </row>
    <row r="7" spans="1:12" s="8" customFormat="1" ht="19.5" customHeight="1" x14ac:dyDescent="0.2">
      <c r="A7" s="3">
        <f>IFERROR(VLOOKUP(B7,'[1]DADOS (OCULTAR)'!$Q$3:$S$136,3,0),"")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48495866000147</v>
      </c>
      <c r="E7" s="5" t="str">
        <f>'[1]TCE - ANEXO IV - Preencher'!G16</f>
        <v>BEMED COMERCIO ATACADISTA DE PRODUTOS DE HIGIENE  PESSOAL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1899</v>
      </c>
      <c r="I7" s="6">
        <f>IF('[1]TCE - ANEXO IV - Preencher'!K16="","",'[1]TCE - ANEXO IV - Preencher'!K16)</f>
        <v>45509</v>
      </c>
      <c r="J7" s="5" t="str">
        <f>'[1]TCE - ANEXO IV - Preencher'!L16</f>
        <v>26240848495866000147550010000018991869854386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505.8</v>
      </c>
    </row>
    <row r="8" spans="1:12" s="8" customFormat="1" ht="19.5" customHeight="1" x14ac:dyDescent="0.2">
      <c r="A8" s="3">
        <f>IFERROR(VLOOKUP(B8,'[1]DADOS (OCULTAR)'!$Q$3:$S$136,3,0),"")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21216468000198</v>
      </c>
      <c r="E8" s="5" t="str">
        <f>'[1]TCE - ANEXO IV - Preencher'!G17</f>
        <v>SANMED DISTRIBUIDORA DE PRODUTOS MEDICOS -HOSPITALAR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000009381</v>
      </c>
      <c r="I8" s="6">
        <f>IF('[1]TCE - ANEXO IV - Preencher'!K17="","",'[1]TCE - ANEXO IV - Preencher'!K17)</f>
        <v>45509</v>
      </c>
      <c r="J8" s="5" t="str">
        <f>'[1]TCE - ANEXO IV - Preencher'!L17</f>
        <v>26240821216468000198550010000093811217202406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1602</v>
      </c>
    </row>
    <row r="9" spans="1:12" s="8" customFormat="1" ht="19.5" customHeight="1" x14ac:dyDescent="0.2">
      <c r="A9" s="3">
        <f>IFERROR(VLOOKUP(B9,'[1]DADOS (OCULTAR)'!$Q$3:$S$136,3,0),"")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 xml:space="preserve">DPROSMED DISTRIBUIDORA DE PRODUTOS MEDICOS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00071661</v>
      </c>
      <c r="I9" s="6">
        <f>IF('[1]TCE - ANEXO IV - Preencher'!K18="","",'[1]TCE - ANEXO IV - Preencher'!K18)</f>
        <v>45509</v>
      </c>
      <c r="J9" s="5" t="str">
        <f>'[1]TCE - ANEXO IV - Preencher'!L18</f>
        <v>26240811449180000100550010000716611000412620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2775.84</v>
      </c>
    </row>
    <row r="10" spans="1:12" s="8" customFormat="1" ht="19.5" customHeight="1" x14ac:dyDescent="0.2">
      <c r="A10" s="3">
        <f>IFERROR(VLOOKUP(B10,'[1]DADOS (OCULTAR)'!$Q$3:$S$136,3,0),"")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15220807000107</v>
      </c>
      <c r="E10" s="5" t="str">
        <f>'[1]TCE - ANEXO IV - Preencher'!G19</f>
        <v>BCIPHARMA IMPORTADORA E DISTRIBUIDORA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000000828</v>
      </c>
      <c r="I10" s="6">
        <f>IF('[1]TCE - ANEXO IV - Preencher'!K19="","",'[1]TCE - ANEXO IV - Preencher'!K19)</f>
        <v>45509</v>
      </c>
      <c r="J10" s="5" t="str">
        <f>'[1]TCE - ANEXO IV - Preencher'!L19</f>
        <v>26240815220807000107550010000008281890779529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295</v>
      </c>
    </row>
    <row r="11" spans="1:12" s="8" customFormat="1" ht="19.5" customHeight="1" x14ac:dyDescent="0.2">
      <c r="A11" s="3">
        <f>IFERROR(VLOOKUP(B11,'[1]DADOS (OCULTAR)'!$Q$3:$S$136,3,0),"")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10978106000118</v>
      </c>
      <c r="E11" s="5" t="str">
        <f>'[1]TCE - ANEXO IV - Preencher'!G20</f>
        <v>CIRURGICA FAMED DISTRIBUIDORA DE PRODUTOS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000002748</v>
      </c>
      <c r="I11" s="6">
        <f>IF('[1]TCE - ANEXO IV - Preencher'!K20="","",'[1]TCE - ANEXO IV - Preencher'!K20)</f>
        <v>45510</v>
      </c>
      <c r="J11" s="5" t="str">
        <f>'[1]TCE - ANEXO IV - Preencher'!L20</f>
        <v>26240810978106000118550010000027481984321240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1373.81</v>
      </c>
    </row>
    <row r="12" spans="1:12" s="8" customFormat="1" ht="19.5" customHeight="1" x14ac:dyDescent="0.2">
      <c r="A12" s="3">
        <f>IFERROR(VLOOKUP(B12,'[1]DADOS (OCULTAR)'!$Q$3:$S$136,3,0),"")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DISTRIBUIDORADE PRODUTOS HOSPITALAR E HIGIENE PESSOAL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4683</v>
      </c>
      <c r="I12" s="6">
        <f>IF('[1]TCE - ANEXO IV - Preencher'!K21="","",'[1]TCE - ANEXO IV - Preencher'!K21)</f>
        <v>45510</v>
      </c>
      <c r="J12" s="5" t="str">
        <f>'[1]TCE - ANEXO IV - Preencher'!L21</f>
        <v>26240837844417000140550010000046831502989130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425.45</v>
      </c>
    </row>
    <row r="13" spans="1:12" s="8" customFormat="1" ht="19.5" customHeight="1" x14ac:dyDescent="0.2">
      <c r="A13" s="3">
        <f>IFERROR(VLOOKUP(B13,'[1]DADOS (OCULTAR)'!$Q$3:$S$136,3,0),"")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COMERCIO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184648</v>
      </c>
      <c r="I13" s="6">
        <f>IF('[1]TCE - ANEXO IV - Preencher'!K22="","",'[1]TCE - ANEXO IV - Preencher'!K22)</f>
        <v>45509</v>
      </c>
      <c r="J13" s="5" t="str">
        <f>'[1]TCE - ANEXO IV - Preencher'!L22</f>
        <v>26240812882932000194550010001846481743779730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603.1</v>
      </c>
    </row>
    <row r="14" spans="1:12" s="8" customFormat="1" ht="19.5" customHeight="1" x14ac:dyDescent="0.2">
      <c r="A14" s="3">
        <f>IFERROR(VLOOKUP(B14,'[1]DADOS (OCULTAR)'!$Q$3:$S$136,3,0),"")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MÉDICA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000611344</v>
      </c>
      <c r="I14" s="6">
        <f>IF('[1]TCE - ANEXO IV - Preencher'!K23="","",'[1]TCE - ANEXO IV - Preencher'!K23)</f>
        <v>45507</v>
      </c>
      <c r="J14" s="5" t="str">
        <f>'[1]TCE - ANEXO IV - Preencher'!L23</f>
        <v>26240810779833000156550010006113441613368000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2250</v>
      </c>
    </row>
    <row r="15" spans="1:12" s="8" customFormat="1" ht="19.5" customHeight="1" x14ac:dyDescent="0.2">
      <c r="A15" s="3">
        <f>IFERROR(VLOOKUP(B15,'[1]DADOS (OCULTAR)'!$Q$3:$S$136,3,0),"")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MÉDICA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000611456</v>
      </c>
      <c r="I15" s="6">
        <f>IF('[1]TCE - ANEXO IV - Preencher'!K24="","",'[1]TCE - ANEXO IV - Preencher'!K24)</f>
        <v>45509</v>
      </c>
      <c r="J15" s="5" t="str">
        <f>'[1]TCE - ANEXO IV - Preencher'!L24</f>
        <v>26240810779833000156550010006114561613480000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484</v>
      </c>
    </row>
    <row r="16" spans="1:12" s="8" customFormat="1" ht="19.5" customHeight="1" x14ac:dyDescent="0.2">
      <c r="A16" s="3">
        <f>IFERROR(VLOOKUP(B16,'[1]DADOS (OCULTAR)'!$Q$3:$S$136,3,0),"")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9441460000120</v>
      </c>
      <c r="E16" s="5" t="str">
        <f>'[1]TCE - ANEXO IV - Preencher'!G25</f>
        <v>PADRAO DIST DE PRODUTOS E EQUIP HOSP PADRE CALLOU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000352670</v>
      </c>
      <c r="I16" s="6">
        <f>IF('[1]TCE - ANEXO IV - Preencher'!K25="","",'[1]TCE - ANEXO IV - Preencher'!K25)</f>
        <v>45510</v>
      </c>
      <c r="J16" s="5" t="str">
        <f>'[1]TCE - ANEXO IV - Preencher'!L25</f>
        <v>26240809441460000120550010003526701556671985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620.20000000000005</v>
      </c>
    </row>
    <row r="17" spans="1:12" s="8" customFormat="1" ht="19.5" customHeight="1" x14ac:dyDescent="0.2">
      <c r="A17" s="3">
        <f>IFERROR(VLOOKUP(B17,'[1]DADOS (OCULTAR)'!$Q$3:$S$136,3,0),"")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 xml:space="preserve">DPROSMED DISTRIBUIDORA DE PRODUTOS MEDICOS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00018662</v>
      </c>
      <c r="I17" s="6">
        <f>IF('[1]TCE - ANEXO IV - Preencher'!K26="","",'[1]TCE - ANEXO IV - Preencher'!K26)</f>
        <v>45509</v>
      </c>
      <c r="J17" s="5" t="str">
        <f>'[1]TCE - ANEXO IV - Preencher'!L26</f>
        <v>26240811449180000290550010000186621000412687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1419.68</v>
      </c>
    </row>
    <row r="18" spans="1:12" s="8" customFormat="1" ht="19.5" customHeight="1" x14ac:dyDescent="0.2">
      <c r="A18" s="3">
        <f>IFERROR(VLOOKUP(B18,'[1]DADOS (OCULTAR)'!$Q$3:$S$136,3,0),"")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 xml:space="preserve">DPROSMED DISTRIBUIDORA DE PRODUTOS MEDICOS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00018662</v>
      </c>
      <c r="I18" s="6">
        <f>IF('[1]TCE - ANEXO IV - Preencher'!K27="","",'[1]TCE - ANEXO IV - Preencher'!K27)</f>
        <v>45509</v>
      </c>
      <c r="J18" s="5" t="str">
        <f>'[1]TCE - ANEXO IV - Preencher'!L27</f>
        <v>26240811449180000290550010000186621000412687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579.12</v>
      </c>
    </row>
    <row r="19" spans="1:12" s="8" customFormat="1" ht="19.5" customHeight="1" x14ac:dyDescent="0.2">
      <c r="A19" s="3">
        <f>IFERROR(VLOOKUP(B19,'[1]DADOS (OCULTAR)'!$Q$3:$S$136,3,0),"")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3.4 - Material Farmacológico</v>
      </c>
      <c r="D19" s="3">
        <f>'[1]TCE - ANEXO IV - Preencher'!F28</f>
        <v>22580510000118</v>
      </c>
      <c r="E19" s="5" t="str">
        <f>'[1]TCE - ANEXO IV - Preencher'!G28</f>
        <v>UNIFAR DISTRIBUIDORA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63639</v>
      </c>
      <c r="I19" s="6">
        <f>IF('[1]TCE - ANEXO IV - Preencher'!K28="","",'[1]TCE - ANEXO IV - Preencher'!K28)</f>
        <v>45506</v>
      </c>
      <c r="J19" s="5" t="str">
        <f>'[1]TCE - ANEXO IV - Preencher'!L28</f>
        <v>26240822580510000118550010000636391000514780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830.7</v>
      </c>
    </row>
    <row r="20" spans="1:12" s="8" customFormat="1" ht="19.5" customHeight="1" x14ac:dyDescent="0.2">
      <c r="A20" s="3">
        <f>IFERROR(VLOOKUP(B20,'[1]DADOS (OCULTAR)'!$Q$3:$S$136,3,0),"")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3.4 - Material Farmacológico</v>
      </c>
      <c r="D20" s="3">
        <f>'[1]TCE - ANEXO IV - Preencher'!F29</f>
        <v>9007162000126</v>
      </c>
      <c r="E20" s="5" t="str">
        <f>'[1]TCE - ANEXO IV - Preencher'!G29</f>
        <v xml:space="preserve">MAUES LOBATO COM.E REP .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000098563</v>
      </c>
      <c r="I20" s="6">
        <f>IF('[1]TCE - ANEXO IV - Preencher'!K29="","",'[1]TCE - ANEXO IV - Preencher'!K29)</f>
        <v>45506</v>
      </c>
      <c r="J20" s="5" t="str">
        <f>'[1]TCE - ANEXO IV - Preencher'!L29</f>
        <v>26240809007162000126550010000985631528811361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1624.93</v>
      </c>
    </row>
    <row r="21" spans="1:12" s="8" customFormat="1" ht="19.5" customHeight="1" x14ac:dyDescent="0.2">
      <c r="A21" s="3">
        <f>IFERROR(VLOOKUP(B21,'[1]DADOS (OCULTAR)'!$Q$3:$S$136,3,0),"")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5106015000152</v>
      </c>
      <c r="E21" s="5" t="str">
        <f>'[1]TCE - ANEXO IV - Preencher'!G30</f>
        <v>CALLMED COMERCIO DE MED E REP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000120019</v>
      </c>
      <c r="I21" s="6">
        <f>IF('[1]TCE - ANEXO IV - Preencher'!K30="","",'[1]TCE - ANEXO IV - Preencher'!K30)</f>
        <v>45506</v>
      </c>
      <c r="J21" s="5" t="str">
        <f>'[1]TCE - ANEXO IV - Preencher'!L30</f>
        <v>23240805106015000152550010001200191001286103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1492</v>
      </c>
    </row>
    <row r="22" spans="1:12" s="8" customFormat="1" ht="19.5" customHeight="1" x14ac:dyDescent="0.2">
      <c r="A22" s="3">
        <f>IFERROR(VLOOKUP(B22,'[1]DADOS (OCULTAR)'!$Q$3:$S$136,3,0),"")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7484373000124</v>
      </c>
      <c r="E22" s="5" t="str">
        <f>'[1]TCE - ANEXO IV - Preencher'!G31</f>
        <v>UNI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204672</v>
      </c>
      <c r="I22" s="6">
        <f>IF('[1]TCE - ANEXO IV - Preencher'!K31="","",'[1]TCE - ANEXO IV - Preencher'!K31)</f>
        <v>45506</v>
      </c>
      <c r="J22" s="5" t="str">
        <f>'[1]TCE - ANEXO IV - Preencher'!L31</f>
        <v>26240807484373000124550010002046721842687558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1831.89</v>
      </c>
    </row>
    <row r="23" spans="1:12" s="8" customFormat="1" ht="19.5" customHeight="1" x14ac:dyDescent="0.2">
      <c r="A23" s="3">
        <f>IFERROR(VLOOKUP(B23,'[1]DADOS (OCULTAR)'!$Q$3:$S$136,3,0),"")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9441460000120</v>
      </c>
      <c r="E23" s="5" t="str">
        <f>'[1]TCE - ANEXO IV - Preencher'!G32</f>
        <v>PADRAO DIST DE PRODUTOS E EQUIP HOSP PADRE CALLOU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000352653</v>
      </c>
      <c r="I23" s="6">
        <f>IF('[1]TCE - ANEXO IV - Preencher'!K32="","",'[1]TCE - ANEXO IV - Preencher'!K32)</f>
        <v>45510</v>
      </c>
      <c r="J23" s="5" t="str">
        <f>'[1]TCE - ANEXO IV - Preencher'!L32</f>
        <v>26240809441460000120550010003526531307789752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583.35</v>
      </c>
    </row>
    <row r="24" spans="1:12" s="8" customFormat="1" ht="19.5" customHeight="1" x14ac:dyDescent="0.2">
      <c r="A24" s="3">
        <f>IFERROR(VLOOKUP(B24,'[1]DADOS (OCULTAR)'!$Q$3:$S$136,3,0),"")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70368</v>
      </c>
      <c r="I24" s="6">
        <f>IF('[1]TCE - ANEXO IV - Preencher'!K33="","",'[1]TCE - ANEXO IV - Preencher'!K33)</f>
        <v>45509</v>
      </c>
      <c r="J24" s="5" t="str">
        <f>'[1]TCE - ANEXO IV - Preencher'!L33</f>
        <v>26240803817043000152550010000703681451441965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14191.7</v>
      </c>
    </row>
    <row r="25" spans="1:12" s="8" customFormat="1" ht="19.5" customHeight="1" x14ac:dyDescent="0.2">
      <c r="A25" s="3">
        <f>IFERROR(VLOOKUP(B25,'[1]DADOS (OCULTAR)'!$Q$3:$S$136,3,0),"")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70550</v>
      </c>
      <c r="I25" s="6">
        <f>IF('[1]TCE - ANEXO IV - Preencher'!K34="","",'[1]TCE - ANEXO IV - Preencher'!K34)</f>
        <v>45513</v>
      </c>
      <c r="J25" s="5" t="str">
        <f>'[1]TCE - ANEXO IV - Preencher'!L34</f>
        <v>26240803817043000152550010000705501149209822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345</v>
      </c>
    </row>
    <row r="26" spans="1:12" s="8" customFormat="1" ht="19.5" customHeight="1" x14ac:dyDescent="0.2">
      <c r="A26" s="3">
        <f>IFERROR(VLOOKUP(B26,'[1]DADOS (OCULTAR)'!$Q$3:$S$136,3,0),"")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3.2 - Gás e Outros Materiais Engarrafados</v>
      </c>
      <c r="D26" s="3">
        <f>'[1]TCE - ANEXO IV - Preencher'!F35</f>
        <v>24380578002203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6020</v>
      </c>
      <c r="I26" s="6">
        <f>IF('[1]TCE - ANEXO IV - Preencher'!K35="","",'[1]TCE - ANEXO IV - Preencher'!K35)</f>
        <v>45504</v>
      </c>
      <c r="J26" s="5" t="str">
        <f>'[1]TCE - ANEXO IV - Preencher'!L35</f>
        <v>26240724380578002041556080000060201686592405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114.37</v>
      </c>
    </row>
    <row r="27" spans="1:12" s="8" customFormat="1" ht="19.5" customHeight="1" x14ac:dyDescent="0.2">
      <c r="A27" s="3">
        <f>IFERROR(VLOOKUP(B27,'[1]DADOS (OCULTAR)'!$Q$3:$S$136,3,0),"")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6119</v>
      </c>
      <c r="I27" s="6">
        <f>IF('[1]TCE - ANEXO IV - Preencher'!K36="","",'[1]TCE - ANEXO IV - Preencher'!K36)</f>
        <v>45517</v>
      </c>
      <c r="J27" s="5" t="str">
        <f>'[1]TCE - ANEXO IV - Preencher'!L36</f>
        <v>26240824380578002041556080000061191658616433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171.56</v>
      </c>
    </row>
    <row r="28" spans="1:12" s="8" customFormat="1" ht="19.5" customHeight="1" x14ac:dyDescent="0.2">
      <c r="A28" s="3">
        <f>IFERROR(VLOOKUP(B28,'[1]DADOS (OCULTAR)'!$Q$3:$S$136,3,0),"")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6142</v>
      </c>
      <c r="I28" s="6">
        <f>IF('[1]TCE - ANEXO IV - Preencher'!K37="","",'[1]TCE - ANEXO IV - Preencher'!K37)</f>
        <v>45519</v>
      </c>
      <c r="J28" s="5" t="str">
        <f>'[1]TCE - ANEXO IV - Preencher'!L37</f>
        <v>26240824380578002041556080000061421965336967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171.56</v>
      </c>
    </row>
    <row r="29" spans="1:12" s="8" customFormat="1" ht="19.5" customHeight="1" x14ac:dyDescent="0.2">
      <c r="A29" s="3">
        <f>IFERROR(VLOOKUP(B29,'[1]DADOS (OCULTAR)'!$Q$3:$S$136,3,0),"")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1383</v>
      </c>
      <c r="I29" s="6">
        <f>IF('[1]TCE - ANEXO IV - Preencher'!K38="","",'[1]TCE - ANEXO IV - Preencher'!K38)</f>
        <v>45514</v>
      </c>
      <c r="J29" s="5" t="str">
        <f>'[1]TCE - ANEXO IV - Preencher'!L38</f>
        <v>26240824380578002203556020000013831905414706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5397.04</v>
      </c>
    </row>
    <row r="30" spans="1:12" s="8" customFormat="1" ht="19.5" customHeight="1" x14ac:dyDescent="0.2">
      <c r="A30" s="3">
        <f>IFERROR(VLOOKUP(B30,'[1]DADOS (OCULTAR)'!$Q$3:$S$136,3,0),"")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3.2 - Gás e Outros Materiais Engarrafados</v>
      </c>
      <c r="D30" s="3">
        <f>'[1]TCE - ANEXO IV - Preencher'!F39</f>
        <v>24380578002203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6227</v>
      </c>
      <c r="I30" s="6">
        <f>IF('[1]TCE - ANEXO IV - Preencher'!K39="","",'[1]TCE - ANEXO IV - Preencher'!K39)</f>
        <v>45527</v>
      </c>
      <c r="J30" s="5" t="str">
        <f>'[1]TCE - ANEXO IV - Preencher'!L39</f>
        <v>26240824380578002041556080000062271129398340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114.37</v>
      </c>
    </row>
    <row r="31" spans="1:12" s="8" customFormat="1" ht="19.5" customHeight="1" x14ac:dyDescent="0.2">
      <c r="A31" s="3">
        <f>IFERROR(VLOOKUP(B31,'[1]DADOS (OCULTAR)'!$Q$3:$S$136,3,0),"")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6231</v>
      </c>
      <c r="I31" s="6">
        <f>IF('[1]TCE - ANEXO IV - Preencher'!K40="","",'[1]TCE - ANEXO IV - Preencher'!K40)</f>
        <v>45528</v>
      </c>
      <c r="J31" s="5" t="str">
        <f>'[1]TCE - ANEXO IV - Preencher'!L40</f>
        <v>26240824380578002041556080000062311430014362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171.56</v>
      </c>
    </row>
    <row r="32" spans="1:12" s="8" customFormat="1" ht="19.5" customHeight="1" x14ac:dyDescent="0.2">
      <c r="A32" s="3">
        <f>IFERROR(VLOOKUP(B32,'[1]DADOS (OCULTAR)'!$Q$3:$S$136,3,0),"")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6255</v>
      </c>
      <c r="I32" s="6">
        <f>IF('[1]TCE - ANEXO IV - Preencher'!K41="","",'[1]TCE - ANEXO IV - Preencher'!K41)</f>
        <v>45531</v>
      </c>
      <c r="J32" s="5" t="str">
        <f>'[1]TCE - ANEXO IV - Preencher'!L41</f>
        <v>26240824380578002041556080000062551555230674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57.19</v>
      </c>
    </row>
    <row r="33" spans="1:12" s="8" customFormat="1" ht="19.5" customHeight="1" x14ac:dyDescent="0.2">
      <c r="A33" s="3">
        <f>IFERROR(VLOOKUP(B33,'[1]DADOS (OCULTAR)'!$Q$3:$S$136,3,0),"")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24380578002203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6257</v>
      </c>
      <c r="I33" s="6">
        <f>IF('[1]TCE - ANEXO IV - Preencher'!K42="","",'[1]TCE - ANEXO IV - Preencher'!K42)</f>
        <v>45531</v>
      </c>
      <c r="J33" s="5" t="str">
        <f>'[1]TCE - ANEXO IV - Preencher'!L42</f>
        <v>26240824380578002041556080000062571774452898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114.37</v>
      </c>
    </row>
    <row r="34" spans="1:12" s="8" customFormat="1" ht="19.5" customHeight="1" x14ac:dyDescent="0.2">
      <c r="A34" s="3">
        <f>IFERROR(VLOOKUP(B34,'[1]DADOS (OCULTAR)'!$Q$3:$S$136,3,0),"")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3.7 - Material de Limpeza e Produtos de Hgienização</v>
      </c>
      <c r="D34" s="3">
        <f>'[1]TCE - ANEXO IV - Preencher'!F43</f>
        <v>10978106000118</v>
      </c>
      <c r="E34" s="5" t="str">
        <f>'[1]TCE - ANEXO IV - Preencher'!G43</f>
        <v>CIRURGICA FAMED DISTRIBUIDORA DE PRODUTOS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000002806</v>
      </c>
      <c r="I34" s="6">
        <f>IF('[1]TCE - ANEXO IV - Preencher'!K43="","",'[1]TCE - ANEXO IV - Preencher'!K43)</f>
        <v>45525</v>
      </c>
      <c r="J34" s="5" t="str">
        <f>'[1]TCE - ANEXO IV - Preencher'!L43</f>
        <v>26240810978106000118550010000028061536627634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540</v>
      </c>
    </row>
    <row r="35" spans="1:12" s="8" customFormat="1" ht="19.5" customHeight="1" x14ac:dyDescent="0.2">
      <c r="A35" s="3">
        <f>IFERROR(VLOOKUP(B35,'[1]DADOS (OCULTAR)'!$Q$3:$S$136,3,0),"")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3.7 - Material de Limpeza e Produtos de Hgienização</v>
      </c>
      <c r="D35" s="3">
        <f>'[1]TCE - ANEXO IV - Preencher'!F44</f>
        <v>10891852000170</v>
      </c>
      <c r="E35" s="5" t="str">
        <f>'[1]TCE - ANEXO IV - Preencher'!G44</f>
        <v>SMART SUPRIMENTOS DIST P H L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000050704</v>
      </c>
      <c r="I35" s="6">
        <f>IF('[1]TCE - ANEXO IV - Preencher'!K44="","",'[1]TCE - ANEXO IV - Preencher'!K44)</f>
        <v>45524</v>
      </c>
      <c r="J35" s="5" t="str">
        <f>'[1]TCE - ANEXO IV - Preencher'!L44</f>
        <v>26240810891852000170550010000507041190507047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897</v>
      </c>
    </row>
    <row r="36" spans="1:12" s="8" customFormat="1" ht="19.5" customHeight="1" x14ac:dyDescent="0.2">
      <c r="A36" s="3">
        <f>IFERROR(VLOOKUP(B36,'[1]DADOS (OCULTAR)'!$Q$3:$S$136,3,0),"")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3.7 - Material de Limpeza e Produtos de Hgienização</v>
      </c>
      <c r="D36" s="3">
        <f>'[1]TCE - ANEXO IV - Preencher'!F45</f>
        <v>10779833000156</v>
      </c>
      <c r="E36" s="5" t="str">
        <f>'[1]TCE - ANEXO IV - Preencher'!G45</f>
        <v>MEDICAL MERCANTIL DE APARELHAGEM MÉDICA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000613101</v>
      </c>
      <c r="I36" s="6">
        <f>IF('[1]TCE - ANEXO IV - Preencher'!K45="","",'[1]TCE - ANEXO IV - Preencher'!K45)</f>
        <v>45525</v>
      </c>
      <c r="J36" s="5" t="str">
        <f>'[1]TCE - ANEXO IV - Preencher'!L45</f>
        <v>26240810779833000156550010006131011615125008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428.4</v>
      </c>
    </row>
    <row r="37" spans="1:12" s="8" customFormat="1" ht="19.5" customHeight="1" x14ac:dyDescent="0.2">
      <c r="A37" s="3">
        <f>IFERROR(VLOOKUP(B37,'[1]DADOS (OCULTAR)'!$Q$3:$S$136,3,0),"")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3.7 - Material de Limpeza e Produtos de Hgienização</v>
      </c>
      <c r="D37" s="3">
        <f>'[1]TCE - ANEXO IV - Preencher'!F46</f>
        <v>23993232000193</v>
      </c>
      <c r="E37" s="5" t="str">
        <f>'[1]TCE - ANEXO IV - Preencher'!G46</f>
        <v xml:space="preserve">MEDIAL SAUDE DIST. DE PRODUTOS MEDICOS HOSP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000005980</v>
      </c>
      <c r="I37" s="6">
        <f>IF('[1]TCE - ANEXO IV - Preencher'!K46="","",'[1]TCE - ANEXO IV - Preencher'!K46)</f>
        <v>45525</v>
      </c>
      <c r="J37" s="5" t="str">
        <f>'[1]TCE - ANEXO IV - Preencher'!L46</f>
        <v>26240823993232000193550010000059808100400000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583</v>
      </c>
    </row>
    <row r="38" spans="1:12" s="8" customFormat="1" ht="19.5" customHeight="1" x14ac:dyDescent="0.2">
      <c r="A38" s="3">
        <f>IFERROR(VLOOKUP(B38,'[1]DADOS (OCULTAR)'!$Q$3:$S$136,3,0),"")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3.7 - Material de Limpeza e Produtos de Hgienização</v>
      </c>
      <c r="D38" s="3">
        <f>'[1]TCE - ANEXO IV - Preencher'!F47</f>
        <v>35361251000186</v>
      </c>
      <c r="E38" s="5" t="str">
        <f>'[1]TCE - ANEXO IV - Preencher'!G47</f>
        <v xml:space="preserve">B D L COMERCIO DE ALIMENTOS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1632</v>
      </c>
      <c r="I38" s="6">
        <f>IF('[1]TCE - ANEXO IV - Preencher'!K47="","",'[1]TCE - ANEXO IV - Preencher'!K47)</f>
        <v>45530</v>
      </c>
      <c r="J38" s="5" t="str">
        <f>'[1]TCE - ANEXO IV - Preencher'!L47</f>
        <v>26240835361251000186550010000016321137200962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780</v>
      </c>
    </row>
    <row r="39" spans="1:12" s="8" customFormat="1" ht="19.5" customHeight="1" x14ac:dyDescent="0.2">
      <c r="A39" s="3">
        <f>IFERROR(VLOOKUP(B39,'[1]DADOS (OCULTAR)'!$Q$3:$S$136,3,0),"")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3.14 - Alimentação Preparada</v>
      </c>
      <c r="D39" s="3" t="str">
        <f>'[1]TCE - ANEXO IV - Preencher'!F48</f>
        <v xml:space="preserve">01.087.587/0001-80 </v>
      </c>
      <c r="E39" s="5" t="str">
        <f>'[1]TCE - ANEXO IV - Preencher'!G48</f>
        <v>DEPOSITO PAULO BAHIA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000000817</v>
      </c>
      <c r="I39" s="6">
        <f>IF('[1]TCE - ANEXO IV - Preencher'!K48="","",'[1]TCE - ANEXO IV - Preencher'!K48)</f>
        <v>45505</v>
      </c>
      <c r="J39" s="5" t="str">
        <f>'[1]TCE - ANEXO IV - Preencher'!L48</f>
        <v>26240801087587000180550010000008171000004738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1016</v>
      </c>
    </row>
    <row r="40" spans="1:12" s="8" customFormat="1" ht="19.5" customHeight="1" x14ac:dyDescent="0.2">
      <c r="A40" s="3">
        <f>IFERROR(VLOOKUP(B40,'[1]DADOS (OCULTAR)'!$Q$3:$S$136,3,0),"")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3.14 - Alimentação Preparada</v>
      </c>
      <c r="D40" s="3">
        <f>'[1]TCE - ANEXO IV - Preencher'!F49</f>
        <v>35361251000186</v>
      </c>
      <c r="E40" s="5" t="str">
        <f>'[1]TCE - ANEXO IV - Preencher'!G49</f>
        <v xml:space="preserve">B D L COMERCIO DE ALIMENTOS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1632</v>
      </c>
      <c r="I40" s="6">
        <f>IF('[1]TCE - ANEXO IV - Preencher'!K49="","",'[1]TCE - ANEXO IV - Preencher'!K49)</f>
        <v>45530</v>
      </c>
      <c r="J40" s="5" t="str">
        <f>'[1]TCE - ANEXO IV - Preencher'!L49</f>
        <v>26240835361251000186550010000016321137200962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210</v>
      </c>
    </row>
    <row r="41" spans="1:12" s="8" customFormat="1" ht="19.5" customHeight="1" x14ac:dyDescent="0.2">
      <c r="A41" s="3">
        <f>IFERROR(VLOOKUP(B41,'[1]DADOS (OCULTAR)'!$Q$3:$S$136,3,0),"")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3.14 - Alimentação Preparada</v>
      </c>
      <c r="D41" s="3" t="str">
        <f>'[1]TCE - ANEXO IV - Preencher'!F50</f>
        <v xml:space="preserve">01.087.587/0001-80 </v>
      </c>
      <c r="E41" s="5" t="str">
        <f>'[1]TCE - ANEXO IV - Preencher'!G50</f>
        <v>DEPOSITO PAULO BAHIA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000000817</v>
      </c>
      <c r="I41" s="6">
        <f>IF('[1]TCE - ANEXO IV - Preencher'!K50="","",'[1]TCE - ANEXO IV - Preencher'!K50)</f>
        <v>45505</v>
      </c>
      <c r="J41" s="5" t="str">
        <f>'[1]TCE - ANEXO IV - Preencher'!L50</f>
        <v>26240801087587000180550010000008171000004738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210</v>
      </c>
    </row>
    <row r="42" spans="1:12" s="8" customFormat="1" ht="19.5" customHeight="1" x14ac:dyDescent="0.2">
      <c r="A42" s="3">
        <f>IFERROR(VLOOKUP(B42,'[1]DADOS (OCULTAR)'!$Q$3:$S$136,3,0),"")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3.14 - Alimentação Preparada</v>
      </c>
      <c r="D42" s="3" t="str">
        <f>'[1]TCE - ANEXO IV - Preencher'!F51</f>
        <v xml:space="preserve">38.446.162/0001-20 </v>
      </c>
      <c r="E42" s="5" t="str">
        <f>'[1]TCE - ANEXO IV - Preencher'!G51</f>
        <v>R S SOLUCOES EM REFEICOES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000635</v>
      </c>
      <c r="I42" s="6">
        <f>IF('[1]TCE - ANEXO IV - Preencher'!K51="","",'[1]TCE - ANEXO IV - Preencher'!K51)</f>
        <v>45534</v>
      </c>
      <c r="J42" s="5" t="str">
        <f>'[1]TCE - ANEXO IV - Preencher'!L51</f>
        <v>26240838446162000120550010000006351000006703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9127.15</v>
      </c>
    </row>
    <row r="43" spans="1:12" s="8" customFormat="1" ht="19.5" customHeight="1" x14ac:dyDescent="0.2">
      <c r="A43" s="3">
        <f>IFERROR(VLOOKUP(B43,'[1]DADOS (OCULTAR)'!$Q$3:$S$136,3,0),"")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3.14 - Alimentação Preparada</v>
      </c>
      <c r="D43" s="3">
        <f>'[1]TCE - ANEXO IV - Preencher'!F52</f>
        <v>7160019000225</v>
      </c>
      <c r="E43" s="5" t="str">
        <f>'[1]TCE - ANEXO IV - Preencher'!G52</f>
        <v>VITALE COMERCIO S. A.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9821</v>
      </c>
      <c r="I43" s="6">
        <f>IF('[1]TCE - ANEXO IV - Preencher'!K52="","",'[1]TCE - ANEXO IV - Preencher'!K52)</f>
        <v>45534</v>
      </c>
      <c r="J43" s="5" t="str">
        <f>'[1]TCE - ANEXO IV - Preencher'!L52</f>
        <v>26240807160019000225550010000098211095682450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80</v>
      </c>
    </row>
    <row r="44" spans="1:12" s="8" customFormat="1" ht="19.5" customHeight="1" x14ac:dyDescent="0.2">
      <c r="A44" s="3">
        <f>IFERROR(VLOOKUP(B44,'[1]DADOS (OCULTAR)'!$Q$3:$S$136,3,0),"")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3.14 - Alimentação Preparada</v>
      </c>
      <c r="D44" s="3">
        <f>'[1]TCE - ANEXO IV - Preencher'!F53</f>
        <v>7160019000225</v>
      </c>
      <c r="E44" s="5" t="str">
        <f>'[1]TCE - ANEXO IV - Preencher'!G53</f>
        <v>VITALE COMERCIO S. A.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9821</v>
      </c>
      <c r="I44" s="6">
        <f>IF('[1]TCE - ANEXO IV - Preencher'!K53="","",'[1]TCE - ANEXO IV - Preencher'!K53)</f>
        <v>45534</v>
      </c>
      <c r="J44" s="5" t="str">
        <f>'[1]TCE - ANEXO IV - Preencher'!L53</f>
        <v>26240807160019000225550010000098211095682450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130</v>
      </c>
    </row>
    <row r="45" spans="1:12" s="8" customFormat="1" ht="19.5" customHeight="1" x14ac:dyDescent="0.2">
      <c r="A45" s="3">
        <f>IFERROR(VLOOKUP(B45,'[1]DADOS (OCULTAR)'!$Q$3:$S$136,3,0),"")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3.6 - Material de Expediente</v>
      </c>
      <c r="D45" s="3">
        <f>'[1]TCE - ANEXO IV - Preencher'!F54</f>
        <v>40853079000118</v>
      </c>
      <c r="E45" s="5" t="str">
        <f>'[1]TCE - ANEXO IV - Preencher'!G54</f>
        <v xml:space="preserve">ARMARINHO CENTRAL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179746</v>
      </c>
      <c r="I45" s="6">
        <f>IF('[1]TCE - ANEXO IV - Preencher'!K54="","",'[1]TCE - ANEXO IV - Preencher'!K54)</f>
        <v>45509</v>
      </c>
      <c r="J45" s="5" t="str">
        <f>'[1]TCE - ANEXO IV - Preencher'!L54</f>
        <v>26240840853079000118650060001797461756664274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106.2</v>
      </c>
    </row>
    <row r="46" spans="1:12" s="8" customFormat="1" ht="19.5" customHeight="1" x14ac:dyDescent="0.2">
      <c r="A46" s="3">
        <f>IFERROR(VLOOKUP(B46,'[1]DADOS (OCULTAR)'!$Q$3:$S$136,3,0),"")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3.6 - Material de Expediente</v>
      </c>
      <c r="D46" s="3">
        <f>'[1]TCE - ANEXO IV - Preencher'!F55</f>
        <v>43559107000187</v>
      </c>
      <c r="E46" s="5" t="str">
        <f>'[1]TCE - ANEXO IV - Preencher'!G55</f>
        <v>SARAH LIMA GUSMAO NERES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1481</v>
      </c>
      <c r="I46" s="6">
        <f>IF('[1]TCE - ANEXO IV - Preencher'!K55="","",'[1]TCE - ANEXO IV - Preencher'!K55)</f>
        <v>45526</v>
      </c>
      <c r="J46" s="5" t="str">
        <f>'[1]TCE - ANEXO IV - Preencher'!L55</f>
        <v>26240843559107000187550010000014811868638713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650</v>
      </c>
    </row>
    <row r="47" spans="1:12" s="8" customFormat="1" ht="19.5" customHeight="1" x14ac:dyDescent="0.2">
      <c r="A47" s="3">
        <f>IFERROR(VLOOKUP(B47,'[1]DADOS (OCULTAR)'!$Q$3:$S$136,3,0),"")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3.6 - Material de Expediente</v>
      </c>
      <c r="D47" s="3">
        <f>'[1]TCE - ANEXO IV - Preencher'!F56</f>
        <v>24425720000167</v>
      </c>
      <c r="E47" s="5" t="str">
        <f>'[1]TCE - ANEXO IV - Preencher'!G56</f>
        <v xml:space="preserve">ORIGINAL SUP. E EQUIPAMENTOS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008961</v>
      </c>
      <c r="I47" s="6">
        <f>IF('[1]TCE - ANEXO IV - Preencher'!K56="","",'[1]TCE - ANEXO IV - Preencher'!K56)</f>
        <v>45527</v>
      </c>
      <c r="J47" s="5" t="str">
        <f>'[1]TCE - ANEXO IV - Preencher'!L56</f>
        <v>26240824425720000167550010000089611490086255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1680</v>
      </c>
    </row>
    <row r="48" spans="1:12" s="8" customFormat="1" ht="19.5" customHeight="1" x14ac:dyDescent="0.2">
      <c r="A48" s="3">
        <f>IFERROR(VLOOKUP(B48,'[1]DADOS (OCULTAR)'!$Q$3:$S$136,3,0),"")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3.6 - Material de Expediente</v>
      </c>
      <c r="D48" s="3">
        <f>'[1]TCE - ANEXO IV - Preencher'!F57</f>
        <v>13108510000129</v>
      </c>
      <c r="E48" s="5" t="str">
        <f>'[1]TCE - ANEXO IV - Preencher'!G57</f>
        <v xml:space="preserve">ART COMERCIO E SERV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9570</v>
      </c>
      <c r="I48" s="6">
        <f>IF('[1]TCE - ANEXO IV - Preencher'!K57="","",'[1]TCE - ANEXO IV - Preencher'!K57)</f>
        <v>45523</v>
      </c>
      <c r="J48" s="5" t="str">
        <f>'[1]TCE - ANEXO IV - Preencher'!L57</f>
        <v>26240813108510000129550010000095701108828525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111.85</v>
      </c>
    </row>
    <row r="49" spans="1:12" s="8" customFormat="1" ht="19.5" customHeight="1" x14ac:dyDescent="0.2">
      <c r="A49" s="3">
        <f>IFERROR(VLOOKUP(B49,'[1]DADOS (OCULTAR)'!$Q$3:$S$136,3,0),"")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3.6 - Material de Expediente</v>
      </c>
      <c r="D49" s="3">
        <f>'[1]TCE - ANEXO IV - Preencher'!F58</f>
        <v>28526262000103</v>
      </c>
      <c r="E49" s="5" t="str">
        <f>'[1]TCE - ANEXO IV - Preencher'!G58</f>
        <v xml:space="preserve">PORTUGAL MATERIAL DE ESCRITORIO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000014962</v>
      </c>
      <c r="I49" s="6">
        <f>IF('[1]TCE - ANEXO IV - Preencher'!K58="","",'[1]TCE - ANEXO IV - Preencher'!K58)</f>
        <v>45527</v>
      </c>
      <c r="J49" s="5" t="str">
        <f>'[1]TCE - ANEXO IV - Preencher'!L58</f>
        <v>26240828526262000103550010000149621000045907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1477</v>
      </c>
    </row>
    <row r="50" spans="1:12" s="8" customFormat="1" ht="19.5" customHeight="1" x14ac:dyDescent="0.2">
      <c r="A50" s="3">
        <f>IFERROR(VLOOKUP(B50,'[1]DADOS (OCULTAR)'!$Q$3:$S$136,3,0),"")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3.6 - Material de Expediente</v>
      </c>
      <c r="D50" s="3">
        <f>'[1]TCE - ANEXO IV - Preencher'!F59</f>
        <v>22006201000139</v>
      </c>
      <c r="E50" s="5" t="str">
        <f>'[1]TCE - ANEXO IV - Preencher'!G59</f>
        <v>FORTPEL COMERCIO DE DESCARTAVEIS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259636</v>
      </c>
      <c r="I50" s="6">
        <f>IF('[1]TCE - ANEXO IV - Preencher'!K59="","",'[1]TCE - ANEXO IV - Preencher'!K59)</f>
        <v>45525</v>
      </c>
      <c r="J50" s="5" t="str">
        <f>'[1]TCE - ANEXO IV - Preencher'!L59</f>
        <v>26240822006201000139550000002596361102596364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154.9</v>
      </c>
    </row>
    <row r="51" spans="1:12" s="8" customFormat="1" ht="19.5" customHeight="1" x14ac:dyDescent="0.2">
      <c r="A51" s="3">
        <f>IFERROR(VLOOKUP(B51,'[1]DADOS (OCULTAR)'!$Q$3:$S$136,3,0),"")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3.6 - Material de Expediente</v>
      </c>
      <c r="D51" s="3">
        <f>'[1]TCE - ANEXO IV - Preencher'!F60</f>
        <v>35361251000186</v>
      </c>
      <c r="E51" s="5" t="str">
        <f>'[1]TCE - ANEXO IV - Preencher'!G60</f>
        <v xml:space="preserve">B D L COMERCIO DE ALIMENTOS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1632</v>
      </c>
      <c r="I51" s="6">
        <f>IF('[1]TCE - ANEXO IV - Preencher'!K60="","",'[1]TCE - ANEXO IV - Preencher'!K60)</f>
        <v>45530</v>
      </c>
      <c r="J51" s="5" t="str">
        <f>'[1]TCE - ANEXO IV - Preencher'!L60</f>
        <v>26240835361251000186550010000016321137200962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747</v>
      </c>
    </row>
    <row r="52" spans="1:12" s="8" customFormat="1" ht="19.5" customHeight="1" x14ac:dyDescent="0.2">
      <c r="A52" s="3">
        <f>IFERROR(VLOOKUP(B52,'[1]DADOS (OCULTAR)'!$Q$3:$S$136,3,0),"")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3.1 - Combustíveis e Lubrificantes Automotivos</v>
      </c>
      <c r="D52" s="3" t="str">
        <f>'[1]TCE - ANEXO IV - Preencher'!F61</f>
        <v xml:space="preserve">11.251.195/0001-69 </v>
      </c>
      <c r="E52" s="5" t="str">
        <f>'[1]TCE - ANEXO IV - Preencher'!G61</f>
        <v>POSTO FIJI COMERCIO DE COMBUSTIVEIS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13763</v>
      </c>
      <c r="I52" s="6">
        <f>IF('[1]TCE - ANEXO IV - Preencher'!K61="","",'[1]TCE - ANEXO IV - Preencher'!K61)</f>
        <v>45507</v>
      </c>
      <c r="J52" s="5" t="str">
        <f>'[1]TCE - ANEXO IV - Preencher'!L61</f>
        <v>26240811251195000169550120000137631002108833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6634.7</v>
      </c>
    </row>
    <row r="53" spans="1:12" s="8" customFormat="1" ht="19.5" customHeight="1" x14ac:dyDescent="0.2">
      <c r="A53" s="3">
        <f>IFERROR(VLOOKUP(B53,'[1]DADOS (OCULTAR)'!$Q$3:$S$136,3,0),"")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10230480001960</v>
      </c>
      <c r="E53" s="5" t="str">
        <f>'[1]TCE - ANEXO IV - Preencher'!G62</f>
        <v>FERREIRA COSTA CIA LTDA.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002100555</v>
      </c>
      <c r="I53" s="6">
        <f>IF('[1]TCE - ANEXO IV - Preencher'!K62="","",'[1]TCE - ANEXO IV - Preencher'!K62)</f>
        <v>45518</v>
      </c>
      <c r="J53" s="5" t="str">
        <f>'[1]TCE - ANEXO IV - Preencher'!L62</f>
        <v>26240810230480001960550100021005551123514598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239.3</v>
      </c>
    </row>
    <row r="54" spans="1:12" s="8" customFormat="1" ht="19.5" customHeight="1" x14ac:dyDescent="0.2">
      <c r="A54" s="3">
        <f>IFERROR(VLOOKUP(B54,'[1]DADOS (OCULTAR)'!$Q$3:$S$136,3,0),"")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10230480001960</v>
      </c>
      <c r="E54" s="5" t="str">
        <f>'[1]TCE - ANEXO IV - Preencher'!G63</f>
        <v>FERREIRA COSTA CIA LTDA.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002100556</v>
      </c>
      <c r="I54" s="6">
        <f>IF('[1]TCE - ANEXO IV - Preencher'!K63="","",'[1]TCE - ANEXO IV - Preencher'!K63)</f>
        <v>45518</v>
      </c>
      <c r="J54" s="5" t="str">
        <f>'[1]TCE - ANEXO IV - Preencher'!L63</f>
        <v>26240810230480001960550100021005561123514625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72.599999999999994</v>
      </c>
    </row>
    <row r="55" spans="1:12" s="8" customFormat="1" ht="19.5" customHeight="1" x14ac:dyDescent="0.2">
      <c r="A55" s="3">
        <f>IFERROR(VLOOKUP(B55,'[1]DADOS (OCULTAR)'!$Q$3:$S$136,3,0),"")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4940640000302</v>
      </c>
      <c r="E55" s="5" t="str">
        <f>'[1]TCE - ANEXO IV - Preencher'!G64</f>
        <v>VIA DA CONSTRUÇAO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000024819</v>
      </c>
      <c r="I55" s="6">
        <f>IF('[1]TCE - ANEXO IV - Preencher'!K64="","",'[1]TCE - ANEXO IV - Preencher'!K64)</f>
        <v>45524</v>
      </c>
      <c r="J55" s="5" t="str">
        <f>'[1]TCE - ANEXO IV - Preencher'!L64</f>
        <v>26240804940640000302550010000248191008489833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147.36000000000001</v>
      </c>
    </row>
    <row r="56" spans="1:12" s="8" customFormat="1" ht="19.5" customHeight="1" x14ac:dyDescent="0.2">
      <c r="A56" s="3">
        <f>IFERROR(VLOOKUP(B56,'[1]DADOS (OCULTAR)'!$Q$3:$S$136,3,0),"")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4940640000302</v>
      </c>
      <c r="E56" s="5" t="str">
        <f>'[1]TCE - ANEXO IV - Preencher'!G65</f>
        <v>VIA DA CONSTRUÇAO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000024880</v>
      </c>
      <c r="I56" s="6">
        <f>IF('[1]TCE - ANEXO IV - Preencher'!K65="","",'[1]TCE - ANEXO IV - Preencher'!K65)</f>
        <v>45531</v>
      </c>
      <c r="J56" s="5" t="str">
        <f>'[1]TCE - ANEXO IV - Preencher'!L65</f>
        <v>26240804940640000302550010000248801002759544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2341.87</v>
      </c>
    </row>
    <row r="57" spans="1:12" s="8" customFormat="1" ht="19.5" customHeight="1" x14ac:dyDescent="0.2">
      <c r="A57" s="3">
        <f>IFERROR(VLOOKUP(B57,'[1]DADOS (OCULTAR)'!$Q$3:$S$136,3,0),"")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10230480001960</v>
      </c>
      <c r="E57" s="5" t="str">
        <f>'[1]TCE - ANEXO IV - Preencher'!G66</f>
        <v>FERREIRA COSTA CIA LTDA.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002100556</v>
      </c>
      <c r="I57" s="6">
        <f>IF('[1]TCE - ANEXO IV - Preencher'!K66="","",'[1]TCE - ANEXO IV - Preencher'!K66)</f>
        <v>45518</v>
      </c>
      <c r="J57" s="5" t="str">
        <f>'[1]TCE - ANEXO IV - Preencher'!L66</f>
        <v>26240810230480001960550100021005561123514625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8.6</v>
      </c>
    </row>
    <row r="58" spans="1:12" s="8" customFormat="1" ht="19.5" customHeight="1" x14ac:dyDescent="0.2">
      <c r="A58" s="3">
        <f>IFERROR(VLOOKUP(B58,'[1]DADOS (OCULTAR)'!$Q$3:$S$136,3,0),"")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 xml:space="preserve">3.10 - Material para Manutenção de Bens Móveis </v>
      </c>
      <c r="D58" s="3" t="str">
        <f>'[1]TCE - ANEXO IV - Preencher'!F67</f>
        <v xml:space="preserve">11.251.195/0001-69 </v>
      </c>
      <c r="E58" s="5" t="str">
        <f>'[1]TCE - ANEXO IV - Preencher'!G67</f>
        <v>POSTO FIJI COMERCIO DE COMBUSTIVEIS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13763</v>
      </c>
      <c r="I58" s="6">
        <f>IF('[1]TCE - ANEXO IV - Preencher'!K67="","",'[1]TCE - ANEXO IV - Preencher'!K67)</f>
        <v>45507</v>
      </c>
      <c r="J58" s="5" t="str">
        <f>'[1]TCE - ANEXO IV - Preencher'!L67</f>
        <v>26240811251195000169550120000137631002108833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121.38</v>
      </c>
    </row>
    <row r="59" spans="1:12" s="8" customFormat="1" ht="19.5" customHeight="1" x14ac:dyDescent="0.2">
      <c r="A59" s="3">
        <f>IFERROR(VLOOKUP(B59,'[1]DADOS (OCULTAR)'!$Q$3:$S$136,3,0),"")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3.99 - Outras despesas com Material de Consumo</v>
      </c>
      <c r="D59" s="3">
        <f>'[1]TCE - ANEXO IV - Preencher'!F68</f>
        <v>22006201000139</v>
      </c>
      <c r="E59" s="5" t="str">
        <f>'[1]TCE - ANEXO IV - Preencher'!G68</f>
        <v>FORTPEL COMERCIO DE DESCARTAVEIS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259636</v>
      </c>
      <c r="I59" s="6">
        <f>IF('[1]TCE - ANEXO IV - Preencher'!K68="","",'[1]TCE - ANEXO IV - Preencher'!K68)</f>
        <v>45525</v>
      </c>
      <c r="J59" s="5" t="str">
        <f>'[1]TCE - ANEXO IV - Preencher'!L68</f>
        <v>26240822006201000139550000002596361102596364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124.6</v>
      </c>
    </row>
    <row r="60" spans="1:12" s="8" customFormat="1" ht="19.5" customHeight="1" x14ac:dyDescent="0.2">
      <c r="A60" s="3">
        <f>IFERROR(VLOOKUP(B60,'[1]DADOS (OCULTAR)'!$Q$3:$S$136,3,0),"")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3.8 - Uniformes, Tecidos e Aviamentos </v>
      </c>
      <c r="D60" s="3">
        <f>'[1]TCE - ANEXO IV - Preencher'!F69</f>
        <v>47039247000185</v>
      </c>
      <c r="E60" s="5" t="str">
        <f>'[1]TCE - ANEXO IV - Preencher'!G69</f>
        <v>FRANÇA VIEIRA PRODUTOS E SERVIÇOS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001548</v>
      </c>
      <c r="I60" s="6">
        <f>IF('[1]TCE - ANEXO IV - Preencher'!K69="","",'[1]TCE - ANEXO IV - Preencher'!K69)</f>
        <v>45505</v>
      </c>
      <c r="J60" s="5" t="str">
        <f>'[1]TCE - ANEXO IV - Preencher'!L69</f>
        <v>26240847039247000185550010000015481689046671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411</v>
      </c>
    </row>
    <row r="61" spans="1:12" s="8" customFormat="1" ht="19.5" customHeight="1" x14ac:dyDescent="0.2">
      <c r="A61" s="3">
        <f>IFERROR(VLOOKUP(B61,'[1]DADOS (OCULTAR)'!$Q$3:$S$136,3,0),"")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5.21 - Seguros em geral </v>
      </c>
      <c r="D61" s="3">
        <f>'[1]TCE - ANEXO IV - Preencher'!F70</f>
        <v>1378407000110</v>
      </c>
      <c r="E61" s="5" t="str">
        <f>'[1]TCE - ANEXO IV - Preencher'!G70</f>
        <v xml:space="preserve">ALIANÇA DO BRASIL SEGUROS 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3550308</v>
      </c>
      <c r="L61" s="7">
        <f>'[1]TCE - ANEXO IV - Preencher'!N70</f>
        <v>222.72</v>
      </c>
    </row>
    <row r="62" spans="1:12" s="8" customFormat="1" ht="19.5" customHeight="1" x14ac:dyDescent="0.2">
      <c r="A62" s="3">
        <f>IFERROR(VLOOKUP(B62,'[1]DADOS (OCULTAR)'!$Q$3:$S$136,3,0),"")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5.25 - Serviços Bancários </v>
      </c>
      <c r="D62" s="3" t="str">
        <f>'[1]TCE - ANEXO IV - Preencher'!F71</f>
        <v>000.000.600-97</v>
      </c>
      <c r="E62" s="5" t="str">
        <f>'[1]TCE - ANEXO IV - Preencher'!G71</f>
        <v>BANCO DO BRASIL SA CONTA CORRENTE Nº 31203-7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171.2</v>
      </c>
    </row>
    <row r="63" spans="1:12" s="8" customFormat="1" ht="19.5" customHeight="1" x14ac:dyDescent="0.2">
      <c r="A63" s="3">
        <f>IFERROR(VLOOKUP(B63,'[1]DADOS (OCULTAR)'!$Q$3:$S$136,3,0),"")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5.25 - Serviços Bancários </v>
      </c>
      <c r="D63" s="3" t="str">
        <f>'[1]TCE - ANEXO IV - Preencher'!F72</f>
        <v>000.000.600-97</v>
      </c>
      <c r="E63" s="5" t="str">
        <f>'[1]TCE - ANEXO IV - Preencher'!G72</f>
        <v>BANCO DO BRASIL SA CONTA CORRENTE Nº 31213-4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67</v>
      </c>
    </row>
    <row r="64" spans="1:12" s="8" customFormat="1" ht="19.5" customHeight="1" x14ac:dyDescent="0.2">
      <c r="A64" s="3">
        <f>IFERROR(VLOOKUP(B64,'[1]DADOS (OCULTAR)'!$Q$3:$S$136,3,0),"")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5.25 - Serviços Bancários </v>
      </c>
      <c r="D64" s="3" t="str">
        <f>'[1]TCE - ANEXO IV - Preencher'!F73</f>
        <v>000.000.600-97</v>
      </c>
      <c r="E64" s="5" t="str">
        <f>'[1]TCE - ANEXO IV - Preencher'!G73</f>
        <v>BANCO DO BRASIL SA CONTA CORRENTE Nº 31203-7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616.6</v>
      </c>
    </row>
    <row r="65" spans="1:12" s="8" customFormat="1" ht="19.5" customHeight="1" x14ac:dyDescent="0.2">
      <c r="A65" s="3">
        <f>IFERROR(VLOOKUP(B65,'[1]DADOS (OCULTAR)'!$Q$3:$S$136,3,0),"")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5.25 - Serviços Bancários </v>
      </c>
      <c r="D65" s="3" t="str">
        <f>'[1]TCE - ANEXO IV - Preencher'!F74</f>
        <v>000.000.600-97</v>
      </c>
      <c r="E65" s="5" t="str">
        <f>'[1]TCE - ANEXO IV - Preencher'!G74</f>
        <v>BANCO DO BRASIL SA CONTA CORRENTE Nº 31213-4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21.5</v>
      </c>
    </row>
    <row r="66" spans="1:12" s="8" customFormat="1" ht="19.5" customHeight="1" x14ac:dyDescent="0.2">
      <c r="A66" s="3">
        <f>IFERROR(VLOOKUP(B66,'[1]DADOS (OCULTAR)'!$Q$3:$S$136,3,0),"")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5.25 - Serviços Bancários </v>
      </c>
      <c r="D66" s="3" t="str">
        <f>'[1]TCE - ANEXO IV - Preencher'!F75</f>
        <v xml:space="preserve">00.360.305/1030-00 </v>
      </c>
      <c r="E66" s="5" t="str">
        <f>'[1]TCE - ANEXO IV - Preencher'!G75</f>
        <v>CAIXA ECONOMICA FEDERAL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37.5</v>
      </c>
    </row>
    <row r="67" spans="1:12" s="8" customFormat="1" ht="19.5" customHeight="1" x14ac:dyDescent="0.2">
      <c r="A67" s="3">
        <f>IFERROR(VLOOKUP(B67,'[1]DADOS (OCULTAR)'!$Q$3:$S$136,3,0),"")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5.18 - Teledonia Fixa</v>
      </c>
      <c r="D67" s="3" t="str">
        <f>'[1]TCE - ANEXO IV - Preencher'!F76</f>
        <v xml:space="preserve">03.423.730/0001-93 </v>
      </c>
      <c r="E67" s="5" t="str">
        <f>'[1]TCE - ANEXO IV - Preencher'!G76</f>
        <v>ALGAR TELECOM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470656901</v>
      </c>
      <c r="I67" s="6">
        <f>IF('[1]TCE - ANEXO IV - Preencher'!K76="","",'[1]TCE - ANEXO IV - Preencher'!K76)</f>
        <v>45525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930.3</v>
      </c>
    </row>
    <row r="68" spans="1:12" s="8" customFormat="1" ht="19.5" customHeight="1" x14ac:dyDescent="0.2">
      <c r="A68" s="3">
        <f>IFERROR(VLOOKUP(B68,'[1]DADOS (OCULTAR)'!$Q$3:$S$136,3,0),"")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5.13 - Água e Esgoto</v>
      </c>
      <c r="D68" s="3" t="str">
        <f>'[1]TCE - ANEXO IV - Preencher'!F77</f>
        <v xml:space="preserve">09.769.035/0001-64 </v>
      </c>
      <c r="E68" s="5" t="str">
        <f>'[1]TCE - ANEXO IV - Preencher'!G77</f>
        <v xml:space="preserve">COMPESA 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078012481</v>
      </c>
      <c r="I68" s="6">
        <f>IF('[1]TCE - ANEXO IV - Preencher'!K77="","",'[1]TCE - ANEXO IV - Preencher'!K77)</f>
        <v>45509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18607.98</v>
      </c>
    </row>
    <row r="69" spans="1:12" s="8" customFormat="1" ht="19.5" customHeight="1" x14ac:dyDescent="0.2">
      <c r="A69" s="3">
        <f>IFERROR(VLOOKUP(B69,'[1]DADOS (OCULTAR)'!$Q$3:$S$136,3,0),"")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5.12 - Energia Elétrica</v>
      </c>
      <c r="D69" s="3" t="str">
        <f>'[1]TCE - ANEXO IV - Preencher'!F78</f>
        <v xml:space="preserve">10.835.932/0001-08 </v>
      </c>
      <c r="E69" s="5" t="str">
        <f>'[1]TCE - ANEXO IV - Preencher'!G78</f>
        <v>NEOENERGIA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323621716</v>
      </c>
      <c r="I69" s="6">
        <f>IF('[1]TCE - ANEXO IV - Preencher'!K78="","",'[1]TCE - ANEXO IV - Preencher'!K78)</f>
        <v>45540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17416.740000000002</v>
      </c>
    </row>
    <row r="70" spans="1:12" s="8" customFormat="1" ht="19.5" customHeight="1" x14ac:dyDescent="0.2">
      <c r="A70" s="3">
        <f>IFERROR(VLOOKUP(B70,'[1]DADOS (OCULTAR)'!$Q$3:$S$136,3,0),"")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5.3 - Locação de Máquinas e Equipamentos</v>
      </c>
      <c r="D70" s="3" t="str">
        <f>'[1]TCE - ANEXO IV - Preencher'!F79</f>
        <v xml:space="preserve">24.801.362/0001-40 </v>
      </c>
      <c r="E70" s="5" t="str">
        <f>'[1]TCE - ANEXO IV - Preencher'!G79</f>
        <v xml:space="preserve">AMD TECNOLOGIA DA INFORMAÇÃO  E SISTEMA LTDA 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1007</v>
      </c>
      <c r="I70" s="6">
        <f>IF('[1]TCE - ANEXO IV - Preencher'!K79="","",'[1]TCE - ANEXO IV - Preencher'!K79)</f>
        <v>45537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4380.7</v>
      </c>
    </row>
    <row r="71" spans="1:12" s="8" customFormat="1" ht="19.5" customHeight="1" x14ac:dyDescent="0.2">
      <c r="A71" s="3">
        <f>IFERROR(VLOOKUP(B71,'[1]DADOS (OCULTAR)'!$Q$3:$S$136,3,0),"")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5.3 - Locação de Máquinas e Equipamentos</v>
      </c>
      <c r="D71" s="3" t="str">
        <f>'[1]TCE - ANEXO IV - Preencher'!F80</f>
        <v xml:space="preserve">44.283.333/0005-74 </v>
      </c>
      <c r="E71" s="5" t="str">
        <f>'[1]TCE - ANEXO IV - Preencher'!G80</f>
        <v xml:space="preserve">SCM PARTICIPAÇÕES SA 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000029140</v>
      </c>
      <c r="I71" s="6">
        <f>IF('[1]TCE - ANEXO IV - Preencher'!K80="","",'[1]TCE - ANEXO IV - Preencher'!K80)</f>
        <v>45513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464.02</v>
      </c>
    </row>
    <row r="72" spans="1:12" s="8" customFormat="1" ht="19.5" customHeight="1" x14ac:dyDescent="0.2">
      <c r="A72" s="3">
        <f>IFERROR(VLOOKUP(B72,'[1]DADOS (OCULTAR)'!$Q$3:$S$136,3,0),"")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5.3 - Locação de Máquinas e Equipamentos</v>
      </c>
      <c r="D72" s="3" t="str">
        <f>'[1]TCE - ANEXO IV - Preencher'!F81</f>
        <v xml:space="preserve">36.405.607/0001-07 </v>
      </c>
      <c r="E72" s="5" t="str">
        <f>'[1]TCE - ANEXO IV - Preencher'!G81</f>
        <v xml:space="preserve">HELSON CARLOS LIMA DE SOUZA 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1318</v>
      </c>
      <c r="I72" s="6">
        <f>IF('[1]TCE - ANEXO IV - Preencher'!K81="","",'[1]TCE - ANEXO IV - Preencher'!K81)</f>
        <v>45537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850</v>
      </c>
    </row>
    <row r="73" spans="1:12" s="8" customFormat="1" ht="19.5" customHeight="1" x14ac:dyDescent="0.2">
      <c r="A73" s="3">
        <f>IFERROR(VLOOKUP(B73,'[1]DADOS (OCULTAR)'!$Q$3:$S$136,3,0),"")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5.3 - Locação de Máquinas e Equipamentos</v>
      </c>
      <c r="D73" s="3" t="str">
        <f>'[1]TCE - ANEXO IV - Preencher'!F82</f>
        <v xml:space="preserve">10.279.299/0001-19 </v>
      </c>
      <c r="E73" s="5" t="str">
        <f>'[1]TCE - ANEXO IV - Preencher'!G82</f>
        <v>RGRAPH COMERCIO E SERVIÇOS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08242</v>
      </c>
      <c r="I73" s="6">
        <f>IF('[1]TCE - ANEXO IV - Preencher'!K82="","",'[1]TCE - ANEXO IV - Preencher'!K82)</f>
        <v>45546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2497.1999999999998</v>
      </c>
    </row>
    <row r="74" spans="1:12" s="8" customFormat="1" ht="19.5" customHeight="1" x14ac:dyDescent="0.2">
      <c r="A74" s="3">
        <f>IFERROR(VLOOKUP(B74,'[1]DADOS (OCULTAR)'!$Q$3:$S$136,3,0),"")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5.3 - Locação de Máquinas e Equipamentos</v>
      </c>
      <c r="D74" s="3" t="str">
        <f>'[1]TCE - ANEXO IV - Preencher'!F83</f>
        <v xml:space="preserve">26.081.685/0001-31 </v>
      </c>
      <c r="E74" s="5" t="str">
        <f>'[1]TCE - ANEXO IV - Preencher'!G83</f>
        <v>CG REFRIGERAÇÕES LTDA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10928</v>
      </c>
      <c r="I74" s="6">
        <f>IF('[1]TCE - ANEXO IV - Preencher'!K83="","",'[1]TCE - ANEXO IV - Preencher'!K83)</f>
        <v>45539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6047.48</v>
      </c>
    </row>
    <row r="75" spans="1:12" s="8" customFormat="1" ht="19.5" customHeight="1" x14ac:dyDescent="0.2">
      <c r="A75" s="3">
        <f>IFERROR(VLOOKUP(B75,'[1]DADOS (OCULTAR)'!$Q$3:$S$136,3,0),"")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5.1 - Locação de Equipamentos Médicos-Hospitalares</v>
      </c>
      <c r="D75" s="3" t="str">
        <f>'[1]TCE - ANEXO IV - Preencher'!F84</f>
        <v xml:space="preserve">00.331.788/0024-05 </v>
      </c>
      <c r="E75" s="5" t="str">
        <f>'[1]TCE - ANEXO IV - Preencher'!G84</f>
        <v>AIR LIQUIDE BRASIL LTDA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0052794</v>
      </c>
      <c r="I75" s="6">
        <f>IF('[1]TCE - ANEXO IV - Preencher'!K84="","",'[1]TCE - ANEXO IV - Preencher'!K84)</f>
        <v>45531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4902.83</v>
      </c>
    </row>
    <row r="76" spans="1:12" s="8" customFormat="1" ht="19.5" customHeight="1" x14ac:dyDescent="0.2">
      <c r="A76" s="3">
        <f>IFERROR(VLOOKUP(B76,'[1]DADOS (OCULTAR)'!$Q$3:$S$136,3,0),"")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5.1 - Locação de Equipamentos Médicos-Hospitalares</v>
      </c>
      <c r="D76" s="3" t="str">
        <f>'[1]TCE - ANEXO IV - Preencher'!F85</f>
        <v xml:space="preserve">24.380.578/0020-41 </v>
      </c>
      <c r="E76" s="5" t="str">
        <f>'[1]TCE - ANEXO IV - Preencher'!G85</f>
        <v>WHITE MARTINS GASES INDUSTRIAIS NE LTDA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0095996961</v>
      </c>
      <c r="I76" s="6">
        <f>IF('[1]TCE - ANEXO IV - Preencher'!K85="","",'[1]TCE - ANEXO IV - Preencher'!K85)</f>
        <v>45518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900.21</v>
      </c>
    </row>
    <row r="77" spans="1:12" s="8" customFormat="1" ht="19.5" customHeight="1" x14ac:dyDescent="0.2">
      <c r="A77" s="3">
        <f>IFERROR(VLOOKUP(B77,'[1]DADOS (OCULTAR)'!$Q$3:$S$136,3,0),"")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5.1 - Locação de Equipamentos Médicos-Hospitalares</v>
      </c>
      <c r="D77" s="3" t="str">
        <f>'[1]TCE - ANEXO IV - Preencher'!F86</f>
        <v xml:space="preserve">24.050.462/0001-81 </v>
      </c>
      <c r="E77" s="5" t="str">
        <f>'[1]TCE - ANEXO IV - Preencher'!G86</f>
        <v xml:space="preserve">SUPREMA L LIMA SOLUCÕES E LOCAÇÕES LTDA ME 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00000764</v>
      </c>
      <c r="I77" s="6">
        <f>IF('[1]TCE - ANEXO IV - Preencher'!K86="","",'[1]TCE - ANEXO IV - Preencher'!K86)</f>
        <v>45537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1460</v>
      </c>
    </row>
    <row r="78" spans="1:12" s="8" customFormat="1" ht="19.5" customHeight="1" x14ac:dyDescent="0.2">
      <c r="A78" s="3">
        <f>IFERROR(VLOOKUP(B78,'[1]DADOS (OCULTAR)'!$Q$3:$S$136,3,0),"")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5.1 - Locação de Equipamentos Médicos-Hospitalares</v>
      </c>
      <c r="D78" s="3">
        <f>'[1]TCE - ANEXO IV - Preencher'!F87</f>
        <v>8629577000179</v>
      </c>
      <c r="E78" s="5" t="str">
        <f>'[1]TCE - ANEXO IV - Preencher'!G87</f>
        <v xml:space="preserve">UNICLINIC DO ARARIPE LTDA- EPP 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002759</v>
      </c>
      <c r="I78" s="6">
        <f>IF('[1]TCE - ANEXO IV - Preencher'!K87="","",'[1]TCE - ANEXO IV - Preencher'!K87)</f>
        <v>45539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4690</v>
      </c>
    </row>
    <row r="79" spans="1:12" s="8" customFormat="1" ht="19.5" customHeight="1" x14ac:dyDescent="0.2">
      <c r="A79" s="3">
        <f>IFERROR(VLOOKUP(B79,'[1]DADOS (OCULTAR)'!$Q$3:$S$136,3,0),"")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5.8 - Locação de Veículos Automotores</v>
      </c>
      <c r="D79" s="3" t="str">
        <f>'[1]TCE - ANEXO IV - Preencher'!F88</f>
        <v xml:space="preserve">33.174.692/0001-43 </v>
      </c>
      <c r="E79" s="5" t="str">
        <f>'[1]TCE - ANEXO IV - Preencher'!G88</f>
        <v>JG= STORE LOCAÇÃO DE VEICULOS EIRELI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000698</v>
      </c>
      <c r="I79" s="6">
        <f>IF('[1]TCE - ANEXO IV - Preencher'!K88="","",'[1]TCE - ANEXO IV - Preencher'!K88)</f>
        <v>45537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2300</v>
      </c>
    </row>
    <row r="80" spans="1:12" s="8" customFormat="1" ht="19.5" customHeight="1" x14ac:dyDescent="0.2">
      <c r="A80" s="3">
        <f>IFERROR(VLOOKUP(B80,'[1]DADOS (OCULTAR)'!$Q$3:$S$136,3,0),"")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5.99 - Outros Serviços de Terceiros Pessoa Jurídica</v>
      </c>
      <c r="D80" s="3">
        <f>'[1]TCE - ANEXO IV - Preencher'!F89</f>
        <v>17895646000187</v>
      </c>
      <c r="E80" s="5" t="str">
        <f>'[1]TCE - ANEXO IV - Preencher'!G89</f>
        <v>UBER DO BRASIL TECNOLOGIA LTDA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99.43</v>
      </c>
    </row>
    <row r="81" spans="1:12" s="8" customFormat="1" ht="19.5" customHeight="1" x14ac:dyDescent="0.2">
      <c r="A81" s="3">
        <f>IFERROR(VLOOKUP(B81,'[1]DADOS (OCULTAR)'!$Q$3:$S$136,3,0),"")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 xml:space="preserve">49.223.380/0001-12 </v>
      </c>
      <c r="E81" s="5" t="str">
        <f>'[1]TCE - ANEXO IV - Preencher'!G90</f>
        <v>SOUTO MAIOR MEDICINA E PSICOLOGIA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00000602</v>
      </c>
      <c r="I81" s="6">
        <f>IF('[1]TCE - ANEXO IV - Preencher'!K90="","",'[1]TCE - ANEXO IV - Preencher'!K90)</f>
        <v>45538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6525</v>
      </c>
    </row>
    <row r="82" spans="1:12" s="8" customFormat="1" ht="19.5" customHeight="1" x14ac:dyDescent="0.2">
      <c r="A82" s="3">
        <f>IFERROR(VLOOKUP(B82,'[1]DADOS (OCULTAR)'!$Q$3:$S$136,3,0),"")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 xml:space="preserve">48.929.710/0001-27 </v>
      </c>
      <c r="E82" s="5" t="str">
        <f>'[1]TCE - ANEXO IV - Preencher'!G91</f>
        <v>DR DIOGENES SERVIÇOS EM SAUDE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00000032</v>
      </c>
      <c r="I82" s="6">
        <f>IF('[1]TCE - ANEXO IV - Preencher'!K91="","",'[1]TCE - ANEXO IV - Preencher'!K91)</f>
        <v>45539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7200</v>
      </c>
    </row>
    <row r="83" spans="1:12" s="8" customFormat="1" ht="19.5" customHeight="1" x14ac:dyDescent="0.2">
      <c r="A83" s="3">
        <f>IFERROR(VLOOKUP(B83,'[1]DADOS (OCULTAR)'!$Q$3:$S$136,3,0),"")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 xml:space="preserve">50.738.117/0001-45 </v>
      </c>
      <c r="E83" s="5" t="str">
        <f>'[1]TCE - ANEXO IV - Preencher'!G92</f>
        <v>AVAMORIM SERVIÇOS MEDICOS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25</v>
      </c>
      <c r="I83" s="6">
        <f>IF('[1]TCE - ANEXO IV - Preencher'!K92="","",'[1]TCE - ANEXO IV - Preencher'!K92)</f>
        <v>45538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2304400</v>
      </c>
      <c r="L83" s="7">
        <f>'[1]TCE - ANEXO IV - Preencher'!N92</f>
        <v>5400</v>
      </c>
    </row>
    <row r="84" spans="1:12" s="8" customFormat="1" ht="19.5" customHeight="1" x14ac:dyDescent="0.2">
      <c r="A84" s="3">
        <f>IFERROR(VLOOKUP(B84,'[1]DADOS (OCULTAR)'!$Q$3:$S$136,3,0),"")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 xml:space="preserve">52.506.963/0001-65 </v>
      </c>
      <c r="E84" s="5" t="str">
        <f>'[1]TCE - ANEXO IV - Preencher'!G93</f>
        <v xml:space="preserve">RAMOS DE OLIVEIRA SERVIÇOS MEDICAS LTDA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00000016</v>
      </c>
      <c r="I84" s="6">
        <f>IF('[1]TCE - ANEXO IV - Preencher'!K93="","",'[1]TCE - ANEXO IV - Preencher'!K93)</f>
        <v>45537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5625</v>
      </c>
    </row>
    <row r="85" spans="1:12" s="8" customFormat="1" ht="19.5" customHeight="1" x14ac:dyDescent="0.2">
      <c r="A85" s="3">
        <f>IFERROR(VLOOKUP(B85,'[1]DADOS (OCULTAR)'!$Q$3:$S$136,3,0),"")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55978108000145</v>
      </c>
      <c r="E85" s="5" t="str">
        <f>'[1]TCE - ANEXO IV - Preencher'!G94</f>
        <v xml:space="preserve">SANTOS MEDICINA E SAÚDE LTDA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00000003</v>
      </c>
      <c r="I85" s="6">
        <f>IF('[1]TCE - ANEXO IV - Preencher'!K94="","",'[1]TCE - ANEXO IV - Preencher'!K94)</f>
        <v>45537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2700</v>
      </c>
    </row>
    <row r="86" spans="1:12" s="8" customFormat="1" ht="19.5" customHeight="1" x14ac:dyDescent="0.2">
      <c r="A86" s="3">
        <f>IFERROR(VLOOKUP(B86,'[1]DADOS (OCULTAR)'!$Q$3:$S$136,3,0),"")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55424887000137</v>
      </c>
      <c r="E86" s="5" t="str">
        <f>'[1]TCE - ANEXO IV - Preencher'!G95</f>
        <v xml:space="preserve">ALDO L. D. MARQUES SERVIÇOS MEDICOS LTDA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</v>
      </c>
      <c r="I86" s="6">
        <f>IF('[1]TCE - ANEXO IV - Preencher'!K95="","",'[1]TCE - ANEXO IV - Preencher'!K95)</f>
        <v>45538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6225</v>
      </c>
    </row>
    <row r="87" spans="1:12" s="8" customFormat="1" ht="19.5" customHeight="1" x14ac:dyDescent="0.2">
      <c r="A87" s="3">
        <f>IFERROR(VLOOKUP(B87,'[1]DADOS (OCULTAR)'!$Q$3:$S$136,3,0),"")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53136989000121</v>
      </c>
      <c r="E87" s="5" t="str">
        <f>'[1]TCE - ANEXO IV - Preencher'!G96</f>
        <v>MARIANA MACHADO FARIAS SERVIÇOS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9</v>
      </c>
      <c r="I87" s="6">
        <f>IF('[1]TCE - ANEXO IV - Preencher'!K96="","",'[1]TCE - ANEXO IV - Preencher'!K96)</f>
        <v>45539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2304400</v>
      </c>
      <c r="L87" s="7">
        <f>'[1]TCE - ANEXO IV - Preencher'!N96</f>
        <v>2175</v>
      </c>
    </row>
    <row r="88" spans="1:12" s="8" customFormat="1" ht="19.5" customHeight="1" x14ac:dyDescent="0.2">
      <c r="A88" s="3">
        <f>IFERROR(VLOOKUP(B88,'[1]DADOS (OCULTAR)'!$Q$3:$S$136,3,0),"")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55967242000140</v>
      </c>
      <c r="E88" s="5" t="str">
        <f>'[1]TCE - ANEXO IV - Preencher'!G97</f>
        <v xml:space="preserve">REIS MEDICINA E SAUDE LTDA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00000002</v>
      </c>
      <c r="I88" s="6">
        <f>IF('[1]TCE - ANEXO IV - Preencher'!K97="","",'[1]TCE - ANEXO IV - Preencher'!K97)</f>
        <v>45537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4050</v>
      </c>
    </row>
    <row r="89" spans="1:12" s="8" customFormat="1" ht="19.5" customHeight="1" x14ac:dyDescent="0.2">
      <c r="A89" s="3">
        <f>IFERROR(VLOOKUP(B89,'[1]DADOS (OCULTAR)'!$Q$3:$S$136,3,0),"")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48979582000126</v>
      </c>
      <c r="E89" s="5" t="str">
        <f>'[1]TCE - ANEXO IV - Preencher'!G98</f>
        <v>TSA SERVIÇOS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6</v>
      </c>
      <c r="I89" s="6">
        <f>IF('[1]TCE - ANEXO IV - Preencher'!K98="","",'[1]TCE - ANEXO IV - Preencher'!K98)</f>
        <v>45538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5850</v>
      </c>
    </row>
    <row r="90" spans="1:12" s="8" customFormat="1" ht="19.5" customHeight="1" x14ac:dyDescent="0.2">
      <c r="A90" s="3">
        <f>IFERROR(VLOOKUP(B90,'[1]DADOS (OCULTAR)'!$Q$3:$S$136,3,0),"")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48966558000152</v>
      </c>
      <c r="E90" s="5" t="str">
        <f>'[1]TCE - ANEXO IV - Preencher'!G99</f>
        <v xml:space="preserve">48966558 LTDA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000000025</v>
      </c>
      <c r="I90" s="6">
        <f>IF('[1]TCE - ANEXO IV - Preencher'!K99="","",'[1]TCE - ANEXO IV - Preencher'!K99)</f>
        <v>45538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3600</v>
      </c>
    </row>
    <row r="91" spans="1:12" s="8" customFormat="1" ht="19.5" customHeight="1" x14ac:dyDescent="0.2">
      <c r="A91" s="3">
        <f>IFERROR(VLOOKUP(B91,'[1]DADOS (OCULTAR)'!$Q$3:$S$136,3,0),"")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 xml:space="preserve">53.990.022/0001-02 </v>
      </c>
      <c r="E91" s="5" t="str">
        <f>'[1]TCE - ANEXO IV - Preencher'!G100</f>
        <v>USMJ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00000013</v>
      </c>
      <c r="I91" s="6">
        <f>IF('[1]TCE - ANEXO IV - Preencher'!K100="","",'[1]TCE - ANEXO IV - Preencher'!K100)</f>
        <v>45537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16875</v>
      </c>
    </row>
    <row r="92" spans="1:12" s="8" customFormat="1" ht="19.5" customHeight="1" x14ac:dyDescent="0.2">
      <c r="A92" s="3">
        <f>IFERROR(VLOOKUP(B92,'[1]DADOS (OCULTAR)'!$Q$3:$S$136,3,0),"")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45935690000109</v>
      </c>
      <c r="E92" s="5" t="str">
        <f>'[1]TCE - ANEXO IV - Preencher'!G101</f>
        <v>CAROLINA CARLSSON DELAMBERT BERENSTEIN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00000064</v>
      </c>
      <c r="I92" s="6">
        <f>IF('[1]TCE - ANEXO IV - Preencher'!K101="","",'[1]TCE - ANEXO IV - Preencher'!K101)</f>
        <v>45538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3150</v>
      </c>
    </row>
    <row r="93" spans="1:12" s="8" customFormat="1" ht="19.5" customHeight="1" x14ac:dyDescent="0.2">
      <c r="A93" s="3">
        <f>IFERROR(VLOOKUP(B93,'[1]DADOS (OCULTAR)'!$Q$3:$S$136,3,0),"")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 xml:space="preserve">49.159.260/0001-01 </v>
      </c>
      <c r="E93" s="5" t="str">
        <f>'[1]TCE - ANEXO IV - Preencher'!G102</f>
        <v>MEDVIDA ATIVIDADES MEDICAS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000001323</v>
      </c>
      <c r="I93" s="6">
        <f>IF('[1]TCE - ANEXO IV - Preencher'!K102="","",'[1]TCE - ANEXO IV - Preencher'!K102)</f>
        <v>45538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1050</v>
      </c>
    </row>
    <row r="94" spans="1:12" s="8" customFormat="1" ht="19.5" customHeight="1" x14ac:dyDescent="0.2">
      <c r="A94" s="3">
        <f>IFERROR(VLOOKUP(B94,'[1]DADOS (OCULTAR)'!$Q$3:$S$136,3,0),"")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 xml:space="preserve">45.637.249/0001-40 </v>
      </c>
      <c r="E94" s="5" t="str">
        <f>'[1]TCE - ANEXO IV - Preencher'!G103</f>
        <v>STARMED ATIVIDADES MEDICAS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00003046</v>
      </c>
      <c r="I94" s="6">
        <f>IF('[1]TCE - ANEXO IV - Preencher'!K103="","",'[1]TCE - ANEXO IV - Preencher'!K103)</f>
        <v>45537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9975</v>
      </c>
    </row>
    <row r="95" spans="1:12" s="8" customFormat="1" ht="19.5" customHeight="1" x14ac:dyDescent="0.2">
      <c r="A95" s="3">
        <f>IFERROR(VLOOKUP(B95,'[1]DADOS (OCULTAR)'!$Q$3:$S$136,3,0),"")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 xml:space="preserve">45.637.249/0001-40 </v>
      </c>
      <c r="E95" s="5" t="str">
        <f>'[1]TCE - ANEXO IV - Preencher'!G104</f>
        <v>STARMED ATIVIDADES MEDICAS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00003047</v>
      </c>
      <c r="I95" s="6">
        <f>IF('[1]TCE - ANEXO IV - Preencher'!K104="","",'[1]TCE - ANEXO IV - Preencher'!K104)</f>
        <v>45537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1125</v>
      </c>
    </row>
    <row r="96" spans="1:12" s="8" customFormat="1" ht="19.5" customHeight="1" x14ac:dyDescent="0.2">
      <c r="A96" s="3">
        <f>IFERROR(VLOOKUP(B96,'[1]DADOS (OCULTAR)'!$Q$3:$S$136,3,0),"")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48707320000102</v>
      </c>
      <c r="E96" s="5" t="str">
        <f>'[1]TCE - ANEXO IV - Preencher'!G105</f>
        <v>DEBORA REGUEIRA SERVIÇOS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1000005</v>
      </c>
      <c r="I96" s="6">
        <f>IF('[1]TCE - ANEXO IV - Preencher'!K105="","",'[1]TCE - ANEXO IV - Preencher'!K105)</f>
        <v>45537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2507507</v>
      </c>
      <c r="L96" s="7">
        <f>'[1]TCE - ANEXO IV - Preencher'!N105</f>
        <v>4200</v>
      </c>
    </row>
    <row r="97" spans="1:12" s="8" customFormat="1" ht="19.5" customHeight="1" x14ac:dyDescent="0.2">
      <c r="A97" s="3">
        <f>IFERROR(VLOOKUP(B97,'[1]DADOS (OCULTAR)'!$Q$3:$S$136,3,0),"")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55323178000165</v>
      </c>
      <c r="E97" s="5" t="str">
        <f>'[1]TCE - ANEXO IV - Preencher'!G106</f>
        <v>MANUELA MONTEIRO DE ANDRADE LIMA SERVIÇOS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6</v>
      </c>
      <c r="I97" s="6">
        <f>IF('[1]TCE - ANEXO IV - Preencher'!K106="","",'[1]TCE - ANEXO IV - Preencher'!K106)</f>
        <v>45537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2304400</v>
      </c>
      <c r="L97" s="7">
        <f>'[1]TCE - ANEXO IV - Preencher'!N106</f>
        <v>4800</v>
      </c>
    </row>
    <row r="98" spans="1:12" s="8" customFormat="1" ht="19.5" customHeight="1" x14ac:dyDescent="0.2">
      <c r="A98" s="3">
        <f>IFERROR(VLOOKUP(B98,'[1]DADOS (OCULTAR)'!$Q$3:$S$136,3,0),"")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23946323000178</v>
      </c>
      <c r="E98" s="5" t="str">
        <f>'[1]TCE - ANEXO IV - Preencher'!G107</f>
        <v xml:space="preserve">INFANTE ROCHA SERVIÇOS DIAGNOSTICOS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00000674</v>
      </c>
      <c r="I98" s="6">
        <f>IF('[1]TCE - ANEXO IV - Preencher'!K107="","",'[1]TCE - ANEXO IV - Preencher'!K107)</f>
        <v>45537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1350</v>
      </c>
    </row>
    <row r="99" spans="1:12" s="8" customFormat="1" ht="19.5" customHeight="1" x14ac:dyDescent="0.2">
      <c r="A99" s="3">
        <f>IFERROR(VLOOKUP(B99,'[1]DADOS (OCULTAR)'!$Q$3:$S$136,3,0),"")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 xml:space="preserve">46.966.732/0001-31 </v>
      </c>
      <c r="E99" s="5" t="str">
        <f>'[1]TCE - ANEXO IV - Preencher'!G108</f>
        <v>MARIA CLARA SOUZA DE ANDRADE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00000082</v>
      </c>
      <c r="I99" s="6">
        <f>IF('[1]TCE - ANEXO IV - Preencher'!K108="","",'[1]TCE - ANEXO IV - Preencher'!K108)</f>
        <v>45536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5250</v>
      </c>
    </row>
    <row r="100" spans="1:12" s="8" customFormat="1" ht="19.5" customHeight="1" x14ac:dyDescent="0.2">
      <c r="A100" s="3">
        <f>IFERROR(VLOOKUP(B100,'[1]DADOS (OCULTAR)'!$Q$3:$S$136,3,0),"")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 xml:space="preserve">48.906.722/0001-36 </v>
      </c>
      <c r="E100" s="5" t="str">
        <f>'[1]TCE - ANEXO IV - Preencher'!G109</f>
        <v xml:space="preserve">CN FARIAS COELHO SERVIÇOS MÉDICOS LTDA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00000066</v>
      </c>
      <c r="I100" s="6">
        <f>IF('[1]TCE - ANEXO IV - Preencher'!K109="","",'[1]TCE - ANEXO IV - Preencher'!K109)</f>
        <v>45537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4050</v>
      </c>
    </row>
    <row r="101" spans="1:12" s="8" customFormat="1" ht="19.5" customHeight="1" x14ac:dyDescent="0.2">
      <c r="A101" s="3">
        <f>IFERROR(VLOOKUP(B101,'[1]DADOS (OCULTAR)'!$Q$3:$S$136,3,0),"")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 xml:space="preserve">48.656.723/0001-70 </v>
      </c>
      <c r="E101" s="5" t="str">
        <f>'[1]TCE - ANEXO IV - Preencher'!G110</f>
        <v xml:space="preserve">RC E TP SERVIÇOS MÉDICOS LTDA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00000303</v>
      </c>
      <c r="I101" s="6">
        <f>IF('[1]TCE - ANEXO IV - Preencher'!K110="","",'[1]TCE - ANEXO IV - Preencher'!K110)</f>
        <v>45548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9450</v>
      </c>
    </row>
    <row r="102" spans="1:12" s="8" customFormat="1" ht="19.5" customHeight="1" x14ac:dyDescent="0.2">
      <c r="A102" s="3">
        <f>IFERROR(VLOOKUP(B102,'[1]DADOS (OCULTAR)'!$Q$3:$S$136,3,0),"")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53113872000122</v>
      </c>
      <c r="E102" s="5" t="str">
        <f>'[1]TCE - ANEXO IV - Preencher'!G111</f>
        <v xml:space="preserve">SPOHR ATIVIDADES MEDICAS LTDA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00000033</v>
      </c>
      <c r="I102" s="6">
        <f>IF('[1]TCE - ANEXO IV - Preencher'!K111="","",'[1]TCE - ANEXO IV - Preencher'!K111)</f>
        <v>45537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14025</v>
      </c>
    </row>
    <row r="103" spans="1:12" s="8" customFormat="1" ht="19.5" customHeight="1" x14ac:dyDescent="0.2">
      <c r="A103" s="3">
        <f>IFERROR(VLOOKUP(B103,'[1]DADOS (OCULTAR)'!$Q$3:$S$136,3,0),"")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48748083000128</v>
      </c>
      <c r="E103" s="5" t="str">
        <f>'[1]TCE - ANEXO IV - Preencher'!G112</f>
        <v xml:space="preserve">MARIA GABRIELA B BELCHIOR AZEVEDO SERVIÇOS MEDICOS LTDA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7</v>
      </c>
      <c r="I103" s="6">
        <f>IF('[1]TCE - ANEXO IV - Preencher'!K112="","",'[1]TCE - ANEXO IV - Preencher'!K112)</f>
        <v>45537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2304400</v>
      </c>
      <c r="L103" s="7">
        <f>'[1]TCE - ANEXO IV - Preencher'!N112</f>
        <v>12450</v>
      </c>
    </row>
    <row r="104" spans="1:12" s="8" customFormat="1" ht="19.5" customHeight="1" x14ac:dyDescent="0.2">
      <c r="A104" s="3">
        <f>IFERROR(VLOOKUP(B104,'[1]DADOS (OCULTAR)'!$Q$3:$S$136,3,0),"")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46199773000140</v>
      </c>
      <c r="E104" s="5" t="str">
        <f>'[1]TCE - ANEXO IV - Preencher'!G113</f>
        <v xml:space="preserve">CASADO &amp; FRAGOSOS MED SERVIÇOS MEDICOS LTDA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00000937</v>
      </c>
      <c r="I104" s="6">
        <f>IF('[1]TCE - ANEXO IV - Preencher'!K113="","",'[1]TCE - ANEXO IV - Preencher'!K113)</f>
        <v>45539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6000</v>
      </c>
    </row>
    <row r="105" spans="1:12" s="8" customFormat="1" ht="19.5" customHeight="1" x14ac:dyDescent="0.2">
      <c r="A105" s="3">
        <f>IFERROR(VLOOKUP(B105,'[1]DADOS (OCULTAR)'!$Q$3:$S$136,3,0),"")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53182144000172</v>
      </c>
      <c r="E105" s="5" t="str">
        <f>'[1]TCE - ANEXO IV - Preencher'!G114</f>
        <v xml:space="preserve">MEDICAL HEALTH LTDA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00020034</v>
      </c>
      <c r="I105" s="6">
        <f>IF('[1]TCE - ANEXO IV - Preencher'!K114="","",'[1]TCE - ANEXO IV - Preencher'!K114)</f>
        <v>45539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2100</v>
      </c>
    </row>
    <row r="106" spans="1:12" s="8" customFormat="1" ht="19.5" customHeight="1" x14ac:dyDescent="0.2">
      <c r="A106" s="3">
        <f>IFERROR(VLOOKUP(B106,'[1]DADOS (OCULTAR)'!$Q$3:$S$136,3,0),"")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53498080000113</v>
      </c>
      <c r="E106" s="5" t="str">
        <f>'[1]TCE - ANEXO IV - Preencher'!G115</f>
        <v xml:space="preserve">MARINA DA SILVEIRA LIMA SERVIÇOS MEDICOS LTDA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14</v>
      </c>
      <c r="I106" s="6">
        <f>IF('[1]TCE - ANEXO IV - Preencher'!K115="","",'[1]TCE - ANEXO IV - Preencher'!K115)</f>
        <v>45538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5400</v>
      </c>
    </row>
    <row r="107" spans="1:12" s="8" customFormat="1" ht="19.5" customHeight="1" x14ac:dyDescent="0.2">
      <c r="A107" s="3">
        <f>IFERROR(VLOOKUP(B107,'[1]DADOS (OCULTAR)'!$Q$3:$S$136,3,0),"")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 xml:space="preserve">52.585.412/0001-34 </v>
      </c>
      <c r="E107" s="5" t="str">
        <f>'[1]TCE - ANEXO IV - Preencher'!G116</f>
        <v>GABRIELLI VIEIRA SERVIÇOS MÉDICOS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00000020</v>
      </c>
      <c r="I107" s="6">
        <f>IF('[1]TCE - ANEXO IV - Preencher'!K116="","",'[1]TCE - ANEXO IV - Preencher'!K116)</f>
        <v>45541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17850</v>
      </c>
    </row>
    <row r="108" spans="1:12" s="8" customFormat="1" ht="19.5" customHeight="1" x14ac:dyDescent="0.2">
      <c r="A108" s="3">
        <f>IFERROR(VLOOKUP(B108,'[1]DADOS (OCULTAR)'!$Q$3:$S$136,3,0),"")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55816661000181</v>
      </c>
      <c r="E108" s="5" t="str">
        <f>'[1]TCE - ANEXO IV - Preencher'!G117</f>
        <v xml:space="preserve">ALSM SERVIÇOS MEDICOS LTDA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1000001</v>
      </c>
      <c r="I108" s="6">
        <f>IF('[1]TCE - ANEXO IV - Preencher'!K117="","",'[1]TCE - ANEXO IV - Preencher'!K117)</f>
        <v>45537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2507507</v>
      </c>
      <c r="L108" s="7">
        <f>'[1]TCE - ANEXO IV - Preencher'!N117</f>
        <v>3225</v>
      </c>
    </row>
    <row r="109" spans="1:12" s="8" customFormat="1" ht="19.5" customHeight="1" x14ac:dyDescent="0.2">
      <c r="A109" s="3">
        <f>IFERROR(VLOOKUP(B109,'[1]DADOS (OCULTAR)'!$Q$3:$S$136,3,0),"")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 xml:space="preserve">50.759.755/0001-42 </v>
      </c>
      <c r="E109" s="5" t="str">
        <f>'[1]TCE - ANEXO IV - Preencher'!G118</f>
        <v xml:space="preserve">RAFAEL CARVALHO DA SILVA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00000022</v>
      </c>
      <c r="I109" s="6">
        <f>IF('[1]TCE - ANEXO IV - Preencher'!K118="","",'[1]TCE - ANEXO IV - Preencher'!K118)</f>
        <v>45541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2700</v>
      </c>
    </row>
    <row r="110" spans="1:12" s="8" customFormat="1" ht="19.5" customHeight="1" x14ac:dyDescent="0.2">
      <c r="A110" s="3">
        <f>IFERROR(VLOOKUP(B110,'[1]DADOS (OCULTAR)'!$Q$3:$S$136,3,0),"")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54827261000109</v>
      </c>
      <c r="E110" s="5" t="str">
        <f>'[1]TCE - ANEXO IV - Preencher'!G119</f>
        <v>PEDRO MERGULHÃO SERVIÇOS MEDICOS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00000008</v>
      </c>
      <c r="I110" s="6">
        <f>IF('[1]TCE - ANEXO IV - Preencher'!K119="","",'[1]TCE - ANEXO IV - Preencher'!K119)</f>
        <v>45540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2100</v>
      </c>
    </row>
    <row r="111" spans="1:12" s="8" customFormat="1" ht="19.5" customHeight="1" x14ac:dyDescent="0.2">
      <c r="A111" s="3">
        <f>IFERROR(VLOOKUP(B111,'[1]DADOS (OCULTAR)'!$Q$3:$S$136,3,0),"")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55421583000116</v>
      </c>
      <c r="E111" s="5" t="str">
        <f>'[1]TCE - ANEXO IV - Preencher'!G120</f>
        <v xml:space="preserve">PEDRO HENRIQUE LEITE LIMA SERVIÇOS MEDICOS LTDA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00000005</v>
      </c>
      <c r="I111" s="6">
        <f>IF('[1]TCE - ANEXO IV - Preencher'!K120="","",'[1]TCE - ANEXO IV - Preencher'!K120)</f>
        <v>45538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10650</v>
      </c>
    </row>
    <row r="112" spans="1:12" s="8" customFormat="1" ht="19.5" customHeight="1" x14ac:dyDescent="0.2">
      <c r="A112" s="3">
        <f>IFERROR(VLOOKUP(B112,'[1]DADOS (OCULTAR)'!$Q$3:$S$136,3,0),"")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52662199000117</v>
      </c>
      <c r="E112" s="5" t="str">
        <f>'[1]TCE - ANEXO IV - Preencher'!G121</f>
        <v xml:space="preserve">JULIA MARIA C. CABRAL LTDA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21</v>
      </c>
      <c r="I112" s="6">
        <f>IF('[1]TCE - ANEXO IV - Preencher'!K121="","",'[1]TCE - ANEXO IV - Preencher'!K121)</f>
        <v>45544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13275</v>
      </c>
    </row>
    <row r="113" spans="1:12" s="8" customFormat="1" ht="19.5" customHeight="1" x14ac:dyDescent="0.2">
      <c r="A113" s="3">
        <f>IFERROR(VLOOKUP(B113,'[1]DADOS (OCULTAR)'!$Q$3:$S$136,3,0),"")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26245293000160</v>
      </c>
      <c r="E113" s="5" t="str">
        <f>'[1]TCE - ANEXO IV - Preencher'!G122</f>
        <v>LS PERNAMBUCO ASSISTENCIA MEDICA LTDA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00005001</v>
      </c>
      <c r="I113" s="6">
        <f>IF('[1]TCE - ANEXO IV - Preencher'!K122="","",'[1]TCE - ANEXO IV - Preencher'!K122)</f>
        <v>45544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5325</v>
      </c>
    </row>
    <row r="114" spans="1:12" s="8" customFormat="1" ht="19.5" customHeight="1" x14ac:dyDescent="0.2">
      <c r="A114" s="3">
        <f>IFERROR(VLOOKUP(B114,'[1]DADOS (OCULTAR)'!$Q$3:$S$136,3,0),"")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50.035.181/0001-60 </v>
      </c>
      <c r="E114" s="5" t="str">
        <f>'[1]TCE - ANEXO IV - Preencher'!G123</f>
        <v>LS OLINDA ASSISTENCIA E CONSULTORIA EM SAÚDE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000000111</v>
      </c>
      <c r="I114" s="6">
        <f>IF('[1]TCE - ANEXO IV - Preencher'!K123="","",'[1]TCE - ANEXO IV - Preencher'!K123)</f>
        <v>45544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2100</v>
      </c>
    </row>
    <row r="115" spans="1:12" s="8" customFormat="1" ht="19.5" customHeight="1" x14ac:dyDescent="0.2">
      <c r="A115" s="3">
        <f>IFERROR(VLOOKUP(B115,'[1]DADOS (OCULTAR)'!$Q$3:$S$136,3,0),"")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50951619000150</v>
      </c>
      <c r="E115" s="5" t="str">
        <f>'[1]TCE - ANEXO IV - Preencher'!G124</f>
        <v xml:space="preserve">BRENDO KEDSON O DE MARTINS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50</v>
      </c>
      <c r="I115" s="6">
        <f>IF('[1]TCE - ANEXO IV - Preencher'!K124="","",'[1]TCE - ANEXO IV - Preencher'!K124)</f>
        <v>45545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2203909</v>
      </c>
      <c r="L115" s="7">
        <f>'[1]TCE - ANEXO IV - Preencher'!N124</f>
        <v>1200</v>
      </c>
    </row>
    <row r="116" spans="1:12" s="8" customFormat="1" ht="19.5" customHeight="1" x14ac:dyDescent="0.2">
      <c r="A116" s="3">
        <f>IFERROR(VLOOKUP(B116,'[1]DADOS (OCULTAR)'!$Q$3:$S$136,3,0),"")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45969705000150</v>
      </c>
      <c r="E116" s="5" t="str">
        <f>'[1]TCE - ANEXO IV - Preencher'!G125</f>
        <v>MEDMAIS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000001508</v>
      </c>
      <c r="I116" s="6">
        <f>IF('[1]TCE - ANEXO IV - Preencher'!K125="","",'[1]TCE - ANEXO IV - Preencher'!K125)</f>
        <v>45540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10025</v>
      </c>
    </row>
    <row r="117" spans="1:12" s="8" customFormat="1" ht="19.5" customHeight="1" x14ac:dyDescent="0.2">
      <c r="A117" s="3">
        <f>IFERROR(VLOOKUP(B117,'[1]DADOS (OCULTAR)'!$Q$3:$S$136,3,0),"")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55792126000138</v>
      </c>
      <c r="E117" s="5" t="str">
        <f>'[1]TCE - ANEXO IV - Preencher'!G126</f>
        <v xml:space="preserve">R S GUERRA ATIVIDADE MEDICA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000000004</v>
      </c>
      <c r="I117" s="6">
        <f>IF('[1]TCE - ANEXO IV - Preencher'!K126="","",'[1]TCE - ANEXO IV - Preencher'!K126)</f>
        <v>45546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4200</v>
      </c>
    </row>
    <row r="118" spans="1:12" s="8" customFormat="1" ht="19.5" customHeight="1" x14ac:dyDescent="0.2">
      <c r="A118" s="3">
        <f>IFERROR(VLOOKUP(B118,'[1]DADOS (OCULTAR)'!$Q$3:$S$136,3,0),"")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 xml:space="preserve">52.752.975/0001-70 </v>
      </c>
      <c r="E118" s="5" t="str">
        <f>'[1]TCE - ANEXO IV - Preencher'!G127</f>
        <v>NS EURRITIMIA SERVIÇOS MÉDICOS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00000044</v>
      </c>
      <c r="I118" s="6">
        <f>IF('[1]TCE - ANEXO IV - Preencher'!K127="","",'[1]TCE - ANEXO IV - Preencher'!K127)</f>
        <v>45544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4500</v>
      </c>
    </row>
    <row r="119" spans="1:12" s="8" customFormat="1" ht="19.5" customHeight="1" x14ac:dyDescent="0.2">
      <c r="A119" s="3">
        <f>IFERROR(VLOOKUP(B119,'[1]DADOS (OCULTAR)'!$Q$3:$S$136,3,0),"")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52747058000105</v>
      </c>
      <c r="E119" s="5" t="str">
        <f>'[1]TCE - ANEXO IV - Preencher'!G128</f>
        <v>MARIANA OLIVEIRA T DOS SANTOS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00000015</v>
      </c>
      <c r="I119" s="6">
        <f>IF('[1]TCE - ANEXO IV - Preencher'!K128="","",'[1]TCE - ANEXO IV - Preencher'!K128)</f>
        <v>45537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14400</v>
      </c>
    </row>
    <row r="120" spans="1:12" s="8" customFormat="1" ht="19.5" customHeight="1" x14ac:dyDescent="0.2">
      <c r="A120" s="3">
        <f>IFERROR(VLOOKUP(B120,'[1]DADOS (OCULTAR)'!$Q$3:$S$136,3,0),"")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45.637.249/0001-40 </v>
      </c>
      <c r="E120" s="5" t="str">
        <f>'[1]TCE - ANEXO IV - Preencher'!G129</f>
        <v>STARMED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00003186</v>
      </c>
      <c r="I120" s="6">
        <f>IF('[1]TCE - ANEXO IV - Preencher'!K129="","",'[1]TCE - ANEXO IV - Preencher'!K129)</f>
        <v>45551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12250</v>
      </c>
    </row>
    <row r="121" spans="1:12" s="8" customFormat="1" ht="19.5" customHeight="1" x14ac:dyDescent="0.2">
      <c r="A121" s="3">
        <f>IFERROR(VLOOKUP(B121,'[1]DADOS (OCULTAR)'!$Q$3:$S$136,3,0),"")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55198724000183</v>
      </c>
      <c r="E121" s="5" t="str">
        <f>'[1]TCE - ANEXO IV - Preencher'!G130</f>
        <v>J.A ATIVIDADES MEDICAS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00000009</v>
      </c>
      <c r="I121" s="6">
        <f>IF('[1]TCE - ANEXO IV - Preencher'!K130="","",'[1]TCE - ANEXO IV - Preencher'!K130)</f>
        <v>45551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3150</v>
      </c>
    </row>
    <row r="122" spans="1:12" s="8" customFormat="1" ht="19.5" customHeight="1" x14ac:dyDescent="0.2">
      <c r="A122" s="3">
        <f>IFERROR(VLOOKUP(B122,'[1]DADOS (OCULTAR)'!$Q$3:$S$136,3,0),"")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55614335000191</v>
      </c>
      <c r="E122" s="5" t="str">
        <f>'[1]TCE - ANEXO IV - Preencher'!G131</f>
        <v xml:space="preserve">ANA CLAUDIA SOBRAL JACINTO SERVIÇOS SERVIÇOS MEDICOS LTDA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</v>
      </c>
      <c r="I122" s="6">
        <f>IF('[1]TCE - ANEXO IV - Preencher'!K131="","",'[1]TCE - ANEXO IV - Preencher'!K131)</f>
        <v>45537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13500</v>
      </c>
    </row>
    <row r="123" spans="1:12" s="8" customFormat="1" ht="19.5" customHeight="1" x14ac:dyDescent="0.2">
      <c r="A123" s="3">
        <f>IFERROR(VLOOKUP(B123,'[1]DADOS (OCULTAR)'!$Q$3:$S$136,3,0),"")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 xml:space="preserve">48.892.933/0001-67 </v>
      </c>
      <c r="E123" s="5" t="str">
        <f>'[1]TCE - ANEXO IV - Preencher'!G132</f>
        <v xml:space="preserve">VICTOR CARVALHO PEREIRA LIMA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50</v>
      </c>
      <c r="I123" s="6">
        <f>IF('[1]TCE - ANEXO IV - Preencher'!K132="","",'[1]TCE - ANEXO IV - Preencher'!K132)</f>
        <v>45537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2704302</v>
      </c>
      <c r="L123" s="7">
        <f>'[1]TCE - ANEXO IV - Preencher'!N132</f>
        <v>2250</v>
      </c>
    </row>
    <row r="124" spans="1:12" s="8" customFormat="1" ht="19.5" customHeight="1" x14ac:dyDescent="0.2">
      <c r="A124" s="3">
        <f>IFERROR(VLOOKUP(B124,'[1]DADOS (OCULTAR)'!$Q$3:$S$136,3,0),"")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45735127000197</v>
      </c>
      <c r="E124" s="5" t="str">
        <f>'[1]TCE - ANEXO IV - Preencher'!G133</f>
        <v>GLOBALMED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000001901</v>
      </c>
      <c r="I124" s="6">
        <f>IF('[1]TCE - ANEXO IV - Preencher'!K133="","",'[1]TCE - ANEXO IV - Preencher'!K133)</f>
        <v>45537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5625</v>
      </c>
    </row>
    <row r="125" spans="1:12" s="8" customFormat="1" ht="19.5" customHeight="1" x14ac:dyDescent="0.2">
      <c r="A125" s="3">
        <f>IFERROR(VLOOKUP(B125,'[1]DADOS (OCULTAR)'!$Q$3:$S$136,3,0),"")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 xml:space="preserve">45.554.568/0001-92 </v>
      </c>
      <c r="E125" s="5" t="str">
        <f>'[1]TCE - ANEXO IV - Preencher'!G134</f>
        <v>FORTEMED ATIVIDADES MEDICAS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00000822</v>
      </c>
      <c r="I125" s="6">
        <f>IF('[1]TCE - ANEXO IV - Preencher'!K134="","",'[1]TCE - ANEXO IV - Preencher'!K134)</f>
        <v>45537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7200</v>
      </c>
    </row>
    <row r="126" spans="1:12" s="8" customFormat="1" ht="19.5" customHeight="1" x14ac:dyDescent="0.2">
      <c r="A126" s="3">
        <f>IFERROR(VLOOKUP(B126,'[1]DADOS (OCULTAR)'!$Q$3:$S$136,3,0),"")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45735127000197</v>
      </c>
      <c r="E126" s="5" t="str">
        <f>'[1]TCE - ANEXO IV - Preencher'!G135</f>
        <v>GLOBALMED ATIVIDADES MEDICAS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000001900</v>
      </c>
      <c r="I126" s="6">
        <f>IF('[1]TCE - ANEXO IV - Preencher'!K135="","",'[1]TCE - ANEXO IV - Preencher'!K135)</f>
        <v>45537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13950</v>
      </c>
    </row>
    <row r="127" spans="1:12" s="8" customFormat="1" ht="19.5" customHeight="1" x14ac:dyDescent="0.2">
      <c r="A127" s="3">
        <f>IFERROR(VLOOKUP(B127,'[1]DADOS (OCULTAR)'!$Q$3:$S$136,3,0),"")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45237924000144</v>
      </c>
      <c r="E127" s="5" t="str">
        <f>'[1]TCE - ANEXO IV - Preencher'!G136</f>
        <v xml:space="preserve">MEDCENTER ATIVIDADES MEDICAS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000001596</v>
      </c>
      <c r="I127" s="6">
        <f>IF('[1]TCE - ANEXO IV - Preencher'!K136="","",'[1]TCE - ANEXO IV - Preencher'!K136)</f>
        <v>45537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6250</v>
      </c>
    </row>
    <row r="128" spans="1:12" s="8" customFormat="1" ht="19.5" customHeight="1" x14ac:dyDescent="0.2">
      <c r="A128" s="3">
        <f>IFERROR(VLOOKUP(B128,'[1]DADOS (OCULTAR)'!$Q$3:$S$136,3,0),"")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45969705000150</v>
      </c>
      <c r="E128" s="5" t="str">
        <f>'[1]TCE - ANEXO IV - Preencher'!G137</f>
        <v>MEDMAIS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000001526</v>
      </c>
      <c r="I128" s="6">
        <f>IF('[1]TCE - ANEXO IV - Preencher'!K137="","",'[1]TCE - ANEXO IV - Preencher'!K137)</f>
        <v>45553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2250</v>
      </c>
    </row>
    <row r="129" spans="1:12" s="8" customFormat="1" ht="19.5" customHeight="1" x14ac:dyDescent="0.2">
      <c r="A129" s="3">
        <f>IFERROR(VLOOKUP(B129,'[1]DADOS (OCULTAR)'!$Q$3:$S$136,3,0),"")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49159260000101</v>
      </c>
      <c r="E129" s="5" t="str">
        <f>'[1]TCE - ANEXO IV - Preencher'!G138</f>
        <v>MEDVIDA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000001428</v>
      </c>
      <c r="I129" s="6">
        <f>IF('[1]TCE - ANEXO IV - Preencher'!K138="","",'[1]TCE - ANEXO IV - Preencher'!K138)</f>
        <v>45553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1050</v>
      </c>
    </row>
    <row r="130" spans="1:12" s="8" customFormat="1" ht="19.5" customHeight="1" x14ac:dyDescent="0.2">
      <c r="A130" s="3">
        <f>IFERROR(VLOOKUP(B130,'[1]DADOS (OCULTAR)'!$Q$3:$S$136,3,0),"")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48790921000121</v>
      </c>
      <c r="E130" s="5" t="str">
        <f>'[1]TCE - ANEXO IV - Preencher'!G139</f>
        <v>LOPES DE OLIVEIRA SERVIÇOS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89</v>
      </c>
      <c r="I130" s="6">
        <f>IF('[1]TCE - ANEXO IV - Preencher'!K139="","",'[1]TCE - ANEXO IV - Preencher'!K139)</f>
        <v>45554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2304400</v>
      </c>
      <c r="L130" s="7">
        <f>'[1]TCE - ANEXO IV - Preencher'!N139</f>
        <v>3650</v>
      </c>
    </row>
    <row r="131" spans="1:12" s="8" customFormat="1" ht="19.5" customHeight="1" x14ac:dyDescent="0.2">
      <c r="A131" s="3">
        <f>IFERROR(VLOOKUP(B131,'[1]DADOS (OCULTAR)'!$Q$3:$S$136,3,0),"")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45.554.568/0001-92 </v>
      </c>
      <c r="E131" s="5" t="str">
        <f>'[1]TCE - ANEXO IV - Preencher'!G140</f>
        <v>FORTEMED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00000869</v>
      </c>
      <c r="I131" s="6">
        <f>IF('[1]TCE - ANEXO IV - Preencher'!K140="","",'[1]TCE - ANEXO IV - Preencher'!K140)</f>
        <v>45555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5625</v>
      </c>
    </row>
    <row r="132" spans="1:12" s="8" customFormat="1" ht="19.5" customHeight="1" x14ac:dyDescent="0.2">
      <c r="A132" s="3">
        <f>IFERROR(VLOOKUP(B132,'[1]DADOS (OCULTAR)'!$Q$3:$S$136,3,0),"")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 xml:space="preserve">31.145.185/0001-56 </v>
      </c>
      <c r="E132" s="5" t="str">
        <f>'[1]TCE - ANEXO IV - Preencher'!G141</f>
        <v>CONSULT LAB LABORATORIO DE ANALISES CLINICAS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000001131</v>
      </c>
      <c r="I132" s="6">
        <f>IF('[1]TCE - ANEXO IV - Preencher'!K141="","",'[1]TCE - ANEXO IV - Preencher'!K141)</f>
        <v>45538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27678.16</v>
      </c>
    </row>
    <row r="133" spans="1:12" s="8" customFormat="1" ht="19.5" customHeight="1" x14ac:dyDescent="0.2">
      <c r="A133" s="3">
        <f>IFERROR(VLOOKUP(B133,'[1]DADOS (OCULTAR)'!$Q$3:$S$136,3,0),"")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5.8 - Locação de Veículos Automotores</v>
      </c>
      <c r="D133" s="3" t="str">
        <f>'[1]TCE - ANEXO IV - Preencher'!F142</f>
        <v xml:space="preserve">53.077.991/0001-77 </v>
      </c>
      <c r="E133" s="5" t="str">
        <f>'[1]TCE - ANEXO IV - Preencher'!G142</f>
        <v>MED+SAÚDE LOCAÇÃO DE AMBULANCIAS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71</v>
      </c>
      <c r="I133" s="6">
        <f>IF('[1]TCE - ANEXO IV - Preencher'!K142="","",'[1]TCE - ANEXO IV - Preencher'!K142)</f>
        <v>45505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15000</v>
      </c>
    </row>
    <row r="134" spans="1:12" s="8" customFormat="1" ht="19.5" customHeight="1" x14ac:dyDescent="0.2">
      <c r="A134" s="3">
        <f>IFERROR(VLOOKUP(B134,'[1]DADOS (OCULTAR)'!$Q$3:$S$136,3,0),"")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5.15 - Serviços Domésticos</v>
      </c>
      <c r="D134" s="3">
        <f>'[1]TCE - ANEXO IV - Preencher'!F143</f>
        <v>6272575004803</v>
      </c>
      <c r="E134" s="5" t="str">
        <f>'[1]TCE - ANEXO IV - Preencher'!G143</f>
        <v>LAVEBRAS GESTÃO DE TEXTEIS S.A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004113</v>
      </c>
      <c r="I134" s="6">
        <f>IF('[1]TCE - ANEXO IV - Preencher'!K143="","",'[1]TCE - ANEXO IV - Preencher'!K143)</f>
        <v>45547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4207.18</v>
      </c>
    </row>
    <row r="135" spans="1:12" s="8" customFormat="1" ht="19.5" customHeight="1" x14ac:dyDescent="0.2">
      <c r="A135" s="3">
        <f>IFERROR(VLOOKUP(B135,'[1]DADOS (OCULTAR)'!$Q$3:$S$136,3,0),"")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5.10 - Detetização/Tratamento de Resíduos e Afins</v>
      </c>
      <c r="D135" s="3" t="str">
        <f>'[1]TCE - ANEXO IV - Preencher'!F144</f>
        <v xml:space="preserve">11.863.530/0001-80 </v>
      </c>
      <c r="E135" s="5" t="str">
        <f>'[1]TCE - ANEXO IV - Preencher'!G144</f>
        <v>BRASCON GESTÃO AMBIENTAL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203901</v>
      </c>
      <c r="I135" s="6">
        <f>IF('[1]TCE - ANEXO IV - Preencher'!K144="","",'[1]TCE - ANEXO IV - Preencher'!K144)</f>
        <v>45509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2209</v>
      </c>
    </row>
    <row r="136" spans="1:12" s="8" customFormat="1" ht="19.5" customHeight="1" x14ac:dyDescent="0.2">
      <c r="A136" s="3">
        <f>IFERROR(VLOOKUP(B136,'[1]DADOS (OCULTAR)'!$Q$3:$S$136,3,0),"")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5.17 - Manutenção de Software, Certificação Digital e Microfilmagem</v>
      </c>
      <c r="D136" s="3" t="str">
        <f>'[1]TCE - ANEXO IV - Preencher'!F145</f>
        <v xml:space="preserve">05.662.773/0002-38 </v>
      </c>
      <c r="E136" s="5" t="str">
        <f>'[1]TCE - ANEXO IV - Preencher'!G145</f>
        <v>PIXEON MEDICAL SYSTEMS S.A  COMERCIO E DES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81527</v>
      </c>
      <c r="I136" s="6">
        <f>IF('[1]TCE - ANEXO IV - Preencher'!K145="","",'[1]TCE - ANEXO IV - Preencher'!K145)</f>
        <v>45510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35 -  S</v>
      </c>
      <c r="L136" s="7">
        <f>'[1]TCE - ANEXO IV - Preencher'!N145</f>
        <v>4471.1000000000004</v>
      </c>
    </row>
    <row r="137" spans="1:12" s="8" customFormat="1" ht="19.5" customHeight="1" x14ac:dyDescent="0.2">
      <c r="A137" s="3">
        <f>IFERROR(VLOOKUP(B137,'[1]DADOS (OCULTAR)'!$Q$3:$S$136,3,0),"")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5.17 - Manutenção de Software, Certificação Digital e Microfilmagem</v>
      </c>
      <c r="D137" s="3" t="str">
        <f>'[1]TCE - ANEXO IV - Preencher'!F146</f>
        <v xml:space="preserve">04.069.709/0001-02 </v>
      </c>
      <c r="E137" s="5" t="str">
        <f>'[1]TCE - ANEXO IV - Preencher'!G146</f>
        <v xml:space="preserve">BIONEXO S.A 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00483089</v>
      </c>
      <c r="I137" s="6">
        <f>IF('[1]TCE - ANEXO IV - Preencher'!K146="","",'[1]TCE - ANEXO IV - Preencher'!K146)</f>
        <v>45510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35 -  S</v>
      </c>
      <c r="L137" s="7">
        <f>'[1]TCE - ANEXO IV - Preencher'!N146</f>
        <v>1581.75</v>
      </c>
    </row>
    <row r="138" spans="1:12" s="8" customFormat="1" ht="19.5" customHeight="1" x14ac:dyDescent="0.2">
      <c r="A138" s="3">
        <f>IFERROR(VLOOKUP(B138,'[1]DADOS (OCULTAR)'!$Q$3:$S$136,3,0),"")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5.17 - Manutenção de Software, Certificação Digital e Microfilmagem</v>
      </c>
      <c r="D138" s="3" t="str">
        <f>'[1]TCE - ANEXO IV - Preencher'!F147</f>
        <v xml:space="preserve">69.920.213/0001-38 </v>
      </c>
      <c r="E138" s="5" t="str">
        <f>'[1]TCE - ANEXO IV - Preencher'!G147</f>
        <v>PALAS INFORMATICA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26677</v>
      </c>
      <c r="I138" s="6">
        <f>IF('[1]TCE - ANEXO IV - Preencher'!K147="","",'[1]TCE - ANEXO IV - Preencher'!K147)</f>
        <v>45505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534.54999999999995</v>
      </c>
    </row>
    <row r="139" spans="1:12" s="8" customFormat="1" ht="19.5" customHeight="1" x14ac:dyDescent="0.2">
      <c r="A139" s="3">
        <f>IFERROR(VLOOKUP(B139,'[1]DADOS (OCULTAR)'!$Q$3:$S$136,3,0),"")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5.17 - Manutenção de Software, Certificação Digital e Microfilmagem</v>
      </c>
      <c r="D139" s="3" t="str">
        <f>'[1]TCE - ANEXO IV - Preencher'!F148</f>
        <v xml:space="preserve">20.278.964/0001-03 </v>
      </c>
      <c r="E139" s="5" t="str">
        <f>'[1]TCE - ANEXO IV - Preencher'!G148</f>
        <v>JOSE PAULO C DA SILVA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00001562</v>
      </c>
      <c r="I139" s="6">
        <f>IF('[1]TCE - ANEXO IV - Preencher'!K148="","",'[1]TCE - ANEXO IV - Preencher'!K148)</f>
        <v>45537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1000</v>
      </c>
    </row>
    <row r="140" spans="1:12" s="8" customFormat="1" ht="19.5" customHeight="1" x14ac:dyDescent="0.2">
      <c r="A140" s="3">
        <f>IFERROR(VLOOKUP(B140,'[1]DADOS (OCULTAR)'!$Q$3:$S$136,3,0),"")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5.17 - Manutenção de Software, Certificação Digital e Microfilmagem</v>
      </c>
      <c r="D140" s="3" t="str">
        <f>'[1]TCE - ANEXO IV - Preencher'!F149</f>
        <v xml:space="preserve">24.380.578/0020-41 </v>
      </c>
      <c r="E140" s="5" t="str">
        <f>'[1]TCE - ANEXO IV - Preencher'!G149</f>
        <v>WHITE MARTINS GASES INDUSTRIAIS NE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96064887</v>
      </c>
      <c r="I140" s="6">
        <f>IF('[1]TCE - ANEXO IV - Preencher'!K149="","",'[1]TCE - ANEXO IV - Preencher'!K149)</f>
        <v>45533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314.45999999999998</v>
      </c>
    </row>
    <row r="141" spans="1:12" s="8" customFormat="1" ht="19.5" customHeight="1" x14ac:dyDescent="0.2">
      <c r="A141" s="3">
        <f>IFERROR(VLOOKUP(B141,'[1]DADOS (OCULTAR)'!$Q$3:$S$136,3,0),"")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5.2 - Serviços Técnicos Profissionais</v>
      </c>
      <c r="D141" s="3">
        <f>'[1]TCE - ANEXO IV - Preencher'!F150</f>
        <v>3313161000123</v>
      </c>
      <c r="E141" s="5" t="str">
        <f>'[1]TCE - ANEXO IV - Preencher'!G150</f>
        <v>CENTRAL DE ATENDIMENTO MEDICO SANTO EXPEDITO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000023229</v>
      </c>
      <c r="I141" s="6">
        <f>IF('[1]TCE - ANEXO IV - Preencher'!K150="","",'[1]TCE - ANEXO IV - Preencher'!K150)</f>
        <v>45511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1105.7</v>
      </c>
    </row>
    <row r="142" spans="1:12" s="8" customFormat="1" ht="19.5" customHeight="1" x14ac:dyDescent="0.2">
      <c r="A142" s="3">
        <f>IFERROR(VLOOKUP(B142,'[1]DADOS (OCULTAR)'!$Q$3:$S$136,3,0),"")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5.2 - Serviços Técnicos Profissionais</v>
      </c>
      <c r="D142" s="3">
        <f>'[1]TCE - ANEXO IV - Preencher'!F151</f>
        <v>87389086000174</v>
      </c>
      <c r="E142" s="5" t="str">
        <f>'[1]TCE - ANEXO IV - Preencher'!G151</f>
        <v xml:space="preserve">PRO RAD CONSULTORES EM RADIOLOGIA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251793</v>
      </c>
      <c r="I142" s="6">
        <f>IF('[1]TCE - ANEXO IV - Preencher'!K151="","",'[1]TCE - ANEXO IV - Preencher'!K151)</f>
        <v>45536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273.5</v>
      </c>
    </row>
    <row r="143" spans="1:12" s="8" customFormat="1" ht="19.5" customHeight="1" x14ac:dyDescent="0.2">
      <c r="A143" s="3">
        <f>IFERROR(VLOOKUP(B143,'[1]DADOS (OCULTAR)'!$Q$3:$S$136,3,0),"")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5.2 - Serviços Técnicos Profissionais</v>
      </c>
      <c r="D143" s="3" t="str">
        <f>'[1]TCE - ANEXO IV - Preencher'!F152</f>
        <v xml:space="preserve">24.127.434/0001-15 </v>
      </c>
      <c r="E143" s="5" t="str">
        <f>'[1]TCE - ANEXO IV - Preencher'!G152</f>
        <v xml:space="preserve">RODRIGO ALMENDRA E ADVOGADOS ASSOCIADOS 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00000939</v>
      </c>
      <c r="I143" s="6">
        <f>IF('[1]TCE - ANEXO IV - Preencher'!K152="","",'[1]TCE - ANEXO IV - Preencher'!K152)</f>
        <v>45530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5000</v>
      </c>
    </row>
    <row r="144" spans="1:12" s="8" customFormat="1" ht="19.5" customHeight="1" x14ac:dyDescent="0.2">
      <c r="A144" s="3">
        <f>IFERROR(VLOOKUP(B144,'[1]DADOS (OCULTAR)'!$Q$3:$S$136,3,0),"")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5.2 - Serviços Técnicos Profissionais</v>
      </c>
      <c r="D144" s="3">
        <f>'[1]TCE - ANEXO IV - Preencher'!F153</f>
        <v>32085944000103</v>
      </c>
      <c r="E144" s="5" t="str">
        <f>'[1]TCE - ANEXO IV - Preencher'!G153</f>
        <v xml:space="preserve">TEF TECNOLOGIA E GESTAO EM SAUDE LTDA 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00000352</v>
      </c>
      <c r="I144" s="6">
        <f>IF('[1]TCE - ANEXO IV - Preencher'!K153="","",'[1]TCE - ANEXO IV - Preencher'!K153)</f>
        <v>45539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2500</v>
      </c>
    </row>
    <row r="145" spans="1:12" s="8" customFormat="1" ht="19.5" customHeight="1" x14ac:dyDescent="0.2">
      <c r="A145" s="3">
        <f>IFERROR(VLOOKUP(B145,'[1]DADOS (OCULTAR)'!$Q$3:$S$136,3,0),"")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5.2 - Serviços Técnicos Profissionais</v>
      </c>
      <c r="D145" s="3">
        <f>'[1]TCE - ANEXO IV - Preencher'!F154</f>
        <v>1699696000159</v>
      </c>
      <c r="E145" s="5" t="str">
        <f>'[1]TCE - ANEXO IV - Preencher'!G154</f>
        <v xml:space="preserve">QUALIAGUA LABORATORIO R CONSULTORIA LTDA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00071738</v>
      </c>
      <c r="I145" s="6">
        <f>IF('[1]TCE - ANEXO IV - Preencher'!K154="","",'[1]TCE - ANEXO IV - Preencher'!K154)</f>
        <v>45537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214.45</v>
      </c>
    </row>
    <row r="146" spans="1:12" s="8" customFormat="1" ht="19.5" customHeight="1" x14ac:dyDescent="0.2">
      <c r="A146" s="3">
        <f>IFERROR(VLOOKUP(B146,'[1]DADOS (OCULTAR)'!$Q$3:$S$136,3,0),"")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5.2 - Serviços Técnicos Profissionais</v>
      </c>
      <c r="D146" s="3" t="str">
        <f>'[1]TCE - ANEXO IV - Preencher'!F155</f>
        <v xml:space="preserve">13.409.775/0003-29 </v>
      </c>
      <c r="E146" s="5" t="str">
        <f>'[1]TCE - ANEXO IV - Preencher'!G155</f>
        <v>LINUS LOG LTDA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000002880</v>
      </c>
      <c r="I146" s="6">
        <f>IF('[1]TCE - ANEXO IV - Preencher'!K155="","",'[1]TCE - ANEXO IV - Preencher'!K155)</f>
        <v>45545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2398.9</v>
      </c>
    </row>
    <row r="147" spans="1:12" s="8" customFormat="1" ht="19.5" customHeight="1" x14ac:dyDescent="0.2">
      <c r="A147" s="3">
        <f>IFERROR(VLOOKUP(B147,'[1]DADOS (OCULTAR)'!$Q$3:$S$136,3,0),"")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5.2 - Serviços Técnicos Profissionais</v>
      </c>
      <c r="D147" s="3" t="str">
        <f>'[1]TCE - ANEXO IV - Preencher'!F156</f>
        <v xml:space="preserve">08.190.737/0001-26 </v>
      </c>
      <c r="E147" s="5" t="str">
        <f>'[1]TCE - ANEXO IV - Preencher'!G156</f>
        <v>PH CONTABILIDADE SOCIEDADE SIMPLES LTDA-ME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00001789</v>
      </c>
      <c r="I147" s="6">
        <f>IF('[1]TCE - ANEXO IV - Preencher'!K156="","",'[1]TCE - ANEXO IV - Preencher'!K156)</f>
        <v>45526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2927408</v>
      </c>
      <c r="L147" s="7">
        <f>'[1]TCE - ANEXO IV - Preencher'!N156</f>
        <v>7060</v>
      </c>
    </row>
    <row r="148" spans="1:12" s="8" customFormat="1" ht="19.5" customHeight="1" x14ac:dyDescent="0.2">
      <c r="A148" s="3">
        <f>IFERROR(VLOOKUP(B148,'[1]DADOS (OCULTAR)'!$Q$3:$S$136,3,0),"")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 t="str">
        <f>'[1]TCE - ANEXO IV - Preencher'!F157</f>
        <v xml:space="preserve">01.545.203/0001-26 </v>
      </c>
      <c r="E148" s="5" t="str">
        <f>'[1]TCE - ANEXO IV - Preencher'!G157</f>
        <v>ENAE- EMPRESA NACIONAL DE ESTERILIZAÇÃO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00014920</v>
      </c>
      <c r="I148" s="6">
        <f>IF('[1]TCE - ANEXO IV - Preencher'!K157="","",'[1]TCE - ANEXO IV - Preencher'!K157)</f>
        <v>45537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4269.2</v>
      </c>
    </row>
    <row r="149" spans="1:12" s="8" customFormat="1" ht="19.5" customHeight="1" x14ac:dyDescent="0.2">
      <c r="A149" s="3">
        <f>IFERROR(VLOOKUP(B149,'[1]DADOS (OCULTAR)'!$Q$3:$S$136,3,0),"")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 t="str">
        <f>'[1]TCE - ANEXO IV - Preencher'!F158</f>
        <v xml:space="preserve">10.816.775/0002-74 </v>
      </c>
      <c r="E149" s="5" t="str">
        <f>'[1]TCE - ANEXO IV - Preencher'!G158</f>
        <v>INSPETORIA SALESIANA DO NORDESTE DO BRASIL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00021304</v>
      </c>
      <c r="I149" s="6">
        <f>IF('[1]TCE - ANEXO IV - Preencher'!K158="","",'[1]TCE - ANEXO IV - Preencher'!K158)</f>
        <v>45509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540</v>
      </c>
    </row>
    <row r="150" spans="1:12" s="8" customFormat="1" ht="19.5" customHeight="1" x14ac:dyDescent="0.2">
      <c r="A150" s="3">
        <f>IFERROR(VLOOKUP(B150,'[1]DADOS (OCULTAR)'!$Q$3:$S$136,3,0),"")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5.2 - Serviços Técnicos Profissionais</v>
      </c>
      <c r="D150" s="3" t="str">
        <f>'[1]TCE - ANEXO IV - Preencher'!F159</f>
        <v xml:space="preserve">36.710.076/0001-58 </v>
      </c>
      <c r="E150" s="5" t="str">
        <f>'[1]TCE - ANEXO IV - Preencher'!G159</f>
        <v>APS APOIO ADMINISTRATIVO LTDA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00000257</v>
      </c>
      <c r="I150" s="6">
        <f>IF('[1]TCE - ANEXO IV - Preencher'!K159="","",'[1]TCE - ANEXO IV - Preencher'!K159)</f>
        <v>45537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3000</v>
      </c>
    </row>
    <row r="151" spans="1:12" s="8" customFormat="1" ht="19.5" customHeight="1" x14ac:dyDescent="0.2">
      <c r="A151" s="3">
        <f>IFERROR(VLOOKUP(B151,'[1]DADOS (OCULTAR)'!$Q$3:$S$136,3,0),"")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5.10 - Detetização/Tratamento de Resíduos e Afins</v>
      </c>
      <c r="D151" s="3">
        <f>'[1]TCE - ANEXO IV - Preencher'!F160</f>
        <v>10333266000100</v>
      </c>
      <c r="E151" s="5" t="str">
        <f>'[1]TCE - ANEXO IV - Preencher'!G160</f>
        <v>CARLOS ANTONIO DE OLIVEIRA MILET JUNIOR- ME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00011238</v>
      </c>
      <c r="I151" s="6">
        <f>IF('[1]TCE - ANEXO IV - Preencher'!K160="","",'[1]TCE - ANEXO IV - Preencher'!K160)</f>
        <v>45530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180</v>
      </c>
    </row>
    <row r="152" spans="1:12" s="8" customFormat="1" ht="19.5" customHeight="1" x14ac:dyDescent="0.2">
      <c r="A152" s="3">
        <f>IFERROR(VLOOKUP(B152,'[1]DADOS (OCULTAR)'!$Q$3:$S$136,3,0),"")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5.23 - Limpeza e Conservação</v>
      </c>
      <c r="D152" s="3" t="str">
        <f>'[1]TCE - ANEXO IV - Preencher'!F161</f>
        <v xml:space="preserve">36.481.763/0001-49 </v>
      </c>
      <c r="E152" s="5" t="str">
        <f>'[1]TCE - ANEXO IV - Preencher'!G161</f>
        <v xml:space="preserve">THL SOLUÇÕES E SERVIÇOS LTDA 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00000296</v>
      </c>
      <c r="I152" s="6">
        <f>IF('[1]TCE - ANEXO IV - Preencher'!K161="","",'[1]TCE - ANEXO IV - Preencher'!K161)</f>
        <v>45539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42927.38</v>
      </c>
    </row>
    <row r="153" spans="1:12" s="8" customFormat="1" ht="19.5" customHeight="1" x14ac:dyDescent="0.2">
      <c r="A153" s="3">
        <f>IFERROR(VLOOKUP(B153,'[1]DADOS (OCULTAR)'!$Q$3:$S$136,3,0),"")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5.99 - Outros Serviços de Terceiros Pessoa Jurídica</v>
      </c>
      <c r="D153" s="3" t="str">
        <f>'[1]TCE - ANEXO IV - Preencher'!F162</f>
        <v xml:space="preserve">14.543.772/0001-84 </v>
      </c>
      <c r="E153" s="5" t="str">
        <f>'[1]TCE - ANEXO IV - Preencher'!G162</f>
        <v>BRAVO LOCAÇÃO DE CONTAINERS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10928</v>
      </c>
      <c r="I153" s="6">
        <f>IF('[1]TCE - ANEXO IV - Preencher'!K162="","",'[1]TCE - ANEXO IV - Preencher'!K162)</f>
        <v>45537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2100</v>
      </c>
    </row>
    <row r="154" spans="1:12" s="8" customFormat="1" ht="19.5" customHeight="1" x14ac:dyDescent="0.2">
      <c r="A154" s="3">
        <f>IFERROR(VLOOKUP(B154,'[1]DADOS (OCULTAR)'!$Q$3:$S$136,3,0),"")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5.5 - Reparo e Manutenção de Máquinas e Equipamentos</v>
      </c>
      <c r="D154" s="3">
        <f>'[1]TCE - ANEXO IV - Preencher'!F163</f>
        <v>1141468000169</v>
      </c>
      <c r="E154" s="5" t="str">
        <f>'[1]TCE - ANEXO IV - Preencher'!G163</f>
        <v>MEDCALL COMERCIO E SERVIÇOS DE EQUIPAMENTOS MEDICOS LTDA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00004195</v>
      </c>
      <c r="I154" s="6">
        <f>IF('[1]TCE - ANEXO IV - Preencher'!K163="","",'[1]TCE - ANEXO IV - Preencher'!K163)</f>
        <v>45537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1100</v>
      </c>
    </row>
    <row r="155" spans="1:12" s="8" customFormat="1" ht="19.5" customHeight="1" x14ac:dyDescent="0.2">
      <c r="A155" s="3">
        <f>IFERROR(VLOOKUP(B155,'[1]DADOS (OCULTAR)'!$Q$3:$S$136,3,0),"")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5.5 - Reparo e Manutenção de Máquinas e Equipamentos</v>
      </c>
      <c r="D155" s="3" t="str">
        <f>'[1]TCE - ANEXO IV - Preencher'!F164</f>
        <v xml:space="preserve">18.204.483/0001-01 </v>
      </c>
      <c r="E155" s="5" t="str">
        <f>'[1]TCE - ANEXO IV - Preencher'!G164</f>
        <v>WAGNER FERNANDES SALES DA SILVA &amp; CIA LTDA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5042</v>
      </c>
      <c r="I155" s="6">
        <f>IF('[1]TCE - ANEXO IV - Preencher'!K164="","",'[1]TCE - ANEXO IV - Preencher'!K164)</f>
        <v>45537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2704302</v>
      </c>
      <c r="L155" s="7">
        <f>'[1]TCE - ANEXO IV - Preencher'!N164</f>
        <v>2850</v>
      </c>
    </row>
    <row r="156" spans="1:12" s="8" customFormat="1" ht="19.5" customHeight="1" x14ac:dyDescent="0.2">
      <c r="A156" s="3">
        <f>IFERROR(VLOOKUP(B156,'[1]DADOS (OCULTAR)'!$Q$3:$S$136,3,0),"")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5.5 - Reparo e Manutenção de Máquinas e Equipamentos</v>
      </c>
      <c r="D156" s="3" t="str">
        <f>'[1]TCE - ANEXO IV - Preencher'!F165</f>
        <v xml:space="preserve">13.490.233/0001-61 </v>
      </c>
      <c r="E156" s="5" t="str">
        <f>'[1]TCE - ANEXO IV - Preencher'!G165</f>
        <v xml:space="preserve">MULTIVISION TECNOLOGIA EM SEGURANÇA 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247</v>
      </c>
      <c r="I156" s="6">
        <f>IF('[1]TCE - ANEXO IV - Preencher'!K165="","",'[1]TCE - ANEXO IV - Preencher'!K165)</f>
        <v>45544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1500</v>
      </c>
    </row>
    <row r="157" spans="1:12" s="8" customFormat="1" ht="19.5" customHeight="1" x14ac:dyDescent="0.2">
      <c r="A157" s="3">
        <f>IFERROR(VLOOKUP(B157,'[1]DADOS (OCULTAR)'!$Q$3:$S$136,3,0),"")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5.5 - Reparo e Manutenção de Máquinas e Equipamentos</v>
      </c>
      <c r="D157" s="3" t="str">
        <f>'[1]TCE - ANEXO IV - Preencher'!F166</f>
        <v xml:space="preserve">26.081.685/0001-31 </v>
      </c>
      <c r="E157" s="5" t="str">
        <f>'[1]TCE - ANEXO IV - Preencher'!G166</f>
        <v>CG REFRIGERAÇÕES LTDA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00001615</v>
      </c>
      <c r="I157" s="6">
        <f>IF('[1]TCE - ANEXO IV - Preencher'!K166="","",'[1]TCE - ANEXO IV - Preencher'!K166)</f>
        <v>45539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490</v>
      </c>
    </row>
    <row r="158" spans="1:12" s="8" customFormat="1" ht="19.5" customHeight="1" x14ac:dyDescent="0.2">
      <c r="A158" s="3">
        <f>IFERROR(VLOOKUP(B158,'[1]DADOS (OCULTAR)'!$Q$3:$S$136,3,0),"")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5.5 - Reparo e Manutenção de Máquinas e Equipamentos</v>
      </c>
      <c r="D158" s="3" t="str">
        <f>'[1]TCE - ANEXO IV - Preencher'!F167</f>
        <v xml:space="preserve">11.343.756/0001-50 </v>
      </c>
      <c r="E158" s="5" t="str">
        <f>'[1]TCE - ANEXO IV - Preencher'!G167</f>
        <v xml:space="preserve">JL GRUPO DE GERADORES LTDA 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000004136</v>
      </c>
      <c r="I158" s="6">
        <f>IF('[1]TCE - ANEXO IV - Preencher'!K167="","",'[1]TCE - ANEXO IV - Preencher'!K167)</f>
        <v>45537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350</v>
      </c>
    </row>
    <row r="159" spans="1:12" s="8" customFormat="1" ht="19.5" customHeight="1" x14ac:dyDescent="0.2">
      <c r="A159" s="3">
        <f>IFERROR(VLOOKUP(B159,'[1]DADOS (OCULTAR)'!$Q$3:$S$136,3,0),"")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5.5 - Reparo e Manutenção de Máquinas e Equipamentos</v>
      </c>
      <c r="D159" s="3" t="str">
        <f>'[1]TCE - ANEXO IV - Preencher'!F168</f>
        <v xml:space="preserve">08.845.988/0001-00 </v>
      </c>
      <c r="E159" s="5" t="str">
        <f>'[1]TCE - ANEXO IV - Preencher'!G168</f>
        <v>ACESSPLUS MANUTENÇÃO LTDA ME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00006579</v>
      </c>
      <c r="I159" s="6">
        <f>IF('[1]TCE - ANEXO IV - Preencher'!K168="","",'[1]TCE - ANEXO IV - Preencher'!K168)</f>
        <v>45505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411.13</v>
      </c>
    </row>
    <row r="160" spans="1:12" s="8" customFormat="1" ht="19.5" customHeight="1" x14ac:dyDescent="0.2">
      <c r="A160" s="3">
        <f>IFERROR(VLOOKUP(B160,'[1]DADOS (OCULTAR)'!$Q$3:$S$136,3,0),"")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5.4 - Reparo e Manutenção de Bens Imóveis</v>
      </c>
      <c r="D160" s="3">
        <f>'[1]TCE - ANEXO IV - Preencher'!F169</f>
        <v>12682965000190</v>
      </c>
      <c r="E160" s="5" t="str">
        <f>'[1]TCE - ANEXO IV - Preencher'!G169</f>
        <v>CARDOSO SERVIÇOS DE JARDINAGENS LTDA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000003385</v>
      </c>
      <c r="I160" s="6">
        <f>IF('[1]TCE - ANEXO IV - Preencher'!K169="","",'[1]TCE - ANEXO IV - Preencher'!K169)</f>
        <v>45517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750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55258360000180</v>
      </c>
      <c r="E161" s="5" t="str">
        <f>'[1]TCE - ANEXO IV - Preencher'!G170</f>
        <v>RAYANNE C.P. DE MIRANDA SERVIÇOS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18</v>
      </c>
      <c r="I161" s="6">
        <f>IF('[1]TCE - ANEXO IV - Preencher'!K170="","",'[1]TCE - ANEXO IV - Preencher'!K170)</f>
        <v>45555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1050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2024-09-25T22:58:37Z</dcterms:created>
  <dcterms:modified xsi:type="dcterms:W3CDTF">2024-09-25T22:58:47Z</dcterms:modified>
</cp:coreProperties>
</file>