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setores\G_Planilha Financeira\PLANILHA MARIA LUCINDA 2022\06. PCF JUNHO 22 UPA EV\14. Resol. TCE PE  no. 58_19\Arquivos EXCEL\"/>
    </mc:Choice>
  </mc:AlternateContent>
  <bookViews>
    <workbookView xWindow="0" yWindow="0" windowWidth="14370" windowHeight="7395"/>
  </bookViews>
  <sheets>
    <sheet name="Planilha1" sheetId="1" r:id="rId1"/>
  </sheets>
  <externalReferences>
    <externalReference r:id="rId2"/>
  </externalReferences>
  <definedNames>
    <definedName name="UNIDADES_OSS">'[1]DADOS (OCULTAR)'!$Q$3:$Q$133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<sst xmlns="http://schemas.openxmlformats.org/spreadsheetml/2006/main" count="382" uniqueCount="254">
  <si>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</si>
  <si>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</si>
  <si>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</si>
  <si>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</si>
  <si>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</si>
  <si>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</si>
  <si>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</si>
  <si>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</si>
  <si>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</si>
  <si>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ENGENHO VELHO - C.G 010/2022</t>
  </si>
  <si>
    <t>ACR COMERCIAL LTDA</t>
  </si>
  <si>
    <t>LOCAÇÃO DE AR CONDICIONADO</t>
  </si>
  <si>
    <t>http://www.hospitalmarialucinda.com/transparencia/docs/upaeng/9/ACR%20COMERCIAL%20LTDA.pdf</t>
  </si>
  <si>
    <t>ADELTEC INFORMATICA E TECNOLOGIA LTDA</t>
  </si>
  <si>
    <t>COMODATO DE RELOGIO DE PONTO, LOCAÇÃO DE SOFTWARE E MANUTENÇÃO E SUPORTE TECNICO.</t>
  </si>
  <si>
    <t>http://www.hospitalmarialucinda.com/transparencia/docs/upaeng/9/ADELTEC.pdf</t>
  </si>
  <si>
    <t>Objeto do contrato</t>
  </si>
  <si>
    <t>BRASCON GESTÃO AMBIENTAL LTDA</t>
  </si>
  <si>
    <t>COLETA, TRANSPORTE, TRATAMENTO E DESTINAÇÃO FINAL DE RESÍDUOS DO SERVIÇO DE SAÚDE.</t>
  </si>
  <si>
    <t>http://www.hospitalmarialucinda.com/transparencia/docs/upaeng/9/BRASCON%20GEST%C3%83O%20AMBIENTAL%20LTDA.pdf</t>
  </si>
  <si>
    <t>1 - Seguros (Imóvel e veículos)</t>
  </si>
  <si>
    <t>CONSULTLAB LABORATORIO DE ANALISES CLINICAS LTDA</t>
  </si>
  <si>
    <t>EXAMES LABORATORIAS</t>
  </si>
  <si>
    <t>http://www.hospitalmarialucinda.com/transparencia/docs/upaeng/9/CONSULTLAB%20LABORATORIO%20DE%20ANALISES%20CLINICAS%20LTDA.pdf</t>
  </si>
  <si>
    <t>2 - Taxas</t>
  </si>
  <si>
    <t>FADE- UFPE</t>
  </si>
  <si>
    <t>LABORATÓRIO PARA PROTEÇÃO RADIOLÓGICA</t>
  </si>
  <si>
    <t>http://www.hospitalmarialucinda.com/transparencia/docs/upaeng/9/FADE-%20SERVI%C3%87O%20TECNICO%20ESPECIALIZADO.pdf</t>
  </si>
  <si>
    <t>3 - Contribuições</t>
  </si>
  <si>
    <t>GERASTEP GERADORES</t>
  </si>
  <si>
    <t>SERVIÇO DE MANUTENÇÃO DE GERADORES</t>
  </si>
  <si>
    <t>http://www.hospitalmarialucinda.com/transparencia/docs/upaeng/9/GERASTEP.pdf</t>
  </si>
  <si>
    <t>4 - Taxa de Manutenção de Conta</t>
  </si>
  <si>
    <t>INSPIRE FISIOTERAPIA LTDA</t>
  </si>
  <si>
    <t>SERVIÇO DE FISIOTERAPIA INTENSIVA</t>
  </si>
  <si>
    <t>http://www.hospitalmarialucinda.com/transparencia/docs/upaeng/9/INSPIRE%20FISIOTERAPIA%20LTDA%20(2).pdf</t>
  </si>
  <si>
    <t>5 - Tarifas</t>
  </si>
  <si>
    <t>LAVECLIN LAVANDERIA HOSPITALAR EIRELLI</t>
  </si>
  <si>
    <t>HIGIENIZAÇÃO DE ROUPAS DE USO HOSPITALAR</t>
  </si>
  <si>
    <t>http://www.hospitalmarialucinda.com/transparencia/docs/upaeng/9/LAVECLIN%20LAVANDERIA%20HOSPITALAR%20EIRELI.pdf</t>
  </si>
  <si>
    <t>6 - Telefonia Móvel</t>
  </si>
  <si>
    <t>MEDLIFE- LOCAÇÃO DE AMBULANCIA SEM CONDUTOR</t>
  </si>
  <si>
    <t>LOCAÇÃO DE AMBULÂNCIA</t>
  </si>
  <si>
    <t>http://www.hospitalmarialucinda.com/transparencia/docs/upaeng/9/MEDLIFE.pdf</t>
  </si>
  <si>
    <t>7 - Telefonia Fixa/Internet</t>
  </si>
  <si>
    <t>92.306.257/0006-07</t>
  </si>
  <si>
    <t>MV INFORMÁTICA NORDESTE LTDA</t>
  </si>
  <si>
    <t>PRESTAÇÃO SERVIÇO DE LICENÇA DE USO E MANUTENÇÃO DE SISTEMAS APLICATIVOS PADRÕES.</t>
  </si>
  <si>
    <t>http://www.hospitalmarialucinda.com/transparencia/docs/upaeng/9/MV.pdf</t>
  </si>
  <si>
    <t>8 - Água</t>
  </si>
  <si>
    <t>POWER-INSTALAÇÃO E MANUTENÇÃO DE ELEVADORES</t>
  </si>
  <si>
    <t>MANUTENÇÃO E CONSERVAÇÃO DO ELEVADOR</t>
  </si>
  <si>
    <t>http://www.hospitalmarialucinda.com/transparencia/docs/upaeng/9/POWER%20INSTALA%C3%87%C3%83O%20E%20MANUTEN%C3%87%C3%83O%20DE%20ELEVADORES%20LTDA.pdf</t>
  </si>
  <si>
    <t>9 - Energia Elétrica</t>
  </si>
  <si>
    <t>RH DESENVOLVIMENTO DE PESSOAS</t>
  </si>
  <si>
    <t>PRESTAÇÃO DE SERVIÇOS PROFISSIONAIS EM RECURSOS HUMANOS</t>
  </si>
  <si>
    <t>http://www.hospitalmarialucinda.com/transparencia/docs/upaeng/9/RH%20DESENVOLVIMENTO%20DE%20PESSOAS.pdf</t>
  </si>
  <si>
    <t>10 - Locação de Máquinas e Equipamentos (Pessoa Jurídica)</t>
  </si>
  <si>
    <t>SERV IMAGEM NORDESTE ASSISTÊNCIA TÉCNICA LTDA</t>
  </si>
  <si>
    <t xml:space="preserve">PRESTAÇÃO DE SERVIÇOS DE MANUTENÇÃO EM EQUIPAMENTO DE RAIO-X </t>
  </si>
  <si>
    <t>http://www.hospitalmarialucinda.com/transparencia/docs/upaeng/9/SERV%20IMAGEM%20NORDESTE%20ASSIST%C3%8ANCIA%20TECNICA%20LTDA.pdf</t>
  </si>
  <si>
    <t>11 - Locação de Equipamentos Médico-Hospitalares(Pessoa Jurídica)</t>
  </si>
  <si>
    <t>SERVAL SERVIÇOS E LIMPEZA LTDA</t>
  </si>
  <si>
    <t>PRESTAÇÃO DE SERVIÇOS MONITORAMENTO DE PORTARIA</t>
  </si>
  <si>
    <t>http://www.hospitalmarialucinda.com/transparencia/docs/upaeng/9/SERVAL%20SERVI%C3%87OS%20E%20LIMPEZA%20LTDA.pdf</t>
  </si>
  <si>
    <t>12 - Locação de Veículos Automotores (Pessoa Jurídica) (Exceto Ambulância)</t>
  </si>
  <si>
    <t>SURFIX DATACENTER</t>
  </si>
  <si>
    <t>SERVIÇO DE VALOR ADICIONADO- TELECOMUNICAÇÃO</t>
  </si>
  <si>
    <t>http://www.hospitalmarialucinda.com/transparencia/docs/upaeng/9/SURFIX%20DATACENTER.pdf</t>
  </si>
  <si>
    <t>13 - Serviço Gráficos, de Encadernação e de Emolduração</t>
  </si>
  <si>
    <t>PODIUMMED ATIVIDADES MÉDICAS LTDA</t>
  </si>
  <si>
    <t>MÉDICOS PESSOA JURIDICA</t>
  </si>
  <si>
    <t>http://www.hospitalmarialucinda.com/transparencia/docs/upaeng/9/PODIUMMED%20ATIVIDADES%20M%C3%89DICAS%20LTDA.pdf</t>
  </si>
  <si>
    <t>14 - Serviços Judiciais e Cartoriais</t>
  </si>
  <si>
    <t>PREMIUMMED ATIVIDADES MÉDICAS LTDA</t>
  </si>
  <si>
    <t>http://www.hospitalmarialucinda.com/transparencia/docs/upaeng/9/PREMIUMMED%20ATIVIDADES%20M%C3%89DICAS%20LTDA.pdf</t>
  </si>
  <si>
    <t>15 - Outras Despesas Gerais (Pessoa Juridica)</t>
  </si>
  <si>
    <t>PREVENTMED ATIVIDADES MÉDICAS LTDA</t>
  </si>
  <si>
    <t>http://www.hospitalmarialucinda.com/transparencia/docs/upaeng/9/PREVENTMED%20ATIVIDADES%20%20M%C3%89DICAS%20LTDA.pdf</t>
  </si>
  <si>
    <t>16 - Médicos</t>
  </si>
  <si>
    <t>PRISMAMED ATIVIDADES MÉDICAS LTDA</t>
  </si>
  <si>
    <t>http://www.hospitalmarialucinda.com/transparencia/docs/upaeng/9/PRISMAMED%20ATIVIDADES%20M%C3%89DICAS%20LTDA.pdf</t>
  </si>
  <si>
    <t>17 - Outros profissionais de saúde</t>
  </si>
  <si>
    <t>PROGRAMAMED CONSULTAS MÉDICAS LTDA</t>
  </si>
  <si>
    <t>http://www.hospitalmarialucinda.com/transparencia/docs/upaeng/9/PROGRAMAMED%20CONSULTAS%20M%C3%89DICAS%20LTDA.pdf</t>
  </si>
  <si>
    <t>18 - Laboratório</t>
  </si>
  <si>
    <t>PRONT MEDIC SERVIÇO DE SAÚDE LTDA</t>
  </si>
  <si>
    <t>http://www.hospitalmarialucinda.com/transparencia/docs/upaeng/9/PRONT%20MEDIC%20SERVI%C3%87O%20DE%20SA%C3%9ADE%20LTDA.pdf</t>
  </si>
  <si>
    <t>19 - Alimentação/Dietas</t>
  </si>
  <si>
    <t>PRONTOMED ATIVIDADES MÉDICAS</t>
  </si>
  <si>
    <t>http://www.hospitalmarialucinda.com/transparencia/docs/upaeng/9/PRONTOMED%20ATIVIDADES%20M%C3%89DICAS.pdf</t>
  </si>
  <si>
    <t>20 - Locação de Ambulâncias</t>
  </si>
  <si>
    <t>RC CONSULTORIA MÉDICA LTDA</t>
  </si>
  <si>
    <t>http://www.hospitalmarialucinda.com/transparencia/docs/upaeng/9/RC%20CONSULTORIA%20M%C3%89DICA%20LTDA.pdf</t>
  </si>
  <si>
    <t>21 - Outras Pessoas Jurídicas</t>
  </si>
  <si>
    <t>PERFILMED ATIVIDADES MÉDICAS LTDA</t>
  </si>
  <si>
    <t>http://www.hospitalmarialucinda.com/transparencia/docs/upaeng/9/PERFILMED%20ATIVIDADES%20M%C3%89DICAS%20LTDA.pdf</t>
  </si>
  <si>
    <t>22 - Médicos</t>
  </si>
  <si>
    <t>SAUDEMED ATIVIDADES MÉDICAS LTDA</t>
  </si>
  <si>
    <t>http://www.hospitalmarialucinda.com/transparencia/docs/upaeng/9/SAUDEMED%20ATIVIDADES%20M%C3%89DICAS%20LTDA.pdf</t>
  </si>
  <si>
    <t>23 - Outros profissionais de saúde</t>
  </si>
  <si>
    <t>SUSANA ANDRADE SERVIÇOS MÉDICOS LTDA</t>
  </si>
  <si>
    <t>http://www.hospitalmarialucinda.com/transparencia/docs/upaeng/9/SUSANA%20ANDRADE%20SERVI%C3%87OS%20M%C3%89DICOS%20LTDA.pdf</t>
  </si>
  <si>
    <t>24 - Pessoa Jurídica</t>
  </si>
  <si>
    <t>VILAÇA Q VALENÇA SERVIÇOS MÉDICOS LTDA</t>
  </si>
  <si>
    <t>http://www.hospitalmarialucinda.com/transparencia/docs/upaeng/9/VILA%C3%87A%20Q%20VALEN%C3%87A%20SERVI%C3%87OS%20M%C3%89DICOS%20LTDA.pdf</t>
  </si>
  <si>
    <t>25 - Cooperativas</t>
  </si>
  <si>
    <t>VIVAMED ATIVIDADES MÉDICAS LTDA</t>
  </si>
  <si>
    <t>http://www.hospitalmarialucinda.com/transparencia/docs/upaeng/9/VIVAMED%20ATIVIDADES%20M%C3%89DICAS%20LTDA.pdf</t>
  </si>
  <si>
    <t>26 - Lavanderia</t>
  </si>
  <si>
    <t>ZILMA RIBEIRO REVORENDO</t>
  </si>
  <si>
    <t>http://www.hospitalmarialucinda.com/transparencia/docs/upaeng/9/ZILMA%20RIBEIRO%20REVORENDO.pdf</t>
  </si>
  <si>
    <t>27 - Serviços de Cozinha e Copeira</t>
  </si>
  <si>
    <t>GSLS &amp; F CONSULTORIA EM ARRITMIA CARDÍACA E MARCAPASSO LTDA</t>
  </si>
  <si>
    <t>http://www.hospitalmarialucinda.com/transparencia/docs/upaeng/9/GSLS%20&amp;%20F%20CONSULTORIA%20EM%20ARRITMIA%20CARD%C3%8DACA%20E%20MARCAPASSO%20LTDA.pdf</t>
  </si>
  <si>
    <t>28 - Outros</t>
  </si>
  <si>
    <t>AHS LTDA - ARTHUR HENRIQUE DA SILVA</t>
  </si>
  <si>
    <t>http://www.hospitalmarialucinda.com/transparencia/docs/upaeng/9/AHS%20-%20ARTHUR%20HENRIQUE%20DA%20SILVA.pdf</t>
  </si>
  <si>
    <t>29 - Coleta de Lixo Hospitalar</t>
  </si>
  <si>
    <t>CLINICA DRA MARIANA CAVALCANTI FRAGA LTDA</t>
  </si>
  <si>
    <t>http://www.hospitalmarialucinda.com/transparencia/docs/upaeng/9/CLINICA%20DRA%20MARIANA%20CAVALCANTI%20FRAGA.pdf</t>
  </si>
  <si>
    <t>30 - Manutenção/Aluguel/Uso de Sistemas ou Softwares</t>
  </si>
  <si>
    <t>ENDIC - ENDOSCOPIA DIGESTIVA DE CARUARU LTDA</t>
  </si>
  <si>
    <t>http://www.hospitalmarialucinda.com/transparencia/docs/upaeng/9/ENDIC%20-%20ENDOSCOPIA%20DIGESTIVA%20DE%20CARUARU%20LTDA.pdf</t>
  </si>
  <si>
    <t>31 - Vigilância</t>
  </si>
  <si>
    <t>GLOBALMED ATIVIDADES MÉDICAS LTDA</t>
  </si>
  <si>
    <t>http://www.hospitalmarialucinda.com/transparencia/docs/upaeng/9/GLOBALMED%20ATIVIDADES%20M%C3%89DICAS%20LTDA.pdf</t>
  </si>
  <si>
    <t>32 - Consultorias e Treinamentos</t>
  </si>
  <si>
    <t>INTERPERIO ODONTOLOGIA INTEGRADA LTDA</t>
  </si>
  <si>
    <t>http://www.hospitalmarialucinda.com/transparencia/docs/upaeng/9/INTERPERIO%20ODONTOLOGIA%20INTEGRADA%20LTDA.pdf</t>
  </si>
  <si>
    <t>33 - Serviços Técnicos Profissionais</t>
  </si>
  <si>
    <t>MED CLINIC SERVIÇOS MÉDICOS LTDA</t>
  </si>
  <si>
    <t>http://www.hospitalmarialucinda.com/transparencia/docs/upaeng/9/MED%20CLINIC%20SERVI%C3%87OS%20M%C3%89DICOS%20LTDA.pdf</t>
  </si>
  <si>
    <t>34 - Dedetização</t>
  </si>
  <si>
    <t>MS CLINIC SERVIÇOS DE SAÚDE LTDA</t>
  </si>
  <si>
    <t>http://www.hospitalmarialucinda.com/transparencia/docs/upaeng/9/MS%20CLINIC%20SERVI%C3%87OS%20DE%20SAUDE%20LTDA.pdf</t>
  </si>
  <si>
    <t>35 - Limpeza</t>
  </si>
  <si>
    <t>NOBREGA MEDICINA DO TRABALHO E SERVIÇOS MÉDICOS</t>
  </si>
  <si>
    <t>http://www.hospitalmarialucinda.com/transparencia/docs/upaeng/9/NOBREGA%20MEDICINA%20DO%20TRABALHO%20E%20SERVI%C3%87OS%20M%C3%89DICOS.pdf</t>
  </si>
  <si>
    <t>36 - Outras Pessoas Jurídicas</t>
  </si>
  <si>
    <t>CINTIA VIANA DO PRADO</t>
  </si>
  <si>
    <t>http://www.hospitalmarialucinda.com/transparencia/docs/upaeng/9/CINTIA%20VIANA%20DO%20PRADO.pdf</t>
  </si>
  <si>
    <t>37 - Equipamentos Médico-Hospitalar</t>
  </si>
  <si>
    <t>LS RECIFE ASSISTÊNCIA MÉDICA LTDA</t>
  </si>
  <si>
    <t>http://www.hospitalmarialucinda.com/transparencia/docs/upaeng/9/LS%20RECIFE%20ASSIST%C3%8ANCIA%20M%C3%89DICA%20LTDA.pdf</t>
  </si>
  <si>
    <t>38 - Equipamentos de Informática</t>
  </si>
  <si>
    <t xml:space="preserve">ASOS OCUPACIONAL </t>
  </si>
  <si>
    <t>MEDICINA DO TRABALHO</t>
  </si>
  <si>
    <t>https://hospitalmarialucinda.com/transparencia/docs/upaeng/9/ASOS%20OCUPACIONAL%20LTDA.pdf</t>
  </si>
  <si>
    <t>39 - Engenharia Clínica</t>
  </si>
  <si>
    <t xml:space="preserve">MEDCALL COMERCIO E SERVIÇOS </t>
  </si>
  <si>
    <t>MANUTENÇÃO DA PROCESSADORA DO RAIO X</t>
  </si>
  <si>
    <t>http://www.hospitalmarialucinda.com/transparencia/docs/upaeng/9/MEDCALL.pdf</t>
  </si>
  <si>
    <t>40 - Outros</t>
  </si>
  <si>
    <t xml:space="preserve">LIMPSERVICE LTDA </t>
  </si>
  <si>
    <t xml:space="preserve">DETETIZAÇÃO </t>
  </si>
  <si>
    <t>https://hospitalmarialucinda.com/transparencia/docs/upaeng/9/LIMPSERVICE%20LTDA.pdf</t>
  </si>
  <si>
    <t>41 - Reparo e Manutenção de Bens Imóveis</t>
  </si>
  <si>
    <t>ASTECH E COMERCIO DE PRODUTROS HOSPITALARES</t>
  </si>
  <si>
    <t>LOCACAO DE EQUIPAMENTO HOSPITALAR</t>
  </si>
  <si>
    <t>https://hospitalmarialucinda.com/transparencia/docs/upaeng/9/ASTECH%20-%20ASSIST%C3%8ANCIA%20E%20COM%C3%89RCIO%20DE%20PRODUTOS%20HOSPITALARES.pdf</t>
  </si>
  <si>
    <t>42 - Reparo e Manutenção de Veículos</t>
  </si>
  <si>
    <t>INOWA</t>
  </si>
  <si>
    <t>FORNECIMENTO DE ALIMETACAO</t>
  </si>
  <si>
    <t>https://hospitalmarialucinda.com/transparencia/docs/upaeng/9/INOWA%20SOLU%C3%87%C3%95ES%20EM%20FORNECIMENTO%20DE%20ALIMENTOS%20EIRELLI%20ME.pdf</t>
  </si>
  <si>
    <t>43 - Reparo e Manutenção de Bens Móveis de Outras Naturezas</t>
  </si>
  <si>
    <t>ACAO TELECOM</t>
  </si>
  <si>
    <t>SERVIÇO DE LOCAÇÃO DE EQUIPAMENTOS DE INFORMATICA</t>
  </si>
  <si>
    <t>https://hospitalmarialucinda.com/transparencia/docs/upaeng/9/A%C3%87%C3%83O%20SERVI%C3%87OS%20TELECOM.pdf</t>
  </si>
  <si>
    <t>SINTESE</t>
  </si>
  <si>
    <t>LICENÇA DE SOFTWARE</t>
  </si>
  <si>
    <t>https://hospitalmarialucinda.com/transparencia/docs/upaeng/9/SINTESE%20LICENCIAMENTO%20DE%20PROGRAMA%20PARA%20COMPRAS%20ONLINE%20S.A.pdf</t>
  </si>
  <si>
    <t>C2 COMERCIO (SERTAC)</t>
  </si>
  <si>
    <t>PRESTAÇAO DE SERVIÇO DE MANUTENÇÃO DE ASSISTENCIA AO AR CONDICIONADORES</t>
  </si>
  <si>
    <t>https://hospitalmarialucinda.com/transparencia/docs/upaeng/9/C2%20COM%C3%89RCIO%20E%20SERVI%C3%87OS%20LTDA%20(SERTAC).pdf</t>
  </si>
  <si>
    <t>MARINHO E CASTRO</t>
  </si>
  <si>
    <t>COLETA E ENTREGA DE PRODUTOS HOSPITALARES</t>
  </si>
  <si>
    <t>https://hospitalmarialucinda.com/transparencia/docs/upaeng/9/MARINHO%20E%20CASTRO%20SERVI%C3%87OS%20LTDA%20(GPS%20SERVI%C3%87OS).pdf</t>
  </si>
  <si>
    <t>EMBRAESTER</t>
  </si>
  <si>
    <t>SERVIÇO DE ESTERILIZAÇÃO DE MATERIAL MEDICO HOSPITALAR</t>
  </si>
  <si>
    <t>https://hospitalmarialucinda.com/transparencia/docs/upaeng/9/EMBRAESTER%20EMPRESA%20BRASILEIRA%20DE%20ESTERILIZACOES.pdf</t>
  </si>
  <si>
    <t>FAG DE OLIVEIRA</t>
  </si>
  <si>
    <t>SERVIÇOS DE ENGENHARIA CLINICA</t>
  </si>
  <si>
    <t>https://hospitalmarialucinda.com/transparencia/docs/upaeng/9/FAG%20DE%20OLIVEIRA%20LTDA.pdf</t>
  </si>
  <si>
    <t>MEDICAL MERCANTIL</t>
  </si>
  <si>
    <t>FORNECIMENTO DE TIRAS DE REAGENTE E LANCETAS</t>
  </si>
  <si>
    <t>https://hospitalmarialucinda.com/transparencia/docs/upaeng/9/MEDICAL%20MERCANTIL%20DE%20APARELHAGEM%20MEDICA.pdf</t>
  </si>
  <si>
    <t>ADIVERSIST</t>
  </si>
  <si>
    <t>MONITORAMENTO DO BANCO DE DADOS</t>
  </si>
  <si>
    <t>https://hospitalmarialucinda.com/transparencia/docs/upaeng/9/ADVISERSIT%20SERVI%C3%87OS%20DE%20INFORM%C3%81TICA%20LTDA.pdf</t>
  </si>
  <si>
    <t xml:space="preserve">BIOSYSTEMS NE COMERCIO DE PRODUTOS </t>
  </si>
  <si>
    <t xml:space="preserve">GASIMETRO </t>
  </si>
  <si>
    <t>http://www.hospitalmarialucinda.com/transparencia/admin/background.php?op=contratos_forn</t>
  </si>
  <si>
    <t xml:space="preserve">ALESSANDRA DE GUSMÃO NERES ME </t>
  </si>
  <si>
    <t xml:space="preserve">LOCAÇÃO DE IMPRESSORAS </t>
  </si>
  <si>
    <t xml:space="preserve">SOSERVI - SOCIEDADE DE SERVIÇOS GERAIS LTDA </t>
  </si>
  <si>
    <t>LIMPEZA</t>
  </si>
  <si>
    <t xml:space="preserve">PROVTEL TECNOLOGIA SERVIÇOS GERENCIADOS </t>
  </si>
  <si>
    <t xml:space="preserve">INFORMATICA </t>
  </si>
  <si>
    <t>http://www.hospitalmarialucinda.com/transparencia/docs/upaeng/9/PROVTEL%20-%20LUNIO.pdf</t>
  </si>
  <si>
    <t xml:space="preserve">ALMERI ANGELO SAVIANO DA SILVA </t>
  </si>
  <si>
    <t>EQUIPAMENTO HOSPITALAR</t>
  </si>
  <si>
    <t>http://www.hospitalmarialucinda.com/transparencia/docs/upaeng/9/ASTECH%20-%20ASSIST%C3%8ANCIA%20E%20COM%C3%89RCIO%20DE%20PRODUTOS%20HOSPITALARES.pdf</t>
  </si>
  <si>
    <t xml:space="preserve">FARIAS E ROCHA ADVOCACIA </t>
  </si>
  <si>
    <t>ADVOGADO</t>
  </si>
  <si>
    <t>http://www.hospitalmarialucinda.com/transparencia/docs/upaeng/9/FARIAS%20E%20ROCHA.pdf</t>
  </si>
  <si>
    <t xml:space="preserve">ADVERSIT SERVIÇOS EM INFORMATICA LTDA </t>
  </si>
  <si>
    <t>LICENCA DE USO DO SISTEMA</t>
  </si>
  <si>
    <t>http://www.hospitalmarialucinda.com/transparencia/docs/upaeng/9/ADVISERSIT%20SERVI%C3%87OS%20DE%20INFORMATICA%20LTDA.pdf</t>
  </si>
  <si>
    <t xml:space="preserve">GCINET SERVIÇOS DE INFORMAICA LTDA </t>
  </si>
  <si>
    <t>SISTEMA RH</t>
  </si>
  <si>
    <t>A2M TECNOLOGIA EM INTERNET LTDA (SURFIX)</t>
  </si>
  <si>
    <t xml:space="preserve">INTERNET </t>
  </si>
  <si>
    <t xml:space="preserve">BRAVO LOCAÇÃO DE MAQUINAS E EQUIPAMENTOS </t>
  </si>
  <si>
    <t xml:space="preserve">CONTAINER </t>
  </si>
  <si>
    <t xml:space="preserve">R ODONTOS LTDA </t>
  </si>
  <si>
    <t xml:space="preserve">MEDICO PESSOA JURIDICA </t>
  </si>
  <si>
    <t>http://www.hospitalmarialucinda.com/transparencia/docs/upaeng/9/R%20ODONTOS%20LTDA.pdf</t>
  </si>
  <si>
    <t xml:space="preserve">BIANCA N LEITE SIQUEIRA </t>
  </si>
  <si>
    <t>http://www.hospitalmarialucinda.com/transparencia/docs/upaeng/9/BIANCA%20N%20LEITE%20SIQUEIRA%20(1).pdf</t>
  </si>
  <si>
    <t xml:space="preserve">AC SERVIÇOS MEDICOS LTDA </t>
  </si>
  <si>
    <t>http://www.hospitalmarialucinda.com/transparencia/docs/upaeng/9/AC%20SERVI%C3%87OS%20M%C3%89DICOS%20LTDA.pdf</t>
  </si>
  <si>
    <t xml:space="preserve">ANDRESSA HIGINO DE SOUZA SERVIÇOS MEDICOS LTDA </t>
  </si>
  <si>
    <t>http://www.hospitalmarialucinda.com/transparencia/docs/upaeng/9/ANDRESSA%20HIGINO%20DE%20SOUZA%20SERVI%C3%87OS%20M%C3%89DICOS%20LTDA.pdf</t>
  </si>
  <si>
    <t xml:space="preserve">MEDMAIS ATIVIDADES MEDICAS LTDA </t>
  </si>
  <si>
    <t>http://www.hospitalmarialucinda.com/transparencia/docs/upaeng/9/MEDMAIS%20ATIVIDADES%20M%C3%89DICAS%20LTDA.pdf</t>
  </si>
  <si>
    <t>RC CONSULTRIA MED1 LTDA</t>
  </si>
  <si>
    <t>http://www.hospitalmarialucinda.com/transparencia/docs/upaeng/9/RC%20CONSULTORIA%20MED1%20LTDA.pdf</t>
  </si>
  <si>
    <t xml:space="preserve">TR SERVIÇOS MEDICOS LTDA </t>
  </si>
  <si>
    <t>http://www.hospitalmarialucinda.com/transparencia/docs/upaeng/9/TR%20SERVI%C3%87OS%20MEDICOS%20LTDA.pdf</t>
  </si>
  <si>
    <t>PRS SERVIÇOS MEDICOS LTDA</t>
  </si>
  <si>
    <t>http://www.hospitalmarialucinda.com/transparencia/docs/upaeng/9/PRS%20SERVI%C3%87OS%20M%C3%89DICOS%20LTDA.pdf</t>
  </si>
  <si>
    <t xml:space="preserve">H R TORRES DA SILVA SERVIÇOS DE PRESTAÇÃO HOSP LTDA </t>
  </si>
  <si>
    <t>http://www.hospitalmarialucinda.com/transparencia/docs/upaeng/9/H%20R%20TORRES%20DA%20SILVA%20SERVI%C3%87OS%20DE%20PRESTA%C3%87%C3%95ES%20HOSPITALARES%20LTDA.pdf</t>
  </si>
  <si>
    <t xml:space="preserve">NEARES ATIVIDADES MEDICAS LTDA </t>
  </si>
  <si>
    <t>http://www.hospitalmarialucinda.com/transparencia/docs/upaeng/9/NEARES%20ATIVIDADES%20M%C3%89DICAS%20LTDA.pdf</t>
  </si>
  <si>
    <t xml:space="preserve">VITORINO E MAIA ADVOGADOS </t>
  </si>
  <si>
    <t>http://www.hospitalmarialucinda.com/transparencia/docs/upaeng/9/VITORINO%20E%20MAIA%20ADVOGADOS.pdf</t>
  </si>
  <si>
    <t xml:space="preserve">CAETANO ALVES DA SILVA </t>
  </si>
  <si>
    <t xml:space="preserve">MANUTENÇÃO ODONTOLOGIA </t>
  </si>
  <si>
    <t xml:space="preserve">INTEGREMED SERVIÇOS EM SAUDE LTDA </t>
  </si>
  <si>
    <t>http://www.hospitalmarialucinda.com/transparencia/docs/upaeng/9/INTEGREMED%20SERVI%C3%87OS%20EM%20SA%C3%9ADE%20LTDA.pdf</t>
  </si>
  <si>
    <t xml:space="preserve">MED CLIN GESTÃO EM SAUDE LTDA </t>
  </si>
  <si>
    <t xml:space="preserve">DMU SERVIÇOS MEDICOS ESPECIALIZADO EIRELI </t>
  </si>
  <si>
    <t>http://www.hospitalmarialucinda.com/transparencia/docs/upaeng/9/DMU%20SERVI%C3%87OS%20M%C3%89DICOS%20ESPECIALIZADOS%20EIRELI.pdf</t>
  </si>
  <si>
    <t xml:space="preserve">WHITE MARTINS </t>
  </si>
  <si>
    <t>ASSISTENCIA</t>
  </si>
  <si>
    <t>LOCAÇÃO</t>
  </si>
  <si>
    <t>MAXIFROTA COMBUSTIVEL</t>
  </si>
  <si>
    <t>COMBUSTIVVEL</t>
  </si>
  <si>
    <t>https://www.hospitalmarialucinda.com/transparencia/docs/upaeng/9/MaxiFrota%20Combust%C3%ADvel.pdf</t>
  </si>
  <si>
    <t>AIR LIQUIDE BRASIL LTDA</t>
  </si>
  <si>
    <t>AR COMPRIMIDO</t>
  </si>
  <si>
    <t>https://www.hospitalmarialucinda.com/transparencia/docs/upaeng/9/AIR%20LIQUIDE.pdf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</si>
</sst>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00000000000000"/>
    <numFmt numFmtId="166" formatCode="0\º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166" fontId="6" fillId="0" borderId="6" xfId="0" applyNumberFormat="1" applyFont="1" applyBorder="1" applyAlignment="1" applyProtection="1">
      <alignment horizontal="center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MARIA%20LUCINDA%202022/06.%20PCF%20JUNHO%2022%20UPA%20EV/13.%20PCF/13.2%20PCF%20EXCEL/13.2%20PCF%20em%20Excel%20%20JUNH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sqref="A1:XFD1048576"/>
    </sheetView>
  </sheetViews>
  <sheetFormatPr defaultColWidth="8.7109375" defaultRowHeight="15" x14ac:dyDescent="0.25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169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(OCULTAR)'!$Q$3:$S$133,3,0),"")</f>
        <v>9767633000951</v>
      </c>
      <c r="B2" s="6" t="s">
        <v>9</v>
      </c>
      <c r="C2" s="7">
        <v>6983851000188</v>
      </c>
      <c r="D2" s="8" t="s">
        <v>10</v>
      </c>
      <c r="E2" s="9" t="s">
        <v>11</v>
      </c>
      <c r="F2" s="10">
        <v>44670</v>
      </c>
      <c r="G2" s="10">
        <v>45035</v>
      </c>
      <c r="H2" s="11">
        <v>1925</v>
      </c>
      <c r="I2" s="12" t="s">
        <v>12</v>
      </c>
    </row>
    <row r="3" spans="1:22" s="14" customFormat="1" ht="20.25" customHeight="1" x14ac:dyDescent="0.2">
      <c r="A3" s="5">
        <f>IFERROR(VLOOKUP(B3,'[1]DADOS (OCULTAR)'!$Q$3:$S$133,3,0),"")</f>
        <v>9767633000951</v>
      </c>
      <c r="B3" s="6" t="s">
        <v>9</v>
      </c>
      <c r="C3" s="7">
        <v>3423683000188</v>
      </c>
      <c r="D3" s="8" t="s">
        <v>13</v>
      </c>
      <c r="E3" s="9" t="s">
        <v>14</v>
      </c>
      <c r="F3" s="10">
        <v>44636</v>
      </c>
      <c r="G3" s="10">
        <v>45032</v>
      </c>
      <c r="H3" s="13">
        <v>600</v>
      </c>
      <c r="I3" s="12" t="s">
        <v>15</v>
      </c>
      <c r="V3" s="14" t="s">
        <v>16</v>
      </c>
    </row>
    <row r="4" spans="1:22" s="14" customFormat="1" ht="20.25" customHeight="1" x14ac:dyDescent="0.2">
      <c r="A4" s="5">
        <f>IFERROR(VLOOKUP(B4,'[1]DADOS (OCULTAR)'!$Q$3:$S$133,3,0),"")</f>
        <v>9767633000951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44622</v>
      </c>
      <c r="G4" s="10">
        <v>44987</v>
      </c>
      <c r="H4" s="15">
        <v>1152.5999999999999</v>
      </c>
      <c r="I4" s="12" t="s">
        <v>19</v>
      </c>
      <c r="V4" s="16" t="s">
        <v>20</v>
      </c>
    </row>
    <row r="5" spans="1:22" s="14" customFormat="1" ht="20.25" customHeight="1" x14ac:dyDescent="0.2">
      <c r="A5" s="5">
        <f>IFERROR(VLOOKUP(B5,'[1]DADOS (OCULTAR)'!$Q$3:$S$133,3,0),"")</f>
        <v>9767633000951</v>
      </c>
      <c r="B5" s="6" t="s">
        <v>9</v>
      </c>
      <c r="C5" s="7">
        <v>31145185000156</v>
      </c>
      <c r="D5" s="8" t="s">
        <v>21</v>
      </c>
      <c r="E5" s="9" t="s">
        <v>22</v>
      </c>
      <c r="F5" s="10">
        <v>44622</v>
      </c>
      <c r="G5" s="10">
        <v>44987</v>
      </c>
      <c r="H5" s="13">
        <v>25701.94</v>
      </c>
      <c r="I5" s="12" t="s">
        <v>23</v>
      </c>
      <c r="V5" s="16" t="s">
        <v>24</v>
      </c>
    </row>
    <row r="6" spans="1:22" s="14" customFormat="1" ht="20.25" customHeight="1" x14ac:dyDescent="0.2">
      <c r="A6" s="5">
        <f>IFERROR(VLOOKUP(B6,'[1]DADOS (OCULTAR)'!$Q$3:$S$133,3,0),"")</f>
        <v>9767633000951</v>
      </c>
      <c r="B6" s="6" t="s">
        <v>9</v>
      </c>
      <c r="C6" s="7">
        <v>11735586000159</v>
      </c>
      <c r="D6" s="8" t="s">
        <v>25</v>
      </c>
      <c r="E6" s="9" t="s">
        <v>26</v>
      </c>
      <c r="F6" s="10">
        <v>44642</v>
      </c>
      <c r="G6" s="10">
        <v>45007</v>
      </c>
      <c r="H6" s="13">
        <v>8473.92</v>
      </c>
      <c r="I6" s="12" t="s">
        <v>27</v>
      </c>
      <c r="V6" s="16" t="s">
        <v>28</v>
      </c>
    </row>
    <row r="7" spans="1:22" s="14" customFormat="1" ht="20.25" customHeight="1" x14ac:dyDescent="0.2">
      <c r="A7" s="5">
        <f>IFERROR(VLOOKUP(B7,'[1]DADOS (OCULTAR)'!$Q$3:$S$133,3,0),"")</f>
        <v>9767633000951</v>
      </c>
      <c r="B7" s="6" t="s">
        <v>9</v>
      </c>
      <c r="C7" s="7">
        <v>40893042000113</v>
      </c>
      <c r="D7" s="8" t="s">
        <v>29</v>
      </c>
      <c r="E7" s="9" t="s">
        <v>30</v>
      </c>
      <c r="F7" s="10">
        <v>44622</v>
      </c>
      <c r="G7" s="10">
        <v>44987</v>
      </c>
      <c r="H7" s="13">
        <v>345</v>
      </c>
      <c r="I7" s="12" t="s">
        <v>31</v>
      </c>
      <c r="V7" s="16" t="s">
        <v>32</v>
      </c>
    </row>
    <row r="8" spans="1:22" s="14" customFormat="1" ht="20.25" customHeight="1" x14ac:dyDescent="0.2">
      <c r="A8" s="5">
        <f>IFERROR(VLOOKUP(B8,'[1]DADOS (OCULTAR)'!$Q$3:$S$133,3,0),"")</f>
        <v>9767633000951</v>
      </c>
      <c r="B8" s="6" t="s">
        <v>9</v>
      </c>
      <c r="C8" s="7">
        <v>40582375000121</v>
      </c>
      <c r="D8" s="8" t="s">
        <v>33</v>
      </c>
      <c r="E8" s="9" t="s">
        <v>34</v>
      </c>
      <c r="F8" s="10">
        <v>44622</v>
      </c>
      <c r="G8" s="10">
        <v>44987</v>
      </c>
      <c r="H8" s="13">
        <v>12500</v>
      </c>
      <c r="I8" s="12" t="s">
        <v>35</v>
      </c>
      <c r="V8" s="16" t="s">
        <v>36</v>
      </c>
    </row>
    <row r="9" spans="1:22" s="14" customFormat="1" ht="20.25" customHeight="1" x14ac:dyDescent="0.2">
      <c r="A9" s="5">
        <f>IFERROR(VLOOKUP(B9,'[1]DADOS (OCULTAR)'!$Q$3:$S$133,3,0),"")</f>
        <v>9767633000951</v>
      </c>
      <c r="B9" s="6" t="s">
        <v>9</v>
      </c>
      <c r="C9" s="7">
        <v>31675417000188</v>
      </c>
      <c r="D9" s="8" t="s">
        <v>37</v>
      </c>
      <c r="E9" s="9" t="s">
        <v>38</v>
      </c>
      <c r="F9" s="10">
        <v>44621</v>
      </c>
      <c r="G9" s="10">
        <v>44986</v>
      </c>
      <c r="H9" s="13">
        <v>2994.78</v>
      </c>
      <c r="I9" s="12" t="s">
        <v>39</v>
      </c>
      <c r="V9" s="16" t="s">
        <v>40</v>
      </c>
    </row>
    <row r="10" spans="1:22" s="14" customFormat="1" ht="20.25" customHeight="1" x14ac:dyDescent="0.2">
      <c r="A10" s="5">
        <f>IFERROR(VLOOKUP(B10,'[1]DADOS (OCULTAR)'!$Q$3:$S$133,3,0),"")</f>
        <v>9767633000951</v>
      </c>
      <c r="B10" s="6" t="s">
        <v>9</v>
      </c>
      <c r="C10" s="7">
        <v>29932922000119</v>
      </c>
      <c r="D10" s="8" t="s">
        <v>41</v>
      </c>
      <c r="E10" s="9" t="s">
        <v>42</v>
      </c>
      <c r="F10" s="10">
        <v>44662</v>
      </c>
      <c r="G10" s="10">
        <v>45027</v>
      </c>
      <c r="H10" s="13">
        <v>14000</v>
      </c>
      <c r="I10" s="12" t="s">
        <v>43</v>
      </c>
      <c r="V10" s="16" t="s">
        <v>44</v>
      </c>
    </row>
    <row r="11" spans="1:22" s="14" customFormat="1" ht="20.25" customHeight="1" x14ac:dyDescent="0.2">
      <c r="A11" s="5">
        <f>IFERROR(VLOOKUP(B11,'[1]DADOS (OCULTAR)'!$Q$3:$S$133,3,0),"")</f>
        <v>9767633000951</v>
      </c>
      <c r="B11" s="6" t="s">
        <v>9</v>
      </c>
      <c r="C11" s="7" t="s">
        <v>45</v>
      </c>
      <c r="D11" s="8" t="s">
        <v>46</v>
      </c>
      <c r="E11" s="9" t="s">
        <v>47</v>
      </c>
      <c r="F11" s="10">
        <v>44594</v>
      </c>
      <c r="G11" s="10">
        <v>44959</v>
      </c>
      <c r="H11" s="13">
        <v>11400</v>
      </c>
      <c r="I11" s="12" t="s">
        <v>48</v>
      </c>
      <c r="V11" s="16" t="s">
        <v>49</v>
      </c>
    </row>
    <row r="12" spans="1:22" s="14" customFormat="1" ht="20.25" customHeight="1" x14ac:dyDescent="0.2">
      <c r="A12" s="5">
        <f>IFERROR(VLOOKUP(B12,'[1]DADOS (OCULTAR)'!$Q$3:$S$133,3,0),"")</f>
        <v>9767633000951</v>
      </c>
      <c r="B12" s="6" t="s">
        <v>9</v>
      </c>
      <c r="C12" s="7">
        <v>13259653000131</v>
      </c>
      <c r="D12" s="8" t="s">
        <v>50</v>
      </c>
      <c r="E12" s="9" t="s">
        <v>51</v>
      </c>
      <c r="F12" s="10">
        <v>44622</v>
      </c>
      <c r="G12" s="10">
        <v>44987</v>
      </c>
      <c r="H12" s="13">
        <v>4560</v>
      </c>
      <c r="I12" s="12" t="s">
        <v>52</v>
      </c>
      <c r="V12" s="16" t="s">
        <v>53</v>
      </c>
    </row>
    <row r="13" spans="1:22" s="14" customFormat="1" ht="20.25" customHeight="1" x14ac:dyDescent="0.2">
      <c r="A13" s="5">
        <f>IFERROR(VLOOKUP(B13,'[1]DADOS (OCULTAR)'!$Q$3:$S$133,3,0),"")</f>
        <v>9767633000951</v>
      </c>
      <c r="B13" s="6" t="s">
        <v>9</v>
      </c>
      <c r="C13" s="7">
        <v>17658187000118</v>
      </c>
      <c r="D13" s="8" t="s">
        <v>54</v>
      </c>
      <c r="E13" s="9" t="s">
        <v>55</v>
      </c>
      <c r="F13" s="10">
        <v>44623</v>
      </c>
      <c r="G13" s="10">
        <v>44988</v>
      </c>
      <c r="H13" s="13">
        <v>67021.2</v>
      </c>
      <c r="I13" s="12" t="s">
        <v>56</v>
      </c>
      <c r="V13" s="16" t="s">
        <v>57</v>
      </c>
    </row>
    <row r="14" spans="1:22" s="14" customFormat="1" ht="20.25" customHeight="1" x14ac:dyDescent="0.2">
      <c r="A14" s="5">
        <f>IFERROR(VLOOKUP(B14,'[1]DADOS (OCULTAR)'!$Q$3:$S$133,3,0),"")</f>
        <v>9767633000951</v>
      </c>
      <c r="B14" s="6" t="s">
        <v>9</v>
      </c>
      <c r="C14" s="7">
        <v>7146768000117</v>
      </c>
      <c r="D14" s="8" t="s">
        <v>58</v>
      </c>
      <c r="E14" s="9" t="s">
        <v>59</v>
      </c>
      <c r="F14" s="10">
        <v>44622</v>
      </c>
      <c r="G14" s="10">
        <v>44987</v>
      </c>
      <c r="H14" s="13">
        <v>2550</v>
      </c>
      <c r="I14" s="12" t="s">
        <v>60</v>
      </c>
      <c r="V14" s="16" t="s">
        <v>61</v>
      </c>
    </row>
    <row r="15" spans="1:22" s="14" customFormat="1" ht="20.25" customHeight="1" x14ac:dyDescent="0.2">
      <c r="A15" s="5">
        <f>IFERROR(VLOOKUP(B15,'[1]DADOS (OCULTAR)'!$Q$3:$S$133,3,0),"")</f>
        <v>9767633000951</v>
      </c>
      <c r="B15" s="6" t="s">
        <v>9</v>
      </c>
      <c r="C15" s="7">
        <v>7360290000123</v>
      </c>
      <c r="D15" s="8" t="s">
        <v>62</v>
      </c>
      <c r="E15" s="9" t="s">
        <v>63</v>
      </c>
      <c r="F15" s="10">
        <v>44622</v>
      </c>
      <c r="G15" s="10">
        <v>44987</v>
      </c>
      <c r="H15" s="13">
        <v>28693.200000000001</v>
      </c>
      <c r="I15" s="12" t="s">
        <v>64</v>
      </c>
      <c r="V15" s="16" t="s">
        <v>65</v>
      </c>
    </row>
    <row r="16" spans="1:22" s="14" customFormat="1" ht="20.25" customHeight="1" x14ac:dyDescent="0.2">
      <c r="A16" s="5">
        <f>IFERROR(VLOOKUP(B16,'[1]DADOS (OCULTAR)'!$Q$3:$S$133,3,0),"")</f>
        <v>9767633000951</v>
      </c>
      <c r="B16" s="6" t="s">
        <v>9</v>
      </c>
      <c r="C16" s="7">
        <v>11678913000188</v>
      </c>
      <c r="D16" s="8" t="s">
        <v>66</v>
      </c>
      <c r="E16" s="9" t="s">
        <v>67</v>
      </c>
      <c r="F16" s="10">
        <v>44616</v>
      </c>
      <c r="G16" s="10">
        <v>44981</v>
      </c>
      <c r="H16" s="13">
        <v>9000</v>
      </c>
      <c r="I16" s="12" t="s">
        <v>68</v>
      </c>
      <c r="V16" s="16" t="s">
        <v>69</v>
      </c>
    </row>
    <row r="17" spans="1:22" s="14" customFormat="1" ht="20.25" customHeight="1" x14ac:dyDescent="0.2">
      <c r="A17" s="5">
        <f>IFERROR(VLOOKUP(B17,'[1]DADOS (OCULTAR)'!$Q$3:$S$133,3,0),"")</f>
        <v>9767633000951</v>
      </c>
      <c r="B17" s="6" t="s">
        <v>9</v>
      </c>
      <c r="C17" s="7">
        <v>40440176000189</v>
      </c>
      <c r="D17" s="8" t="s">
        <v>70</v>
      </c>
      <c r="E17" s="9" t="s">
        <v>71</v>
      </c>
      <c r="F17" s="10">
        <v>44622</v>
      </c>
      <c r="G17" s="10">
        <v>44987</v>
      </c>
      <c r="H17" s="13">
        <v>4550</v>
      </c>
      <c r="I17" s="12" t="s">
        <v>72</v>
      </c>
      <c r="V17" s="16" t="s">
        <v>73</v>
      </c>
    </row>
    <row r="18" spans="1:22" s="14" customFormat="1" ht="20.25" customHeight="1" x14ac:dyDescent="0.2">
      <c r="A18" s="5">
        <f>IFERROR(VLOOKUP(B18,'[1]DADOS (OCULTAR)'!$Q$3:$S$133,3,0),"")</f>
        <v>9767633000951</v>
      </c>
      <c r="B18" s="6" t="s">
        <v>9</v>
      </c>
      <c r="C18" s="7">
        <v>41088075000153</v>
      </c>
      <c r="D18" s="8" t="s">
        <v>74</v>
      </c>
      <c r="E18" s="9" t="s">
        <v>71</v>
      </c>
      <c r="F18" s="10">
        <v>44622</v>
      </c>
      <c r="G18" s="10">
        <v>44987</v>
      </c>
      <c r="H18" s="13">
        <v>10400</v>
      </c>
      <c r="I18" s="12" t="s">
        <v>75</v>
      </c>
      <c r="V18" s="16" t="s">
        <v>76</v>
      </c>
    </row>
    <row r="19" spans="1:22" s="14" customFormat="1" ht="20.25" customHeight="1" x14ac:dyDescent="0.2">
      <c r="A19" s="5">
        <f>IFERROR(VLOOKUP(B19,'[1]DADOS (OCULTAR)'!$Q$3:$S$133,3,0),"")</f>
        <v>9767633000951</v>
      </c>
      <c r="B19" s="6" t="s">
        <v>9</v>
      </c>
      <c r="C19" s="7">
        <v>40924886000184</v>
      </c>
      <c r="D19" s="8" t="s">
        <v>77</v>
      </c>
      <c r="E19" s="9" t="s">
        <v>71</v>
      </c>
      <c r="F19" s="10">
        <v>44622</v>
      </c>
      <c r="G19" s="10">
        <v>44987</v>
      </c>
      <c r="H19" s="13">
        <v>4400</v>
      </c>
      <c r="I19" s="12" t="s">
        <v>78</v>
      </c>
      <c r="V19" s="16" t="s">
        <v>79</v>
      </c>
    </row>
    <row r="20" spans="1:22" s="14" customFormat="1" ht="20.25" customHeight="1" x14ac:dyDescent="0.2">
      <c r="A20" s="5">
        <f>IFERROR(VLOOKUP(B20,'[1]DADOS (OCULTAR)'!$Q$3:$S$133,3,0),"")</f>
        <v>9767633000951</v>
      </c>
      <c r="B20" s="6" t="s">
        <v>9</v>
      </c>
      <c r="C20" s="7">
        <v>39917741000177</v>
      </c>
      <c r="D20" s="8" t="s">
        <v>80</v>
      </c>
      <c r="E20" s="9" t="s">
        <v>71</v>
      </c>
      <c r="F20" s="10">
        <v>44622</v>
      </c>
      <c r="G20" s="10">
        <v>44987</v>
      </c>
      <c r="H20" s="13">
        <v>15950</v>
      </c>
      <c r="I20" s="12" t="s">
        <v>81</v>
      </c>
      <c r="V20" s="16" t="s">
        <v>82</v>
      </c>
    </row>
    <row r="21" spans="1:22" s="14" customFormat="1" ht="20.25" customHeight="1" x14ac:dyDescent="0.2">
      <c r="A21" s="5">
        <f>IFERROR(VLOOKUP(B21,'[1]DADOS (OCULTAR)'!$Q$3:$S$133,3,0),"")</f>
        <v>9767633000951</v>
      </c>
      <c r="B21" s="6" t="s">
        <v>9</v>
      </c>
      <c r="C21" s="7">
        <v>39571322000126</v>
      </c>
      <c r="D21" s="8" t="s">
        <v>83</v>
      </c>
      <c r="E21" s="9" t="s">
        <v>71</v>
      </c>
      <c r="F21" s="10">
        <v>44622</v>
      </c>
      <c r="G21" s="10">
        <v>44987</v>
      </c>
      <c r="H21" s="13">
        <v>1250</v>
      </c>
      <c r="I21" s="12" t="s">
        <v>84</v>
      </c>
      <c r="V21" s="16" t="s">
        <v>85</v>
      </c>
    </row>
    <row r="22" spans="1:22" s="14" customFormat="1" ht="20.25" customHeight="1" x14ac:dyDescent="0.2">
      <c r="A22" s="5">
        <f>IFERROR(VLOOKUP(B22,'[1]DADOS (OCULTAR)'!$Q$3:$S$133,3,0),"")</f>
        <v>9767633000951</v>
      </c>
      <c r="B22" s="6" t="s">
        <v>9</v>
      </c>
      <c r="C22" s="7">
        <v>37385171000196</v>
      </c>
      <c r="D22" s="8" t="s">
        <v>86</v>
      </c>
      <c r="E22" s="9" t="s">
        <v>71</v>
      </c>
      <c r="F22" s="10">
        <v>44622</v>
      </c>
      <c r="G22" s="10">
        <v>44987</v>
      </c>
      <c r="H22" s="13">
        <v>3300</v>
      </c>
      <c r="I22" s="12" t="s">
        <v>87</v>
      </c>
      <c r="V22" s="16" t="s">
        <v>88</v>
      </c>
    </row>
    <row r="23" spans="1:22" s="14" customFormat="1" ht="20.25" customHeight="1" x14ac:dyDescent="0.2">
      <c r="A23" s="5">
        <f>IFERROR(VLOOKUP(B23,'[1]DADOS (OCULTAR)'!$Q$3:$S$133,3,0),"")</f>
        <v>9767633000951</v>
      </c>
      <c r="B23" s="6" t="s">
        <v>9</v>
      </c>
      <c r="C23" s="7">
        <v>40407276000103</v>
      </c>
      <c r="D23" s="8" t="s">
        <v>89</v>
      </c>
      <c r="E23" s="9" t="s">
        <v>71</v>
      </c>
      <c r="F23" s="10">
        <v>44622</v>
      </c>
      <c r="G23" s="10">
        <v>44987</v>
      </c>
      <c r="H23" s="13">
        <v>8800</v>
      </c>
      <c r="I23" s="12" t="s">
        <v>90</v>
      </c>
      <c r="V23" s="16" t="s">
        <v>91</v>
      </c>
    </row>
    <row r="24" spans="1:22" s="14" customFormat="1" ht="20.25" customHeight="1" x14ac:dyDescent="0.2">
      <c r="A24" s="5">
        <f>IFERROR(VLOOKUP(B24,'[1]DADOS (OCULTAR)'!$Q$3:$S$133,3,0),"")</f>
        <v>9767633000951</v>
      </c>
      <c r="B24" s="6" t="s">
        <v>9</v>
      </c>
      <c r="C24" s="7">
        <v>38082924000157</v>
      </c>
      <c r="D24" s="8" t="s">
        <v>92</v>
      </c>
      <c r="E24" s="9" t="s">
        <v>71</v>
      </c>
      <c r="F24" s="10">
        <v>44622</v>
      </c>
      <c r="G24" s="10">
        <v>44987</v>
      </c>
      <c r="H24" s="13">
        <v>176600</v>
      </c>
      <c r="I24" s="12" t="s">
        <v>93</v>
      </c>
      <c r="V24" s="16" t="s">
        <v>94</v>
      </c>
    </row>
    <row r="25" spans="1:22" s="14" customFormat="1" ht="20.25" customHeight="1" x14ac:dyDescent="0.2">
      <c r="A25" s="5">
        <f>IFERROR(VLOOKUP(B25,'[1]DADOS (OCULTAR)'!$Q$3:$S$133,3,0),"")</f>
        <v>9767633000951</v>
      </c>
      <c r="B25" s="6" t="s">
        <v>9</v>
      </c>
      <c r="C25" s="7">
        <v>42529464000130</v>
      </c>
      <c r="D25" s="8" t="s">
        <v>95</v>
      </c>
      <c r="E25" s="9" t="s">
        <v>71</v>
      </c>
      <c r="F25" s="10">
        <v>44622</v>
      </c>
      <c r="G25" s="10">
        <v>44987</v>
      </c>
      <c r="H25" s="13">
        <v>9400</v>
      </c>
      <c r="I25" s="12" t="s">
        <v>96</v>
      </c>
      <c r="V25" s="16" t="s">
        <v>97</v>
      </c>
    </row>
    <row r="26" spans="1:22" s="14" customFormat="1" ht="20.25" customHeight="1" x14ac:dyDescent="0.2">
      <c r="A26" s="5">
        <f>IFERROR(VLOOKUP(B26,'[1]DADOS (OCULTAR)'!$Q$3:$S$133,3,0),"")</f>
        <v>9767633000951</v>
      </c>
      <c r="B26" s="6" t="s">
        <v>9</v>
      </c>
      <c r="C26" s="7">
        <v>43843356000108</v>
      </c>
      <c r="D26" s="8" t="s">
        <v>98</v>
      </c>
      <c r="E26" s="9" t="s">
        <v>71</v>
      </c>
      <c r="F26" s="10">
        <v>44622</v>
      </c>
      <c r="G26" s="10">
        <v>44987</v>
      </c>
      <c r="H26" s="13">
        <v>37700</v>
      </c>
      <c r="I26" s="12" t="s">
        <v>99</v>
      </c>
      <c r="V26" s="16" t="s">
        <v>100</v>
      </c>
    </row>
    <row r="27" spans="1:22" s="14" customFormat="1" ht="20.25" customHeight="1" x14ac:dyDescent="0.2">
      <c r="A27" s="5">
        <f>IFERROR(VLOOKUP(B27,'[1]DADOS (OCULTAR)'!$Q$3:$S$133,3,0),"")</f>
        <v>9767633000951</v>
      </c>
      <c r="B27" s="6" t="s">
        <v>9</v>
      </c>
      <c r="C27" s="7">
        <v>40012688000144</v>
      </c>
      <c r="D27" s="8" t="s">
        <v>101</v>
      </c>
      <c r="E27" s="9" t="s">
        <v>71</v>
      </c>
      <c r="F27" s="10">
        <v>44622</v>
      </c>
      <c r="G27" s="10">
        <v>44987</v>
      </c>
      <c r="H27" s="13">
        <v>5950</v>
      </c>
      <c r="I27" s="12" t="s">
        <v>102</v>
      </c>
      <c r="V27" s="16" t="s">
        <v>103</v>
      </c>
    </row>
    <row r="28" spans="1:22" s="14" customFormat="1" ht="20.25" customHeight="1" x14ac:dyDescent="0.2">
      <c r="A28" s="5">
        <f>IFERROR(VLOOKUP(B28,'[1]DADOS (OCULTAR)'!$Q$3:$S$133,3,0),"")</f>
        <v>9767633000951</v>
      </c>
      <c r="B28" s="6" t="s">
        <v>9</v>
      </c>
      <c r="C28" s="7">
        <v>43314584000182</v>
      </c>
      <c r="D28" s="8" t="s">
        <v>104</v>
      </c>
      <c r="E28" s="9" t="s">
        <v>71</v>
      </c>
      <c r="F28" s="10">
        <v>44622</v>
      </c>
      <c r="G28" s="10">
        <v>44987</v>
      </c>
      <c r="H28" s="13">
        <v>5400</v>
      </c>
      <c r="I28" s="12" t="s">
        <v>105</v>
      </c>
      <c r="V28" s="16" t="s">
        <v>106</v>
      </c>
    </row>
    <row r="29" spans="1:22" s="14" customFormat="1" ht="20.25" customHeight="1" x14ac:dyDescent="0.2">
      <c r="A29" s="5">
        <f>IFERROR(VLOOKUP(B29,'[1]DADOS (OCULTAR)'!$Q$3:$S$133,3,0),"")</f>
        <v>9767633000951</v>
      </c>
      <c r="B29" s="6" t="s">
        <v>9</v>
      </c>
      <c r="C29" s="7">
        <v>45018032000152</v>
      </c>
      <c r="D29" s="8" t="s">
        <v>107</v>
      </c>
      <c r="E29" s="9" t="s">
        <v>71</v>
      </c>
      <c r="F29" s="10">
        <v>44622</v>
      </c>
      <c r="G29" s="10">
        <v>44987</v>
      </c>
      <c r="H29" s="13">
        <v>8800</v>
      </c>
      <c r="I29" s="12" t="s">
        <v>108</v>
      </c>
      <c r="V29" s="16" t="s">
        <v>109</v>
      </c>
    </row>
    <row r="30" spans="1:22" s="14" customFormat="1" ht="20.25" customHeight="1" x14ac:dyDescent="0.2">
      <c r="A30" s="5">
        <f>IFERROR(VLOOKUP(B30,'[1]DADOS (OCULTAR)'!$Q$3:$S$133,3,0),"")</f>
        <v>9767633000951</v>
      </c>
      <c r="B30" s="6" t="s">
        <v>9</v>
      </c>
      <c r="C30" s="7">
        <v>45683429000169</v>
      </c>
      <c r="D30" s="8" t="s">
        <v>110</v>
      </c>
      <c r="E30" s="9" t="s">
        <v>71</v>
      </c>
      <c r="F30" s="10">
        <v>44622</v>
      </c>
      <c r="G30" s="10">
        <v>44987</v>
      </c>
      <c r="H30" s="13">
        <v>4061</v>
      </c>
      <c r="I30" s="12" t="s">
        <v>111</v>
      </c>
      <c r="V30" s="16" t="s">
        <v>112</v>
      </c>
    </row>
    <row r="31" spans="1:22" s="14" customFormat="1" ht="20.25" customHeight="1" x14ac:dyDescent="0.2">
      <c r="A31" s="5">
        <f>IFERROR(VLOOKUP(B31,'[1]DADOS (OCULTAR)'!$Q$3:$S$133,3,0),"")</f>
        <v>9767633000951</v>
      </c>
      <c r="B31" s="6" t="s">
        <v>9</v>
      </c>
      <c r="C31" s="7">
        <v>8014293000178</v>
      </c>
      <c r="D31" s="17" t="s">
        <v>113</v>
      </c>
      <c r="E31" s="9" t="s">
        <v>71</v>
      </c>
      <c r="F31" s="10">
        <v>44622</v>
      </c>
      <c r="G31" s="10">
        <v>44987</v>
      </c>
      <c r="H31" s="13">
        <v>1350</v>
      </c>
      <c r="I31" s="12" t="s">
        <v>114</v>
      </c>
      <c r="V31" s="16" t="s">
        <v>115</v>
      </c>
    </row>
    <row r="32" spans="1:22" s="14" customFormat="1" ht="20.25" customHeight="1" x14ac:dyDescent="0.2">
      <c r="A32" s="5">
        <f>IFERROR(VLOOKUP(B32,'[1]DADOS (OCULTAR)'!$Q$3:$S$133,3,0),"")</f>
        <v>9767633000951</v>
      </c>
      <c r="B32" s="6" t="s">
        <v>9</v>
      </c>
      <c r="C32" s="7">
        <v>45527406000165</v>
      </c>
      <c r="D32" s="8" t="s">
        <v>116</v>
      </c>
      <c r="E32" s="9" t="s">
        <v>71</v>
      </c>
      <c r="F32" s="10">
        <v>44622</v>
      </c>
      <c r="G32" s="10">
        <v>44987</v>
      </c>
      <c r="H32" s="13">
        <v>2500</v>
      </c>
      <c r="I32" s="12" t="s">
        <v>117</v>
      </c>
      <c r="V32" s="16" t="s">
        <v>118</v>
      </c>
    </row>
    <row r="33" spans="1:22" s="14" customFormat="1" ht="20.25" customHeight="1" x14ac:dyDescent="0.2">
      <c r="A33" s="5">
        <f>IFERROR(VLOOKUP(B33,'[1]DADOS (OCULTAR)'!$Q$3:$S$133,3,0),"")</f>
        <v>9767633000951</v>
      </c>
      <c r="B33" s="6" t="s">
        <v>9</v>
      </c>
      <c r="C33" s="7">
        <v>45526649000189</v>
      </c>
      <c r="D33" s="8" t="s">
        <v>119</v>
      </c>
      <c r="E33" s="9" t="s">
        <v>71</v>
      </c>
      <c r="F33" s="10">
        <v>44622</v>
      </c>
      <c r="G33" s="10">
        <v>44987</v>
      </c>
      <c r="H33" s="13">
        <v>5500</v>
      </c>
      <c r="I33" s="12" t="s">
        <v>120</v>
      </c>
      <c r="V33" s="16" t="s">
        <v>121</v>
      </c>
    </row>
    <row r="34" spans="1:22" s="14" customFormat="1" ht="20.25" customHeight="1" x14ac:dyDescent="0.2">
      <c r="A34" s="5">
        <f>IFERROR(VLOOKUP(B34,'[1]DADOS (OCULTAR)'!$Q$3:$S$133,3,0),"")</f>
        <v>9767633000951</v>
      </c>
      <c r="B34" s="6" t="s">
        <v>9</v>
      </c>
      <c r="C34" s="7">
        <v>2138787000188</v>
      </c>
      <c r="D34" s="8" t="s">
        <v>122</v>
      </c>
      <c r="E34" s="9" t="s">
        <v>71</v>
      </c>
      <c r="F34" s="10">
        <v>44622</v>
      </c>
      <c r="G34" s="10">
        <v>44987</v>
      </c>
      <c r="H34" s="13">
        <v>10300</v>
      </c>
      <c r="I34" s="12" t="s">
        <v>123</v>
      </c>
      <c r="V34" s="16" t="s">
        <v>124</v>
      </c>
    </row>
    <row r="35" spans="1:22" s="14" customFormat="1" ht="20.25" customHeight="1" x14ac:dyDescent="0.2">
      <c r="A35" s="5">
        <f>IFERROR(VLOOKUP(B35,'[1]DADOS (OCULTAR)'!$Q$3:$S$133,3,0),"")</f>
        <v>9767633000951</v>
      </c>
      <c r="B35" s="6" t="s">
        <v>9</v>
      </c>
      <c r="C35" s="7">
        <v>45735127000197</v>
      </c>
      <c r="D35" s="8" t="s">
        <v>125</v>
      </c>
      <c r="E35" s="9" t="s">
        <v>71</v>
      </c>
      <c r="F35" s="10">
        <v>44622</v>
      </c>
      <c r="G35" s="10">
        <v>44987</v>
      </c>
      <c r="H35" s="13">
        <v>25350</v>
      </c>
      <c r="I35" s="12" t="s">
        <v>126</v>
      </c>
      <c r="V35" s="16" t="s">
        <v>127</v>
      </c>
    </row>
    <row r="36" spans="1:22" s="14" customFormat="1" ht="20.25" customHeight="1" x14ac:dyDescent="0.2">
      <c r="A36" s="5">
        <f>IFERROR(VLOOKUP(B36,'[1]DADOS (OCULTAR)'!$Q$3:$S$133,3,0),"")</f>
        <v>9767633000951</v>
      </c>
      <c r="B36" s="6" t="s">
        <v>9</v>
      </c>
      <c r="C36" s="7">
        <v>31611229000196</v>
      </c>
      <c r="D36" s="8" t="s">
        <v>128</v>
      </c>
      <c r="E36" s="9" t="s">
        <v>71</v>
      </c>
      <c r="F36" s="10">
        <v>44622</v>
      </c>
      <c r="G36" s="10">
        <v>44987</v>
      </c>
      <c r="H36" s="13">
        <v>4061</v>
      </c>
      <c r="I36" s="12" t="s">
        <v>129</v>
      </c>
      <c r="V36" s="16" t="s">
        <v>130</v>
      </c>
    </row>
    <row r="37" spans="1:22" s="14" customFormat="1" ht="20.25" customHeight="1" x14ac:dyDescent="0.2">
      <c r="A37" s="5">
        <f>IFERROR(VLOOKUP(B37,'[1]DADOS (OCULTAR)'!$Q$3:$S$133,3,0),"")</f>
        <v>9767633000951</v>
      </c>
      <c r="B37" s="6" t="s">
        <v>9</v>
      </c>
      <c r="C37" s="7">
        <v>26564082000190</v>
      </c>
      <c r="D37" s="8" t="s">
        <v>131</v>
      </c>
      <c r="E37" s="9" t="s">
        <v>71</v>
      </c>
      <c r="F37" s="10">
        <v>44622</v>
      </c>
      <c r="G37" s="10">
        <v>44987</v>
      </c>
      <c r="H37" s="13">
        <v>6350</v>
      </c>
      <c r="I37" s="12" t="s">
        <v>132</v>
      </c>
      <c r="V37" s="16" t="s">
        <v>133</v>
      </c>
    </row>
    <row r="38" spans="1:22" s="14" customFormat="1" ht="20.25" customHeight="1" x14ac:dyDescent="0.2">
      <c r="A38" s="5">
        <f>IFERROR(VLOOKUP(B38,'[1]DADOS (OCULTAR)'!$Q$3:$S$133,3,0),"")</f>
        <v>9767633000951</v>
      </c>
      <c r="B38" s="6" t="s">
        <v>9</v>
      </c>
      <c r="C38" s="7">
        <v>37601703000185</v>
      </c>
      <c r="D38" s="8" t="s">
        <v>134</v>
      </c>
      <c r="E38" s="9" t="s">
        <v>71</v>
      </c>
      <c r="F38" s="10">
        <v>44622</v>
      </c>
      <c r="G38" s="10">
        <v>44987</v>
      </c>
      <c r="H38" s="13">
        <v>6250</v>
      </c>
      <c r="I38" s="12" t="s">
        <v>135</v>
      </c>
      <c r="V38" s="16" t="s">
        <v>136</v>
      </c>
    </row>
    <row r="39" spans="1:22" s="14" customFormat="1" ht="20.25" customHeight="1" x14ac:dyDescent="0.2">
      <c r="A39" s="5">
        <f>IFERROR(VLOOKUP(B39,'[1]DADOS (OCULTAR)'!$Q$3:$S$133,3,0),"")</f>
        <v>9767633000951</v>
      </c>
      <c r="B39" s="6" t="s">
        <v>9</v>
      </c>
      <c r="C39" s="7">
        <v>45145405000156</v>
      </c>
      <c r="D39" s="8" t="s">
        <v>137</v>
      </c>
      <c r="E39" s="9" t="s">
        <v>71</v>
      </c>
      <c r="F39" s="10">
        <v>44622</v>
      </c>
      <c r="G39" s="10">
        <v>44987</v>
      </c>
      <c r="H39" s="13">
        <v>10400</v>
      </c>
      <c r="I39" s="12" t="s">
        <v>138</v>
      </c>
      <c r="V39" s="16" t="s">
        <v>139</v>
      </c>
    </row>
    <row r="40" spans="1:22" s="14" customFormat="1" ht="20.25" customHeight="1" x14ac:dyDescent="0.2">
      <c r="A40" s="5">
        <f>IFERROR(VLOOKUP(B40,'[1]DADOS (OCULTAR)'!$Q$3:$S$133,3,0),"")</f>
        <v>9767633000951</v>
      </c>
      <c r="B40" s="6" t="s">
        <v>9</v>
      </c>
      <c r="C40" s="7">
        <v>45777203000127</v>
      </c>
      <c r="D40" s="8" t="s">
        <v>140</v>
      </c>
      <c r="E40" s="9" t="s">
        <v>71</v>
      </c>
      <c r="F40" s="10">
        <v>44623</v>
      </c>
      <c r="G40" s="10">
        <v>44988</v>
      </c>
      <c r="H40" s="13">
        <v>2350</v>
      </c>
      <c r="I40" s="12" t="s">
        <v>141</v>
      </c>
      <c r="V40" s="16" t="s">
        <v>142</v>
      </c>
    </row>
    <row r="41" spans="1:22" s="14" customFormat="1" ht="20.25" customHeight="1" x14ac:dyDescent="0.2">
      <c r="A41" s="5">
        <f>IFERROR(VLOOKUP(B41,'[1]DADOS (OCULTAR)'!$Q$3:$S$133,3,0),"")</f>
        <v>9767633000951</v>
      </c>
      <c r="B41" s="6" t="s">
        <v>9</v>
      </c>
      <c r="C41" s="7">
        <v>42921289000121</v>
      </c>
      <c r="D41" s="8" t="s">
        <v>143</v>
      </c>
      <c r="E41" s="9" t="s">
        <v>71</v>
      </c>
      <c r="F41" s="10">
        <v>44623</v>
      </c>
      <c r="G41" s="10">
        <v>44988</v>
      </c>
      <c r="H41" s="13">
        <v>9850</v>
      </c>
      <c r="I41" s="12" t="s">
        <v>144</v>
      </c>
      <c r="V41" s="16" t="s">
        <v>145</v>
      </c>
    </row>
    <row r="42" spans="1:22" s="14" customFormat="1" ht="20.25" customHeight="1" x14ac:dyDescent="0.2">
      <c r="A42" s="5">
        <f>IFERROR(VLOOKUP(B42,'[1]DADOS (OCULTAR)'!$Q$3:$S$133,3,0),"")</f>
        <v>9767633000951</v>
      </c>
      <c r="B42" s="6" t="s">
        <v>9</v>
      </c>
      <c r="C42" s="7">
        <v>21794062000192</v>
      </c>
      <c r="D42" s="8" t="s">
        <v>146</v>
      </c>
      <c r="E42" s="9" t="s">
        <v>147</v>
      </c>
      <c r="F42" s="10">
        <v>44621</v>
      </c>
      <c r="G42" s="10">
        <v>44986</v>
      </c>
      <c r="H42" s="13">
        <v>3200</v>
      </c>
      <c r="I42" s="12" t="s">
        <v>148</v>
      </c>
      <c r="V42" s="16" t="s">
        <v>149</v>
      </c>
    </row>
    <row r="43" spans="1:22" s="14" customFormat="1" ht="20.25" customHeight="1" x14ac:dyDescent="0.2">
      <c r="A43" s="5">
        <f>IFERROR(VLOOKUP(B43,'[1]DADOS (OCULTAR)'!$Q$3:$S$133,3,0),"")</f>
        <v>9767633000951</v>
      </c>
      <c r="B43" s="6" t="s">
        <v>9</v>
      </c>
      <c r="C43" s="7">
        <v>1141468000169</v>
      </c>
      <c r="D43" s="8" t="s">
        <v>150</v>
      </c>
      <c r="E43" s="9" t="s">
        <v>151</v>
      </c>
      <c r="F43" s="10">
        <v>44621</v>
      </c>
      <c r="G43" s="10">
        <v>44986</v>
      </c>
      <c r="H43" s="13">
        <v>11000</v>
      </c>
      <c r="I43" s="12" t="s">
        <v>152</v>
      </c>
      <c r="V43" s="16" t="s">
        <v>153</v>
      </c>
    </row>
    <row r="44" spans="1:22" s="14" customFormat="1" ht="20.25" customHeight="1" x14ac:dyDescent="0.2">
      <c r="A44" s="5">
        <f>IFERROR(VLOOKUP(B44,'[1]DADOS (OCULTAR)'!$Q$3:$S$133,3,0),"")</f>
        <v>9767633000951</v>
      </c>
      <c r="B44" s="6" t="s">
        <v>9</v>
      </c>
      <c r="C44" s="7">
        <v>35474980000149</v>
      </c>
      <c r="D44" s="8" t="s">
        <v>154</v>
      </c>
      <c r="E44" s="9" t="s">
        <v>155</v>
      </c>
      <c r="F44" s="10">
        <v>44621</v>
      </c>
      <c r="G44" s="10">
        <v>44986</v>
      </c>
      <c r="H44" s="13">
        <v>330</v>
      </c>
      <c r="I44" s="12" t="s">
        <v>156</v>
      </c>
      <c r="V44" s="16" t="s">
        <v>157</v>
      </c>
    </row>
    <row r="45" spans="1:22" s="14" customFormat="1" ht="20.25" customHeight="1" x14ac:dyDescent="0.2">
      <c r="A45" s="5">
        <f>IFERROR(VLOOKUP(B45,'[1]DADOS (OCULTAR)'!$Q$3:$S$133,3,0),"")</f>
        <v>9767633000951</v>
      </c>
      <c r="B45" s="6" t="s">
        <v>9</v>
      </c>
      <c r="C45" s="7">
        <v>5011743000180</v>
      </c>
      <c r="D45" s="8" t="s">
        <v>158</v>
      </c>
      <c r="E45" s="9" t="s">
        <v>159</v>
      </c>
      <c r="F45" s="10">
        <v>44594</v>
      </c>
      <c r="G45" s="10">
        <v>44986</v>
      </c>
      <c r="H45" s="13">
        <v>44760</v>
      </c>
      <c r="I45" s="12" t="s">
        <v>160</v>
      </c>
      <c r="V45" s="16" t="s">
        <v>161</v>
      </c>
    </row>
    <row r="46" spans="1:22" s="14" customFormat="1" ht="20.25" customHeight="1" x14ac:dyDescent="0.2">
      <c r="A46" s="5">
        <f>IFERROR(VLOOKUP(B46,'[1]DADOS (OCULTAR)'!$Q$3:$S$133,3,0),"")</f>
        <v>9767633000951</v>
      </c>
      <c r="B46" s="6" t="s">
        <v>9</v>
      </c>
      <c r="C46" s="7">
        <v>28637117000108</v>
      </c>
      <c r="D46" s="8" t="s">
        <v>162</v>
      </c>
      <c r="E46" s="9" t="s">
        <v>163</v>
      </c>
      <c r="F46" s="10">
        <v>44645</v>
      </c>
      <c r="G46" s="10">
        <v>45010</v>
      </c>
      <c r="H46" s="13">
        <v>41760</v>
      </c>
      <c r="I46" s="12" t="s">
        <v>164</v>
      </c>
      <c r="V46" s="16" t="s">
        <v>165</v>
      </c>
    </row>
    <row r="47" spans="1:22" ht="20.25" customHeight="1" x14ac:dyDescent="0.25">
      <c r="A47" s="5">
        <f>IFERROR(VLOOKUP(B47,'[1]DADOS (OCULTAR)'!$Q$3:$S$133,3,0),"")</f>
        <v>9767633000951</v>
      </c>
      <c r="B47" s="6" t="s">
        <v>9</v>
      </c>
      <c r="C47" s="7">
        <v>22400267000109</v>
      </c>
      <c r="D47" s="8" t="s">
        <v>166</v>
      </c>
      <c r="E47" s="9" t="s">
        <v>167</v>
      </c>
      <c r="F47" s="10">
        <v>44607</v>
      </c>
      <c r="G47" s="10">
        <v>44972</v>
      </c>
      <c r="H47" s="13">
        <v>12000</v>
      </c>
      <c r="I47" s="12" t="s">
        <v>168</v>
      </c>
    </row>
    <row r="48" spans="1:22" ht="20.25" customHeight="1" x14ac:dyDescent="0.25">
      <c r="A48" s="5">
        <f>IFERROR(VLOOKUP(B48,'[1]DADOS (OCULTAR)'!$Q$3:$S$133,3,0),"")</f>
        <v>9767633000951</v>
      </c>
      <c r="B48" s="6" t="s">
        <v>9</v>
      </c>
      <c r="C48" s="7">
        <v>16783034000130</v>
      </c>
      <c r="D48" s="8" t="s">
        <v>169</v>
      </c>
      <c r="E48" s="9" t="s">
        <v>170</v>
      </c>
      <c r="F48" s="10">
        <v>44622</v>
      </c>
      <c r="G48" s="10">
        <v>44987</v>
      </c>
      <c r="H48" s="13">
        <v>900</v>
      </c>
      <c r="I48" s="12" t="s">
        <v>171</v>
      </c>
    </row>
    <row r="49" spans="1:9" ht="20.25" customHeight="1" x14ac:dyDescent="0.25">
      <c r="A49" s="5">
        <f>IFERROR(VLOOKUP(B49,'[1]DADOS (OCULTAR)'!$Q$3:$S$133,3,0),"")</f>
        <v>9767633000951</v>
      </c>
      <c r="B49" s="6" t="s">
        <v>9</v>
      </c>
      <c r="C49" s="7">
        <v>7221834000176</v>
      </c>
      <c r="D49" s="8" t="s">
        <v>172</v>
      </c>
      <c r="E49" s="9" t="s">
        <v>173</v>
      </c>
      <c r="F49" s="10">
        <v>44622</v>
      </c>
      <c r="G49" s="10">
        <v>44987</v>
      </c>
      <c r="H49" s="13">
        <v>4050</v>
      </c>
      <c r="I49" s="12" t="s">
        <v>174</v>
      </c>
    </row>
    <row r="50" spans="1:9" ht="20.25" customHeight="1" x14ac:dyDescent="0.25">
      <c r="A50" s="5">
        <f>IFERROR(VLOOKUP(B50,'[1]DADOS (OCULTAR)'!$Q$3:$S$133,3,0),"")</f>
        <v>9767633000951</v>
      </c>
      <c r="B50" s="6" t="s">
        <v>9</v>
      </c>
      <c r="C50" s="7">
        <v>19786063000143</v>
      </c>
      <c r="D50" s="8" t="s">
        <v>175</v>
      </c>
      <c r="E50" s="9" t="s">
        <v>176</v>
      </c>
      <c r="F50" s="10">
        <v>44622</v>
      </c>
      <c r="G50" s="10">
        <v>45010</v>
      </c>
      <c r="H50" s="13">
        <v>3850</v>
      </c>
      <c r="I50" s="12" t="s">
        <v>177</v>
      </c>
    </row>
    <row r="51" spans="1:9" ht="20.25" customHeight="1" x14ac:dyDescent="0.25">
      <c r="A51" s="5">
        <f>IFERROR(VLOOKUP(B51,'[1]DADOS (OCULTAR)'!$Q$3:$S$133,3,0),"")</f>
        <v>9767633000951</v>
      </c>
      <c r="B51" s="6" t="s">
        <v>9</v>
      </c>
      <c r="C51" s="7">
        <v>35343136000189</v>
      </c>
      <c r="D51" s="8" t="s">
        <v>178</v>
      </c>
      <c r="E51" s="9" t="s">
        <v>179</v>
      </c>
      <c r="F51" s="10">
        <v>44622</v>
      </c>
      <c r="G51" s="10">
        <v>44972</v>
      </c>
      <c r="H51" s="13">
        <v>16298</v>
      </c>
      <c r="I51" s="12" t="s">
        <v>180</v>
      </c>
    </row>
    <row r="52" spans="1:9" ht="20.25" customHeight="1" x14ac:dyDescent="0.25">
      <c r="A52" s="5">
        <f>IFERROR(VLOOKUP(B52,'[1]DADOS (OCULTAR)'!$Q$3:$S$133,3,0),"")</f>
        <v>9767633000951</v>
      </c>
      <c r="B52" s="6" t="s">
        <v>9</v>
      </c>
      <c r="C52" s="7">
        <v>6907719000197</v>
      </c>
      <c r="D52" s="8" t="s">
        <v>181</v>
      </c>
      <c r="E52" s="9" t="s">
        <v>182</v>
      </c>
      <c r="F52" s="10">
        <v>44622</v>
      </c>
      <c r="G52" s="10">
        <v>44987</v>
      </c>
      <c r="H52" s="13">
        <v>48600</v>
      </c>
      <c r="I52" s="12" t="s">
        <v>183</v>
      </c>
    </row>
    <row r="53" spans="1:9" ht="20.25" customHeight="1" x14ac:dyDescent="0.25">
      <c r="A53" s="5">
        <f>IFERROR(VLOOKUP(B53,'[1]DADOS (OCULTAR)'!$Q$3:$S$133,3,0),"")</f>
        <v>9767633000951</v>
      </c>
      <c r="B53" s="6" t="s">
        <v>9</v>
      </c>
      <c r="C53" s="7">
        <v>10779833000156</v>
      </c>
      <c r="D53" s="8" t="s">
        <v>184</v>
      </c>
      <c r="E53" s="9" t="s">
        <v>185</v>
      </c>
      <c r="F53" s="10">
        <v>44593</v>
      </c>
      <c r="G53" s="10">
        <v>44987</v>
      </c>
      <c r="H53" s="13">
        <v>46200</v>
      </c>
      <c r="I53" s="12" t="s">
        <v>186</v>
      </c>
    </row>
    <row r="54" spans="1:9" ht="20.25" customHeight="1" x14ac:dyDescent="0.25">
      <c r="A54" s="5">
        <f>IFERROR(VLOOKUP(B54,'[1]DADOS (OCULTAR)'!$Q$3:$S$133,3,0),"")</f>
        <v>9767633000951</v>
      </c>
      <c r="B54" s="6" t="s">
        <v>9</v>
      </c>
      <c r="C54" s="7">
        <v>10891998000115</v>
      </c>
      <c r="D54" s="8" t="s">
        <v>187</v>
      </c>
      <c r="E54" s="9" t="s">
        <v>188</v>
      </c>
      <c r="F54" s="10">
        <v>44594</v>
      </c>
      <c r="G54" s="10">
        <v>44986</v>
      </c>
      <c r="H54" s="13">
        <v>14400</v>
      </c>
      <c r="I54" s="12" t="s">
        <v>189</v>
      </c>
    </row>
    <row r="55" spans="1:9" ht="20.25" customHeight="1" x14ac:dyDescent="0.25">
      <c r="A55" s="5">
        <f>IFERROR(VLOOKUP(B55,'[1]DADOS (OCULTAR)'!$Q$3:$S$133,3,0),"")</f>
        <v>9767633000951</v>
      </c>
      <c r="B55" s="6" t="s">
        <v>9</v>
      </c>
      <c r="C55" s="7">
        <v>8282077000103</v>
      </c>
      <c r="D55" s="8" t="s">
        <v>190</v>
      </c>
      <c r="E55" s="9" t="s">
        <v>191</v>
      </c>
      <c r="F55" s="10">
        <v>44594</v>
      </c>
      <c r="G55" s="10">
        <v>44986</v>
      </c>
      <c r="H55" s="13">
        <v>571.41999999999996</v>
      </c>
      <c r="I55" s="12" t="s">
        <v>192</v>
      </c>
    </row>
    <row r="56" spans="1:9" ht="20.25" customHeight="1" x14ac:dyDescent="0.25">
      <c r="A56" s="5">
        <f>IFERROR(VLOOKUP(B56,'[1]DADOS (OCULTAR)'!$Q$3:$S$133,3,0),"")</f>
        <v>9767633000951</v>
      </c>
      <c r="B56" s="6" t="s">
        <v>9</v>
      </c>
      <c r="C56" s="7">
        <v>19533734000164</v>
      </c>
      <c r="D56" s="8" t="s">
        <v>193</v>
      </c>
      <c r="E56" s="9" t="s">
        <v>194</v>
      </c>
      <c r="F56" s="10">
        <v>44594</v>
      </c>
      <c r="G56" s="10">
        <v>44986</v>
      </c>
      <c r="H56" s="13">
        <v>3767.9</v>
      </c>
      <c r="I56" s="12" t="s">
        <v>192</v>
      </c>
    </row>
    <row r="57" spans="1:9" ht="20.25" customHeight="1" x14ac:dyDescent="0.25">
      <c r="A57" s="5">
        <f>IFERROR(VLOOKUP(B57,'[1]DADOS (OCULTAR)'!$Q$3:$S$133,3,0),"")</f>
        <v>9767633000951</v>
      </c>
      <c r="B57" s="6" t="s">
        <v>9</v>
      </c>
      <c r="C57" s="7">
        <v>9863853000121</v>
      </c>
      <c r="D57" s="8" t="s">
        <v>195</v>
      </c>
      <c r="E57" s="9" t="s">
        <v>196</v>
      </c>
      <c r="F57" s="10">
        <v>44594</v>
      </c>
      <c r="G57" s="10">
        <v>44986</v>
      </c>
      <c r="H57" s="13">
        <v>46399.7</v>
      </c>
      <c r="I57" s="12" t="s">
        <v>192</v>
      </c>
    </row>
    <row r="58" spans="1:9" ht="20.25" customHeight="1" x14ac:dyDescent="0.25">
      <c r="A58" s="5">
        <f>IFERROR(VLOOKUP(B58,'[1]DADOS (OCULTAR)'!$Q$3:$S$133,3,0),"")</f>
        <v>9767633000951</v>
      </c>
      <c r="B58" s="6" t="s">
        <v>9</v>
      </c>
      <c r="C58" s="7">
        <v>18630942000119</v>
      </c>
      <c r="D58" s="8" t="s">
        <v>197</v>
      </c>
      <c r="E58" s="9" t="s">
        <v>198</v>
      </c>
      <c r="F58" s="10">
        <v>44594</v>
      </c>
      <c r="G58" s="10">
        <v>44986</v>
      </c>
      <c r="H58" s="13">
        <v>4246</v>
      </c>
      <c r="I58" s="12" t="s">
        <v>199</v>
      </c>
    </row>
    <row r="59" spans="1:9" ht="20.25" customHeight="1" x14ac:dyDescent="0.25">
      <c r="A59" s="5">
        <f>IFERROR(VLOOKUP(B59,'[1]DADOS (OCULTAR)'!$Q$3:$S$133,3,0),"")</f>
        <v>9767633000951</v>
      </c>
      <c r="B59" s="6" t="s">
        <v>9</v>
      </c>
      <c r="C59" s="7">
        <v>5011743000180</v>
      </c>
      <c r="D59" s="8" t="s">
        <v>200</v>
      </c>
      <c r="E59" s="9" t="s">
        <v>201</v>
      </c>
      <c r="F59" s="10">
        <v>44594</v>
      </c>
      <c r="G59" s="10">
        <v>44959</v>
      </c>
      <c r="H59" s="13">
        <v>2000</v>
      </c>
      <c r="I59" s="12" t="s">
        <v>202</v>
      </c>
    </row>
    <row r="60" spans="1:9" ht="20.25" customHeight="1" x14ac:dyDescent="0.25">
      <c r="A60" s="5">
        <f>IFERROR(VLOOKUP(B60,'[1]DADOS (OCULTAR)'!$Q$3:$S$133,3,0),"")</f>
        <v>9767633000951</v>
      </c>
      <c r="B60" s="6" t="s">
        <v>9</v>
      </c>
      <c r="C60" s="7">
        <v>7523792000128</v>
      </c>
      <c r="D60" s="8" t="s">
        <v>203</v>
      </c>
      <c r="E60" s="9" t="s">
        <v>204</v>
      </c>
      <c r="F60" s="10">
        <v>44622</v>
      </c>
      <c r="G60" s="10">
        <v>44987</v>
      </c>
      <c r="H60" s="13">
        <v>2100</v>
      </c>
      <c r="I60" s="12" t="s">
        <v>205</v>
      </c>
    </row>
    <row r="61" spans="1:9" ht="20.25" customHeight="1" x14ac:dyDescent="0.25">
      <c r="A61" s="5">
        <f>IFERROR(VLOOKUP(B61,'[1]DADOS (OCULTAR)'!$Q$3:$S$133,3,0),"")</f>
        <v>9767633000951</v>
      </c>
      <c r="B61" s="6" t="s">
        <v>9</v>
      </c>
      <c r="C61" s="7">
        <v>10891998000115</v>
      </c>
      <c r="D61" s="8" t="s">
        <v>206</v>
      </c>
      <c r="E61" s="9" t="s">
        <v>207</v>
      </c>
      <c r="F61" s="10">
        <v>44594</v>
      </c>
      <c r="G61" s="10">
        <v>44986</v>
      </c>
      <c r="H61" s="13">
        <v>1200</v>
      </c>
      <c r="I61" s="12" t="s">
        <v>208</v>
      </c>
    </row>
    <row r="62" spans="1:9" ht="20.25" customHeight="1" x14ac:dyDescent="0.25">
      <c r="A62" s="5">
        <f>IFERROR(VLOOKUP(B62,'[1]DADOS (OCULTAR)'!$Q$3:$S$133,3,0),"")</f>
        <v>9767633000951</v>
      </c>
      <c r="B62" s="6" t="s">
        <v>9</v>
      </c>
      <c r="C62" s="7">
        <v>5633849000116</v>
      </c>
      <c r="D62" s="8" t="s">
        <v>209</v>
      </c>
      <c r="E62" s="9" t="s">
        <v>210</v>
      </c>
      <c r="F62" s="10">
        <v>44594</v>
      </c>
      <c r="G62" s="10">
        <v>44986</v>
      </c>
      <c r="H62" s="13">
        <v>760</v>
      </c>
      <c r="I62" s="12" t="s">
        <v>192</v>
      </c>
    </row>
    <row r="63" spans="1:9" ht="20.25" customHeight="1" x14ac:dyDescent="0.25">
      <c r="A63" s="5">
        <f>IFERROR(VLOOKUP(B63,'[1]DADOS (OCULTAR)'!$Q$3:$S$133,3,0),"")</f>
        <v>9767633000951</v>
      </c>
      <c r="B63" s="6" t="s">
        <v>9</v>
      </c>
      <c r="C63" s="7">
        <v>11678913000188</v>
      </c>
      <c r="D63" s="8" t="s">
        <v>211</v>
      </c>
      <c r="E63" s="9" t="s">
        <v>212</v>
      </c>
      <c r="F63" s="10">
        <v>44616</v>
      </c>
      <c r="G63" s="10">
        <v>44981</v>
      </c>
      <c r="H63" s="13">
        <v>387.09</v>
      </c>
      <c r="I63" s="12" t="s">
        <v>68</v>
      </c>
    </row>
    <row r="64" spans="1:9" ht="20.25" customHeight="1" x14ac:dyDescent="0.25">
      <c r="A64" s="5">
        <f>IFERROR(VLOOKUP(B64,'[1]DADOS (OCULTAR)'!$Q$3:$S$133,3,0),"")</f>
        <v>9767633000951</v>
      </c>
      <c r="B64" s="6" t="s">
        <v>9</v>
      </c>
      <c r="C64" s="7">
        <v>14543772000184</v>
      </c>
      <c r="D64" s="8" t="s">
        <v>213</v>
      </c>
      <c r="E64" s="9" t="s">
        <v>214</v>
      </c>
      <c r="F64" s="10">
        <v>44594</v>
      </c>
      <c r="G64" s="10">
        <v>44986</v>
      </c>
      <c r="H64" s="13">
        <v>700</v>
      </c>
      <c r="I64" s="12" t="s">
        <v>192</v>
      </c>
    </row>
    <row r="65" spans="1:9" ht="20.25" customHeight="1" x14ac:dyDescent="0.25">
      <c r="A65" s="5">
        <f>IFERROR(VLOOKUP(B65,'[1]DADOS (OCULTAR)'!$Q$3:$S$133,3,0),"")</f>
        <v>9767633000951</v>
      </c>
      <c r="B65" s="6" t="s">
        <v>9</v>
      </c>
      <c r="C65" s="7">
        <v>45931468000138</v>
      </c>
      <c r="D65" s="8" t="s">
        <v>215</v>
      </c>
      <c r="E65" s="9" t="s">
        <v>216</v>
      </c>
      <c r="F65" s="10">
        <v>44622</v>
      </c>
      <c r="G65" s="10">
        <v>44987</v>
      </c>
      <c r="H65" s="13">
        <v>16244</v>
      </c>
      <c r="I65" s="12" t="s">
        <v>217</v>
      </c>
    </row>
    <row r="66" spans="1:9" ht="20.25" customHeight="1" x14ac:dyDescent="0.25">
      <c r="A66" s="5">
        <f>IFERROR(VLOOKUP(B66,'[1]DADOS (OCULTAR)'!$Q$3:$S$133,3,0),"")</f>
        <v>9767633000951</v>
      </c>
      <c r="B66" s="6" t="s">
        <v>9</v>
      </c>
      <c r="C66" s="7">
        <v>46087146000117</v>
      </c>
      <c r="D66" s="8" t="s">
        <v>218</v>
      </c>
      <c r="E66" s="9" t="s">
        <v>216</v>
      </c>
      <c r="F66" s="10">
        <v>44622</v>
      </c>
      <c r="G66" s="10">
        <v>44987</v>
      </c>
      <c r="H66" s="13">
        <v>7450</v>
      </c>
      <c r="I66" s="12" t="s">
        <v>219</v>
      </c>
    </row>
    <row r="67" spans="1:9" ht="20.25" customHeight="1" x14ac:dyDescent="0.25">
      <c r="A67" s="5">
        <f>IFERROR(VLOOKUP(B67,'[1]DADOS (OCULTAR)'!$Q$3:$S$133,3,0),"")</f>
        <v>9767633000951</v>
      </c>
      <c r="B67" s="6" t="s">
        <v>9</v>
      </c>
      <c r="C67" s="7">
        <v>45092317000133</v>
      </c>
      <c r="D67" s="8" t="s">
        <v>220</v>
      </c>
      <c r="E67" s="9" t="s">
        <v>216</v>
      </c>
      <c r="F67" s="10">
        <v>44622</v>
      </c>
      <c r="G67" s="10">
        <v>44987</v>
      </c>
      <c r="H67" s="13">
        <v>1250</v>
      </c>
      <c r="I67" s="12" t="s">
        <v>221</v>
      </c>
    </row>
    <row r="68" spans="1:9" ht="20.25" customHeight="1" x14ac:dyDescent="0.25">
      <c r="A68" s="5">
        <f>IFERROR(VLOOKUP(B68,'[1]DADOS (OCULTAR)'!$Q$3:$S$133,3,0),"")</f>
        <v>9767633000951</v>
      </c>
      <c r="B68" s="6" t="s">
        <v>9</v>
      </c>
      <c r="C68" s="7">
        <v>45929987000161</v>
      </c>
      <c r="D68" s="8" t="s">
        <v>222</v>
      </c>
      <c r="E68" s="9" t="s">
        <v>216</v>
      </c>
      <c r="F68" s="10">
        <v>44622</v>
      </c>
      <c r="G68" s="10">
        <v>44987</v>
      </c>
      <c r="H68" s="13">
        <v>4050</v>
      </c>
      <c r="I68" s="12" t="s">
        <v>223</v>
      </c>
    </row>
    <row r="69" spans="1:9" ht="20.25" customHeight="1" x14ac:dyDescent="0.25">
      <c r="A69" s="5">
        <f>IFERROR(VLOOKUP(B69,'[1]DADOS (OCULTAR)'!$Q$3:$S$133,3,0),"")</f>
        <v>9767633000951</v>
      </c>
      <c r="B69" s="6" t="s">
        <v>9</v>
      </c>
      <c r="C69" s="7">
        <v>45969705000150</v>
      </c>
      <c r="D69" s="8" t="s">
        <v>224</v>
      </c>
      <c r="E69" s="9" t="s">
        <v>216</v>
      </c>
      <c r="F69" s="10">
        <v>44622</v>
      </c>
      <c r="G69" s="10">
        <v>44987</v>
      </c>
      <c r="H69" s="13">
        <v>10500</v>
      </c>
      <c r="I69" s="12" t="s">
        <v>225</v>
      </c>
    </row>
    <row r="70" spans="1:9" ht="20.25" customHeight="1" x14ac:dyDescent="0.25">
      <c r="A70" s="5">
        <f>IFERROR(VLOOKUP(B70,'[1]DADOS (OCULTAR)'!$Q$3:$S$133,3,0),"")</f>
        <v>9767633000951</v>
      </c>
      <c r="B70" s="6" t="s">
        <v>9</v>
      </c>
      <c r="C70" s="7">
        <v>40554268000190</v>
      </c>
      <c r="D70" s="8" t="s">
        <v>226</v>
      </c>
      <c r="E70" s="9" t="s">
        <v>216</v>
      </c>
      <c r="F70" s="10">
        <v>44622</v>
      </c>
      <c r="G70" s="10">
        <v>44987</v>
      </c>
      <c r="H70" s="13">
        <v>6250</v>
      </c>
      <c r="I70" s="12" t="s">
        <v>227</v>
      </c>
    </row>
    <row r="71" spans="1:9" ht="20.25" customHeight="1" x14ac:dyDescent="0.25">
      <c r="A71" s="5">
        <f>IFERROR(VLOOKUP(B71,'[1]DADOS (OCULTAR)'!$Q$3:$S$133,3,0),"")</f>
        <v>9767633000951</v>
      </c>
      <c r="B71" s="6" t="s">
        <v>9</v>
      </c>
      <c r="C71" s="7">
        <v>44930018000168</v>
      </c>
      <c r="D71" s="8" t="s">
        <v>228</v>
      </c>
      <c r="E71" s="9" t="s">
        <v>216</v>
      </c>
      <c r="F71" s="10">
        <v>44622</v>
      </c>
      <c r="G71" s="10">
        <v>44987</v>
      </c>
      <c r="H71" s="13">
        <v>1250</v>
      </c>
      <c r="I71" s="12" t="s">
        <v>229</v>
      </c>
    </row>
    <row r="72" spans="1:9" ht="20.25" customHeight="1" x14ac:dyDescent="0.25">
      <c r="A72" s="5">
        <f>IFERROR(VLOOKUP(B72,'[1]DADOS (OCULTAR)'!$Q$3:$S$133,3,0),"")</f>
        <v>9767633000951</v>
      </c>
      <c r="B72" s="6" t="s">
        <v>9</v>
      </c>
      <c r="C72" s="7">
        <v>45335840000143</v>
      </c>
      <c r="D72" s="8" t="s">
        <v>230</v>
      </c>
      <c r="E72" s="9" t="s">
        <v>216</v>
      </c>
      <c r="F72" s="10">
        <v>44622</v>
      </c>
      <c r="G72" s="10">
        <v>44987</v>
      </c>
      <c r="H72" s="13">
        <v>8750</v>
      </c>
      <c r="I72" s="12" t="s">
        <v>231</v>
      </c>
    </row>
    <row r="73" spans="1:9" ht="20.25" customHeight="1" x14ac:dyDescent="0.25">
      <c r="A73" s="5">
        <f>IFERROR(VLOOKUP(B73,'[1]DADOS (OCULTAR)'!$Q$3:$S$133,3,0),"")</f>
        <v>9767633000951</v>
      </c>
      <c r="B73" s="6" t="s">
        <v>9</v>
      </c>
      <c r="C73" s="7">
        <v>45554429000169</v>
      </c>
      <c r="D73" s="8" t="s">
        <v>232</v>
      </c>
      <c r="E73" s="9" t="s">
        <v>216</v>
      </c>
      <c r="F73" s="10">
        <v>44622</v>
      </c>
      <c r="G73" s="10">
        <v>44987</v>
      </c>
      <c r="H73" s="13">
        <v>5500</v>
      </c>
      <c r="I73" s="12" t="s">
        <v>233</v>
      </c>
    </row>
    <row r="74" spans="1:9" ht="20.25" customHeight="1" x14ac:dyDescent="0.25">
      <c r="A74" s="5">
        <f>IFERROR(VLOOKUP(B74,'[1]DADOS (OCULTAR)'!$Q$3:$S$133,3,0),"")</f>
        <v>9767633000951</v>
      </c>
      <c r="B74" s="6" t="s">
        <v>9</v>
      </c>
      <c r="C74" s="7">
        <v>41584931000161</v>
      </c>
      <c r="D74" s="8" t="s">
        <v>234</v>
      </c>
      <c r="E74" s="9" t="s">
        <v>216</v>
      </c>
      <c r="F74" s="10">
        <v>44622</v>
      </c>
      <c r="G74" s="10">
        <v>44987</v>
      </c>
      <c r="H74" s="13">
        <v>5000</v>
      </c>
      <c r="I74" s="12" t="s">
        <v>235</v>
      </c>
    </row>
    <row r="75" spans="1:9" ht="20.25" customHeight="1" x14ac:dyDescent="0.25">
      <c r="A75" s="5">
        <f>IFERROR(VLOOKUP(B75,'[1]DADOS (OCULTAR)'!$Q$3:$S$133,3,0),"")</f>
        <v>9767633000951</v>
      </c>
      <c r="B75" s="6" t="s">
        <v>9</v>
      </c>
      <c r="C75" s="7">
        <v>45671533000133</v>
      </c>
      <c r="D75" s="8" t="s">
        <v>236</v>
      </c>
      <c r="E75" s="9" t="s">
        <v>204</v>
      </c>
      <c r="F75" s="10">
        <v>44671</v>
      </c>
      <c r="G75" s="10">
        <v>45036</v>
      </c>
      <c r="H75" s="13">
        <v>2100</v>
      </c>
      <c r="I75" s="12" t="s">
        <v>237</v>
      </c>
    </row>
    <row r="76" spans="1:9" ht="20.25" customHeight="1" x14ac:dyDescent="0.25">
      <c r="A76" s="5">
        <f>IFERROR(VLOOKUP(B76,'[1]DADOS (OCULTAR)'!$Q$3:$S$133,3,0),"")</f>
        <v>9767633000951</v>
      </c>
      <c r="B76" s="6" t="s">
        <v>9</v>
      </c>
      <c r="C76" s="7">
        <v>12067307000199</v>
      </c>
      <c r="D76" s="8" t="s">
        <v>238</v>
      </c>
      <c r="E76" s="9" t="s">
        <v>239</v>
      </c>
      <c r="F76" s="10">
        <v>44616</v>
      </c>
      <c r="G76" s="10">
        <v>45040</v>
      </c>
      <c r="H76" s="13">
        <v>800</v>
      </c>
      <c r="I76" s="12" t="s">
        <v>192</v>
      </c>
    </row>
    <row r="77" spans="1:9" ht="20.25" customHeight="1" x14ac:dyDescent="0.25">
      <c r="A77" s="5">
        <f>IFERROR(VLOOKUP(B77,'[1]DADOS (OCULTAR)'!$Q$3:$S$133,3,0),"")</f>
        <v>9767633000951</v>
      </c>
      <c r="B77" s="6" t="s">
        <v>9</v>
      </c>
      <c r="C77" s="7">
        <v>30466362000133</v>
      </c>
      <c r="D77" s="8" t="s">
        <v>240</v>
      </c>
      <c r="E77" s="9" t="s">
        <v>216</v>
      </c>
      <c r="F77" s="10">
        <v>44622</v>
      </c>
      <c r="G77" s="10">
        <v>44987</v>
      </c>
      <c r="H77" s="13">
        <v>1350</v>
      </c>
      <c r="I77" s="12" t="s">
        <v>241</v>
      </c>
    </row>
    <row r="78" spans="1:9" ht="20.25" customHeight="1" x14ac:dyDescent="0.25">
      <c r="A78" s="5">
        <f>IFERROR(VLOOKUP(B78,'[1]DADOS (OCULTAR)'!$Q$3:$S$133,3,0),"")</f>
        <v>9767633000951</v>
      </c>
      <c r="B78" s="6" t="s">
        <v>9</v>
      </c>
      <c r="C78" s="7">
        <v>39395902000100</v>
      </c>
      <c r="D78" s="8" t="s">
        <v>242</v>
      </c>
      <c r="E78" s="9" t="s">
        <v>216</v>
      </c>
      <c r="F78" s="10">
        <v>44622</v>
      </c>
      <c r="G78" s="10">
        <v>44987</v>
      </c>
      <c r="H78" s="13">
        <v>1250</v>
      </c>
      <c r="I78" s="12" t="s">
        <v>132</v>
      </c>
    </row>
    <row r="79" spans="1:9" ht="20.25" customHeight="1" x14ac:dyDescent="0.25">
      <c r="A79" s="5">
        <f>IFERROR(VLOOKUP(B79,'[1]DADOS (OCULTAR)'!$Q$3:$S$133,3,0),"")</f>
        <v>9767633000951</v>
      </c>
      <c r="B79" s="6" t="s">
        <v>9</v>
      </c>
      <c r="C79" s="7">
        <v>34696184000198</v>
      </c>
      <c r="D79" s="8" t="s">
        <v>243</v>
      </c>
      <c r="E79" s="9" t="s">
        <v>216</v>
      </c>
      <c r="F79" s="10">
        <v>44622</v>
      </c>
      <c r="G79" s="10">
        <v>44987</v>
      </c>
      <c r="H79" s="13">
        <v>1250</v>
      </c>
      <c r="I79" s="12" t="s">
        <v>244</v>
      </c>
    </row>
    <row r="80" spans="1:9" ht="20.25" customHeight="1" x14ac:dyDescent="0.25">
      <c r="A80" s="5">
        <f>IFERROR(VLOOKUP(B80,'[1]DADOS (OCULTAR)'!$Q$3:$S$133,3,0),"")</f>
        <v>9767633000951</v>
      </c>
      <c r="B80" s="6" t="s">
        <v>9</v>
      </c>
      <c r="C80" s="7">
        <v>24380578002041</v>
      </c>
      <c r="D80" s="8" t="s">
        <v>245</v>
      </c>
      <c r="E80" s="9" t="s">
        <v>246</v>
      </c>
      <c r="F80" s="10">
        <v>44622</v>
      </c>
      <c r="G80" s="10">
        <v>44987</v>
      </c>
      <c r="H80" s="13">
        <v>897.69</v>
      </c>
      <c r="I80" s="12" t="s">
        <v>192</v>
      </c>
    </row>
    <row r="81" spans="1:9" ht="20.25" customHeight="1" x14ac:dyDescent="0.25">
      <c r="A81" s="5">
        <f>IFERROR(VLOOKUP(B81,'[1]DADOS (OCULTAR)'!$Q$3:$S$133,3,0),"")</f>
        <v>9767633000951</v>
      </c>
      <c r="B81" s="6" t="s">
        <v>9</v>
      </c>
      <c r="C81" s="7">
        <v>24380578002041</v>
      </c>
      <c r="D81" s="8" t="s">
        <v>245</v>
      </c>
      <c r="E81" s="9" t="s">
        <v>247</v>
      </c>
      <c r="F81" s="10">
        <v>44622</v>
      </c>
      <c r="G81" s="10">
        <v>44987</v>
      </c>
      <c r="H81" s="13">
        <v>1695.56</v>
      </c>
      <c r="I81" s="12" t="s">
        <v>192</v>
      </c>
    </row>
    <row r="82" spans="1:9" ht="20.25" customHeight="1" x14ac:dyDescent="0.25">
      <c r="A82" s="5">
        <f>IFERROR(VLOOKUP(B82,'[1]DADOS (OCULTAR)'!$Q$3:$S$133,3,0),"")</f>
        <v>9767633000951</v>
      </c>
      <c r="B82" s="6" t="s">
        <v>9</v>
      </c>
      <c r="C82" s="7">
        <v>27284516000161</v>
      </c>
      <c r="D82" s="8" t="s">
        <v>248</v>
      </c>
      <c r="E82" s="9" t="s">
        <v>249</v>
      </c>
      <c r="F82" s="10">
        <v>44763</v>
      </c>
      <c r="G82" s="10">
        <v>44987</v>
      </c>
      <c r="H82" s="13">
        <v>3009.6</v>
      </c>
      <c r="I82" s="12" t="s">
        <v>250</v>
      </c>
    </row>
    <row r="83" spans="1:9" ht="20.25" customHeight="1" x14ac:dyDescent="0.25">
      <c r="A83" s="5">
        <f>IFERROR(VLOOKUP(B83,'[1]DADOS (OCULTAR)'!$Q$3:$S$133,3,0),"")</f>
        <v>9767633000951</v>
      </c>
      <c r="B83" s="6" t="s">
        <v>9</v>
      </c>
      <c r="C83" s="18">
        <v>331788000119</v>
      </c>
      <c r="D83" s="19" t="s">
        <v>251</v>
      </c>
      <c r="E83" s="20" t="s">
        <v>252</v>
      </c>
      <c r="F83" s="21">
        <v>44622</v>
      </c>
      <c r="G83" s="21">
        <v>44987</v>
      </c>
      <c r="H83" s="22">
        <v>2140.48</v>
      </c>
      <c r="I83" s="12" t="s">
        <v>253</v>
      </c>
    </row>
    <row r="84" spans="1:9" ht="20.25" customHeight="1" x14ac:dyDescent="0.25">
      <c r="A84" s="5" t="str">
        <f>IFERROR(VLOOKUP(B84,'[1]DADOS (OCULTAR)'!$Q$3:$S$133,3,0),"")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5">
      <c r="A85" s="5" t="str">
        <f>IFERROR(VLOOKUP(B85,'[1]DADOS (OCULTAR)'!$Q$3:$S$133,3,0),"")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5">
      <c r="A86" s="5" t="str">
        <f>IFERROR(VLOOKUP(B86,'[1]DADOS (OCULTAR)'!$Q$3:$S$133,3,0),"")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5">
      <c r="A87" s="5" t="str">
        <f>IFERROR(VLOOKUP(B87,'[1]DADOS (OCULTAR)'!$Q$3:$S$133,3,0),"")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5">
      <c r="A88" s="5" t="str">
        <f>IFERROR(VLOOKUP(B88,'[1]DADOS (OCULTAR)'!$Q$3:$S$133,3,0),"")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5">
      <c r="A89" s="5" t="str">
        <f>IFERROR(VLOOKUP(B89,'[1]DADOS (OCULTAR)'!$Q$3:$S$133,3,0),"")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5">
      <c r="A90" s="5" t="str">
        <f>IFERROR(VLOOKUP(B90,'[1]DADOS (OCULTAR)'!$Q$3:$S$133,3,0),"")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5">
      <c r="A91" s="5" t="str">
        <f>IFERROR(VLOOKUP(B91,'[1]DADOS (OCULTAR)'!$Q$3:$S$133,3,0),"")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5">
      <c r="A92" s="5" t="str">
        <f>IFERROR(VLOOKUP(B92,'[1]DADOS (OCULTAR)'!$Q$3:$S$133,3,0),"")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5">
      <c r="A93" s="5" t="str">
        <f>IFERROR(VLOOKUP(B93,'[1]DADOS (OCULTAR)'!$Q$3:$S$133,3,0),"")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5">
      <c r="A94" s="5" t="str">
        <f>IFERROR(VLOOKUP(B94,'[1]DADOS (OCULTAR)'!$Q$3:$S$133,3,0),"")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5">
      <c r="A95" s="5" t="str">
        <f>IFERROR(VLOOKUP(B95,'[1]DADOS (OCULTAR)'!$Q$3:$S$133,3,0),"")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5">
      <c r="A96" s="5" t="str">
        <f>IFERROR(VLOOKUP(B96,'[1]DADOS (OCULTAR)'!$Q$3:$S$133,3,0),"")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5">
      <c r="A97" s="5" t="str">
        <f>IFERROR(VLOOKUP(B97,'[1]DADOS (OCULTAR)'!$Q$3:$S$133,3,0),"")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5">
      <c r="A98" s="5" t="str">
        <f>IFERROR(VLOOKUP(B98,'[1]DADOS (OCULTAR)'!$Q$3:$S$133,3,0),"")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5">
      <c r="A99" s="5" t="str">
        <f>IFERROR(VLOOKUP(B99,'[1]DADOS (OCULTAR)'!$Q$3:$S$133,3,0),"")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5">
      <c r="A100" s="5" t="str">
        <f>IFERROR(VLOOKUP(B100,'[1]DADOS (OCULTAR)'!$Q$3:$S$133,3,0),"")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5">
      <c r="A101" s="5" t="str">
        <f>IFERROR(VLOOKUP(B101,'[1]DADOS (OCULTAR)'!$Q$3:$S$133,3,0),"")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5">
      <c r="A102" s="5" t="str">
        <f>IFERROR(VLOOKUP(B102,'[1]DADOS (OCULTAR)'!$Q$3:$S$133,3,0),"")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5">
      <c r="A103" s="5" t="str">
        <f>IFERROR(VLOOKUP(B103,'[1]DADOS (OCULTAR)'!$Q$3:$S$133,3,0),"")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5">
      <c r="A104" s="5" t="str">
        <f>IFERROR(VLOOKUP(B104,'[1]DADOS (OCULTAR)'!$Q$3:$S$133,3,0),"")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5">
      <c r="A105" s="5" t="str">
        <f>IFERROR(VLOOKUP(B105,'[1]DADOS (OCULTAR)'!$Q$3:$S$133,3,0),"")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5">
      <c r="A106" s="5" t="str">
        <f>IFERROR(VLOOKUP(B106,'[1]DADOS (OCULTAR)'!$Q$3:$S$133,3,0),"")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5">
      <c r="A107" s="5" t="str">
        <f>IFERROR(VLOOKUP(B107,'[1]DADOS (OCULTAR)'!$Q$3:$S$133,3,0),"")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5">
      <c r="A108" s="5" t="str">
        <f>IFERROR(VLOOKUP(B108,'[1]DADOS (OCULTAR)'!$Q$3:$S$133,3,0),"")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5">
      <c r="A109" s="5" t="str">
        <f>IFERROR(VLOOKUP(B109,'[1]DADOS (OCULTAR)'!$Q$3:$S$133,3,0),"")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5">
      <c r="A110" s="5" t="str">
        <f>IFERROR(VLOOKUP(B110,'[1]DADOS (OCULTAR)'!$Q$3:$S$133,3,0),"")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5">
      <c r="A111" s="5" t="str">
        <f>IFERROR(VLOOKUP(B111,'[1]DADOS (OCULTAR)'!$Q$3:$S$133,3,0),"")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5">
      <c r="A112" s="5" t="str">
        <f>IFERROR(VLOOKUP(B112,'[1]DADOS (OCULTAR)'!$Q$3:$S$133,3,0),"")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5">
      <c r="A113" s="5" t="str">
        <f>IFERROR(VLOOKUP(B113,'[1]DADOS (OCULTAR)'!$Q$3:$S$133,3,0),"")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5">
      <c r="A114" s="5" t="str">
        <f>IFERROR(VLOOKUP(B114,'[1]DADOS (OCULTAR)'!$Q$3:$S$133,3,0),"")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5">
      <c r="A115" s="5" t="str">
        <f>IFERROR(VLOOKUP(B115,'[1]DADOS (OCULTAR)'!$Q$3:$S$133,3,0),"")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5">
      <c r="A116" s="5" t="str">
        <f>IFERROR(VLOOKUP(B116,'[1]DADOS (OCULTAR)'!$Q$3:$S$133,3,0),"")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5">
      <c r="A117" s="5" t="str">
        <f>IFERROR(VLOOKUP(B117,'[1]DADOS (OCULTAR)'!$Q$3:$S$133,3,0),"")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5">
      <c r="A118" s="5" t="str">
        <f>IFERROR(VLOOKUP(B118,'[1]DADOS (OCULTAR)'!$Q$3:$S$133,3,0),"")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5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5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5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5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5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5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5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5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5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5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5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5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5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5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5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5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5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5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5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5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5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5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5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5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5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5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5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5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5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5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5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5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5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5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5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5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5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5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5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5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5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5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5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5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5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5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5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5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5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5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5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5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5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5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5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5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5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5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5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5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5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5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5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5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5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5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5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5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5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5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5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5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5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5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5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5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5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5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5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5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5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5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5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5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5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5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5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5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5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5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5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5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5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5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5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5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5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5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5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5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5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5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5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5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5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5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5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5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5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5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5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5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5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5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5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5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5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5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5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5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5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5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5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5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5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5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5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5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5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5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5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5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5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5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5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5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5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5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5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5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5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5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5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5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5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5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5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5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5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5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5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5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5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5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5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5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5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5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5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5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5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5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5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5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5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5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5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5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5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5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5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5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5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5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5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5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5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5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5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5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5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5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5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5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5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5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5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5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5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5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5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5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5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5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5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5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5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5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5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5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5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5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5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5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5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5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5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5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5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5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5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5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5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5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5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5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5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5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5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5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5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5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5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5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5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5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5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5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5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5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5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5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5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5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5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5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5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5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5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5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5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5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5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5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5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5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5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5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5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5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5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5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5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5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5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5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5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5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5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5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5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5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5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5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5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5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5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5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5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5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5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5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5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5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5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5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5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5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5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5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5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5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5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5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5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5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5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5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5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5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5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5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5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5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5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5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5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5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5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5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5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5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5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5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5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5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5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5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5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5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5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5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5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5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5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5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5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5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5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5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5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5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5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5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5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5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5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5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5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5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5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5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5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5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5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5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5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5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5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5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5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5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5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5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5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5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5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5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5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5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5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5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5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5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5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5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5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5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5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5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5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5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5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5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5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5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5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5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5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5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5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5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5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5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5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5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5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5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5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5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5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5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5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5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5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5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5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5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5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5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5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5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5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5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5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5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5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5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5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5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5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5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5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5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5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5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5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5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5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5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5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5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5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5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5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5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5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5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5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5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5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5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5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5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5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5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5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5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5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5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5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5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5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5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5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5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5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5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5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5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5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5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5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5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5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5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5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5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5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5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5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5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5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5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5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5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5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5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5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5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5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5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5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5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5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5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5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5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5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5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5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5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5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5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5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5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5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5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5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5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5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5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5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5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5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5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5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5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5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5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5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5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5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5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5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5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5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5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5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5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5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5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5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5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5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5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5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5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5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5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5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5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5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5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5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5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5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5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5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5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5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5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5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5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5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5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5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5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5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5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5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5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5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5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5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5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5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5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5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5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5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5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5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5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5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5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5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5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5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5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5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5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5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5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5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5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5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5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5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5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5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5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5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5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5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5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5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5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5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5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5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5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5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5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5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5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5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5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5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5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5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5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5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5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5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5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5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5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5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5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5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5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5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5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5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5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5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5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5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5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5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5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5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5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5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5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5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5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5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5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5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5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5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5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5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5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5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5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5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5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5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5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5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5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5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5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5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5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5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5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5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5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5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5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5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5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5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5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5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5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5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5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5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5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5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5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5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5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5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5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5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5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5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5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5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5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5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5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5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5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5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5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5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5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5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5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5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5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5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5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5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5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5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5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5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5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5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5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5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5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5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5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5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5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5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5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5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5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5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5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5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5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5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5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5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5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5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5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5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5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5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5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5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5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5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5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5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5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5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5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5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5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5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5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5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5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5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5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5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5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5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5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5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5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5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5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5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5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5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5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5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5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5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5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5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5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5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5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5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5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5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5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5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5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5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5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5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5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5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5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5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5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5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5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5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5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5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5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5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5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5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5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5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5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5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5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5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5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5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5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5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5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5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5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5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5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5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5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5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5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5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5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5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5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5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5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5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5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5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5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5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5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5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5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5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5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5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5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5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5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5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5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5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5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5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5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5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5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5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5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5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5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5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5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5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5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5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5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5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5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5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5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5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5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5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5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5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5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5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5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5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5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5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5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5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5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5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5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5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5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5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5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5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5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5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5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5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5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5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5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5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5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5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5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5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5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5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5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5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5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5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5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5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5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5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5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5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5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5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5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5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5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5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5"/>
  </sheetData>
  <dataValidations count="1">
    <dataValidation type="list" allowBlank="1" showInputMessage="1" showErrorMessage="1" sqref="B2:B990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 JUNHO-2022.xlsx]CONTÁBIL-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Financeiro</dc:creator>
  <cp:lastModifiedBy>Aux Financeiro</cp:lastModifiedBy>
  <dcterms:created xsi:type="dcterms:W3CDTF">2022-07-21T20:28:34Z</dcterms:created>
  <dcterms:modified xsi:type="dcterms:W3CDTF">2022-07-21T20:28:55Z</dcterms:modified>
</cp:coreProperties>
</file>