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6. PCF JUNHO_23_ UPA EV\14. RESOLUÇÃO TCE PE\14.4 ZIP (Publicação) Excel\"/>
    </mc:Choice>
  </mc:AlternateContent>
  <xr:revisionPtr revIDLastSave="0" documentId="8_{8667BFEF-1A66-45D5-A87E-41F15100252B}" xr6:coauthVersionLast="47" xr6:coauthVersionMax="47" xr10:uidLastSave="{00000000-0000-0000-0000-000000000000}"/>
  <bookViews>
    <workbookView xWindow="-120" yWindow="-120" windowWidth="24240" windowHeight="13140" xr2:uid="{87942562-627E-4997-896D-56603A092F8E}"/>
  </bookViews>
  <sheets>
    <sheet name="Planilha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4" i="1" l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<sst xmlns="http://schemas.openxmlformats.org/spreadsheetml/2006/main" count="16" uniqueCount="16">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</sst>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0000000000000"/>
    <numFmt numFmtId="166" formatCode="00000000000"/>
    <numFmt numFmtId="167" formatCode="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Planilha%20Financeira\PLANILHA%20-%20PRESTA&#199;&#195;O%20DE%20CONTAS%20-%20FMSA%20-%202023\06.%20PCF%20JUNHO_23_%20UPA%20EV\13.%20PCF\13.2%20PCF%20EXCEL\13.2%20PCF%20em%20Excel_2023_06_2023.xlsx" TargetMode="External"/><Relationship Id="rId1" Type="http://schemas.openxmlformats.org/officeDocument/2006/relationships/externalLinkPath" Target="/G_Planilha%20Financeira/PLANILHA%20-%20PRESTA&#199;&#195;O%20DE%20CONTAS%20-%20FMSA%20-%202023/06.%20PCF%20JUNHO_23_%20UPA%20EV/13.%20PCF/13.2%20PCF%20EXCEL/13.2%20PCF%20em%20Excel_2023_06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C11" t="str">
            <v>UPA ENGENHO VELHO - C.G 010/2022</v>
          </cell>
          <cell r="E11" t="str">
            <v>ABNER HIGINO DE MATOS</v>
          </cell>
          <cell r="G11" t="str">
            <v>2 - Outros Profissionais da Saúde</v>
          </cell>
          <cell r="H11">
            <v>782320</v>
          </cell>
          <cell r="I11">
            <v>45078</v>
          </cell>
          <cell r="J11" t="str">
            <v>1 - Plantonista</v>
          </cell>
          <cell r="K11">
            <v>44</v>
          </cell>
          <cell r="L11">
            <v>1533.92</v>
          </cell>
          <cell r="P11">
            <v>0</v>
          </cell>
          <cell r="Q11">
            <v>0</v>
          </cell>
          <cell r="R11">
            <v>264.64</v>
          </cell>
          <cell r="S11">
            <v>0</v>
          </cell>
          <cell r="W11">
            <v>645.41</v>
          </cell>
          <cell r="X11">
            <v>1153.1500000000001</v>
          </cell>
        </row>
        <row r="12">
          <cell r="C12" t="str">
            <v>UPA ENGENHO VELHO - C.G 010/2022</v>
          </cell>
          <cell r="E12" t="str">
            <v>ADEILDA MARIA DIAS</v>
          </cell>
          <cell r="G12" t="str">
            <v>2 - Outros Profissionais da Saúde</v>
          </cell>
          <cell r="H12">
            <v>223505</v>
          </cell>
          <cell r="I12">
            <v>45078</v>
          </cell>
          <cell r="J12" t="str">
            <v>1 - Plantonista</v>
          </cell>
          <cell r="K12">
            <v>40</v>
          </cell>
          <cell r="L12">
            <v>1827.77</v>
          </cell>
          <cell r="P12">
            <v>0</v>
          </cell>
          <cell r="Q12">
            <v>152</v>
          </cell>
          <cell r="R12">
            <v>493.29999999999995</v>
          </cell>
          <cell r="S12">
            <v>300.52999999999997</v>
          </cell>
          <cell r="W12">
            <v>198.86</v>
          </cell>
          <cell r="X12">
            <v>2574.7399999999993</v>
          </cell>
        </row>
        <row r="13">
          <cell r="C13" t="str">
            <v>UPA ENGENHO VELHO - C.G 010/2022</v>
          </cell>
          <cell r="E13" t="str">
            <v>ADRIANA DA SILVA VIEIRA LINS</v>
          </cell>
          <cell r="G13" t="str">
            <v>2 - Outros Profissionais da Saúde</v>
          </cell>
          <cell r="H13">
            <v>223505</v>
          </cell>
          <cell r="I13">
            <v>45078</v>
          </cell>
          <cell r="J13" t="str">
            <v>1 - Plantonista</v>
          </cell>
          <cell r="K13">
            <v>44</v>
          </cell>
          <cell r="L13">
            <v>1827.77</v>
          </cell>
          <cell r="P13">
            <v>0</v>
          </cell>
          <cell r="Q13">
            <v>914</v>
          </cell>
          <cell r="R13">
            <v>490.88</v>
          </cell>
          <cell r="S13">
            <v>300.52999999999997</v>
          </cell>
          <cell r="W13">
            <v>199.44</v>
          </cell>
          <cell r="X13">
            <v>3333.7400000000002</v>
          </cell>
        </row>
        <row r="14">
          <cell r="C14" t="str">
            <v>UPA ENGENHO VELHO - C.G 010/2022</v>
          </cell>
          <cell r="E14" t="str">
            <v>ADRIANA MARIA VICENTE</v>
          </cell>
          <cell r="G14" t="str">
            <v>2 - Outros Profissionais da Saúde</v>
          </cell>
          <cell r="H14">
            <v>515205</v>
          </cell>
          <cell r="I14">
            <v>45078</v>
          </cell>
          <cell r="J14" t="str">
            <v>1 - Plantonista</v>
          </cell>
          <cell r="K14">
            <v>44</v>
          </cell>
          <cell r="L14">
            <v>1320</v>
          </cell>
          <cell r="P14">
            <v>0</v>
          </cell>
          <cell r="Q14">
            <v>0</v>
          </cell>
          <cell r="R14">
            <v>580.91999999999996</v>
          </cell>
          <cell r="S14">
            <v>0</v>
          </cell>
          <cell r="W14">
            <v>237.92</v>
          </cell>
          <cell r="X14">
            <v>1663</v>
          </cell>
        </row>
        <row r="15">
          <cell r="C15" t="str">
            <v>UPA ENGENHO VELHO - C.G 010/2022</v>
          </cell>
          <cell r="E15" t="str">
            <v>ALAN DEYVISON FRANCISCO FELIX</v>
          </cell>
          <cell r="G15" t="str">
            <v>2 - Outros Profissionais da Saúde</v>
          </cell>
          <cell r="H15">
            <v>322205</v>
          </cell>
          <cell r="I15">
            <v>45078</v>
          </cell>
          <cell r="J15" t="str">
            <v>1 - Plantonista</v>
          </cell>
          <cell r="K15">
            <v>44</v>
          </cell>
          <cell r="L15">
            <v>1330</v>
          </cell>
          <cell r="P15">
            <v>0</v>
          </cell>
          <cell r="Q15">
            <v>0</v>
          </cell>
          <cell r="R15">
            <v>364.92</v>
          </cell>
          <cell r="S15">
            <v>100</v>
          </cell>
          <cell r="W15">
            <v>219.92</v>
          </cell>
          <cell r="X15">
            <v>1575</v>
          </cell>
        </row>
        <row r="16">
          <cell r="C16" t="str">
            <v>UPA ENGENHO VELHO - C.G 010/2022</v>
          </cell>
          <cell r="E16" t="str">
            <v>ALANA CAROLINA DA SILVA</v>
          </cell>
          <cell r="G16" t="str">
            <v>2 - Outros Profissionais da Saúde</v>
          </cell>
          <cell r="H16">
            <v>322205</v>
          </cell>
          <cell r="I16">
            <v>45078</v>
          </cell>
          <cell r="J16" t="str">
            <v>1 - Plantonista</v>
          </cell>
          <cell r="K16">
            <v>44</v>
          </cell>
          <cell r="L16">
            <v>0</v>
          </cell>
          <cell r="P16">
            <v>0</v>
          </cell>
          <cell r="Q16">
            <v>0</v>
          </cell>
          <cell r="R16">
            <v>120.45</v>
          </cell>
          <cell r="S16">
            <v>0</v>
          </cell>
          <cell r="W16">
            <v>1.53</v>
          </cell>
          <cell r="X16">
            <v>118.92</v>
          </cell>
        </row>
        <row r="17">
          <cell r="C17" t="str">
            <v>UPA ENGENHO VELHO - C.G 010/2022</v>
          </cell>
          <cell r="E17" t="str">
            <v>ALEXANDRE FERREIRA DA SILVA</v>
          </cell>
          <cell r="G17" t="str">
            <v>3 - Administrativo</v>
          </cell>
          <cell r="H17">
            <v>515110</v>
          </cell>
          <cell r="I17">
            <v>45078</v>
          </cell>
          <cell r="J17" t="str">
            <v>2 - Diarista</v>
          </cell>
          <cell r="K17">
            <v>44</v>
          </cell>
          <cell r="L17">
            <v>1320</v>
          </cell>
          <cell r="P17">
            <v>0</v>
          </cell>
          <cell r="Q17">
            <v>0</v>
          </cell>
          <cell r="R17">
            <v>630.52</v>
          </cell>
          <cell r="S17">
            <v>0</v>
          </cell>
          <cell r="W17">
            <v>163.52000000000001</v>
          </cell>
          <cell r="X17">
            <v>1787</v>
          </cell>
        </row>
        <row r="18">
          <cell r="C18" t="str">
            <v>UPA ENGENHO VELHO - C.G 010/2022</v>
          </cell>
          <cell r="E18" t="str">
            <v>ALEXSANDRA VILAR SAMPAIO COELHO</v>
          </cell>
          <cell r="G18" t="str">
            <v>3 - Administrativo</v>
          </cell>
          <cell r="H18">
            <v>521130</v>
          </cell>
          <cell r="I18">
            <v>45078</v>
          </cell>
          <cell r="J18" t="str">
            <v>2 - Diarista</v>
          </cell>
          <cell r="K18">
            <v>44</v>
          </cell>
          <cell r="L18">
            <v>1486.61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W18">
            <v>210.73</v>
          </cell>
          <cell r="X18">
            <v>1275.8799999999999</v>
          </cell>
        </row>
        <row r="19">
          <cell r="C19" t="str">
            <v>UPA ENGENHO VELHO - C.G 010/2022</v>
          </cell>
          <cell r="E19" t="str">
            <v>ALEXSANDRO PORTO DE MENDONCA</v>
          </cell>
          <cell r="G19" t="str">
            <v>3 - Administrativo</v>
          </cell>
          <cell r="H19">
            <v>514310</v>
          </cell>
          <cell r="I19">
            <v>45078</v>
          </cell>
          <cell r="J19" t="str">
            <v>1 - Plantonista</v>
          </cell>
          <cell r="K19">
            <v>44</v>
          </cell>
          <cell r="L19">
            <v>1536.29</v>
          </cell>
          <cell r="P19">
            <v>0</v>
          </cell>
          <cell r="Q19">
            <v>0</v>
          </cell>
          <cell r="R19">
            <v>396</v>
          </cell>
          <cell r="S19">
            <v>0</v>
          </cell>
          <cell r="W19">
            <v>260.23</v>
          </cell>
          <cell r="X19">
            <v>1672.06</v>
          </cell>
        </row>
        <row r="20">
          <cell r="C20" t="str">
            <v>UPA ENGENHO VELHO - C.G 010/2022</v>
          </cell>
          <cell r="E20" t="str">
            <v>ALINE MARIA DA SILVA</v>
          </cell>
          <cell r="G20" t="str">
            <v>2 - Outros Profissionais da Saúde</v>
          </cell>
          <cell r="H20">
            <v>322205</v>
          </cell>
          <cell r="I20">
            <v>45078</v>
          </cell>
          <cell r="J20" t="str">
            <v>2 - Diarista</v>
          </cell>
          <cell r="K20">
            <v>44</v>
          </cell>
          <cell r="L20">
            <v>1330</v>
          </cell>
          <cell r="P20">
            <v>0</v>
          </cell>
          <cell r="Q20">
            <v>0</v>
          </cell>
          <cell r="R20">
            <v>778.8</v>
          </cell>
          <cell r="S20">
            <v>0</v>
          </cell>
          <cell r="W20">
            <v>243.08</v>
          </cell>
          <cell r="X20">
            <v>1865.7200000000003</v>
          </cell>
        </row>
        <row r="21">
          <cell r="C21" t="str">
            <v>UPA ENGENHO VELHO - C.G 010/2022</v>
          </cell>
          <cell r="E21" t="str">
            <v>ALIVELTON SOARES DE CARVALHO</v>
          </cell>
          <cell r="G21" t="str">
            <v>3 - Administrativo</v>
          </cell>
          <cell r="H21">
            <v>354210</v>
          </cell>
          <cell r="I21">
            <v>45078</v>
          </cell>
          <cell r="J21" t="str">
            <v>2 - Diarista</v>
          </cell>
          <cell r="K21">
            <v>44</v>
          </cell>
          <cell r="L21">
            <v>2234.6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W21">
            <v>188.82</v>
          </cell>
          <cell r="X21">
            <v>2045.78</v>
          </cell>
        </row>
        <row r="22">
          <cell r="C22" t="str">
            <v>UPA ENGENHO VELHO - C.G 010/2022</v>
          </cell>
          <cell r="E22" t="str">
            <v>AMANDA KARLA DUTRA</v>
          </cell>
          <cell r="G22" t="str">
            <v>2 - Outros Profissionais da Saúde</v>
          </cell>
          <cell r="H22">
            <v>223505</v>
          </cell>
          <cell r="I22">
            <v>45078</v>
          </cell>
          <cell r="J22" t="str">
            <v>1 - Plantonista</v>
          </cell>
          <cell r="K22">
            <v>40</v>
          </cell>
          <cell r="L22">
            <v>1827.77</v>
          </cell>
          <cell r="P22">
            <v>0</v>
          </cell>
          <cell r="Q22">
            <v>914</v>
          </cell>
          <cell r="R22">
            <v>464.99</v>
          </cell>
          <cell r="S22">
            <v>337.08</v>
          </cell>
          <cell r="W22">
            <v>204.1</v>
          </cell>
          <cell r="X22">
            <v>3339.7400000000002</v>
          </cell>
        </row>
        <row r="23">
          <cell r="C23" t="str">
            <v>UPA ENGENHO VELHO - C.G 010/2022</v>
          </cell>
          <cell r="E23" t="str">
            <v>ANA CLAUDIA VAZ DE CARVALHO CASTRO</v>
          </cell>
          <cell r="G23" t="str">
            <v>2 - Outros Profissionais da Saúde</v>
          </cell>
          <cell r="H23">
            <v>324115</v>
          </cell>
          <cell r="I23">
            <v>45078</v>
          </cell>
          <cell r="J23" t="str">
            <v>1 - Plantonista</v>
          </cell>
          <cell r="K23">
            <v>24</v>
          </cell>
          <cell r="L23">
            <v>2411.1999999999998</v>
          </cell>
          <cell r="P23">
            <v>0</v>
          </cell>
          <cell r="Q23">
            <v>0</v>
          </cell>
          <cell r="R23">
            <v>1984.47</v>
          </cell>
          <cell r="S23">
            <v>0</v>
          </cell>
          <cell r="W23">
            <v>666.67</v>
          </cell>
          <cell r="X23">
            <v>3729</v>
          </cell>
        </row>
        <row r="24">
          <cell r="C24" t="str">
            <v>UPA ENGENHO VELHO - C.G 010/2022</v>
          </cell>
          <cell r="E24" t="str">
            <v>ANA ROSA APOLINARIO DE MOURA</v>
          </cell>
          <cell r="G24" t="str">
            <v>2 - Outros Profissionais da Saúde</v>
          </cell>
          <cell r="H24">
            <v>223505</v>
          </cell>
          <cell r="I24">
            <v>45078</v>
          </cell>
          <cell r="J24" t="str">
            <v>1 - Plantonista</v>
          </cell>
          <cell r="K24">
            <v>40</v>
          </cell>
          <cell r="L24">
            <v>1766.84</v>
          </cell>
          <cell r="P24">
            <v>0</v>
          </cell>
          <cell r="Q24">
            <v>914</v>
          </cell>
          <cell r="R24">
            <v>324.93</v>
          </cell>
          <cell r="S24">
            <v>0</v>
          </cell>
          <cell r="W24">
            <v>272.87</v>
          </cell>
          <cell r="X24">
            <v>2732.9</v>
          </cell>
        </row>
        <row r="25">
          <cell r="C25" t="str">
            <v>UPA ENGENHO VELHO - C.G 010/2022</v>
          </cell>
          <cell r="E25" t="str">
            <v>ANDERSON VIEIRA DA SILVA</v>
          </cell>
          <cell r="G25" t="str">
            <v>3 - Administrativo</v>
          </cell>
          <cell r="H25">
            <v>514310</v>
          </cell>
          <cell r="I25">
            <v>45078</v>
          </cell>
          <cell r="J25" t="str">
            <v>1 - Plantonista</v>
          </cell>
          <cell r="K25">
            <v>44</v>
          </cell>
          <cell r="L25">
            <v>51.21</v>
          </cell>
          <cell r="P25">
            <v>2705.23</v>
          </cell>
          <cell r="Q25">
            <v>0</v>
          </cell>
          <cell r="R25">
            <v>396</v>
          </cell>
          <cell r="S25">
            <v>0</v>
          </cell>
          <cell r="W25">
            <v>2708.69</v>
          </cell>
          <cell r="X25">
            <v>443.75</v>
          </cell>
        </row>
        <row r="26">
          <cell r="C26" t="str">
            <v>UPA ENGENHO VELHO - C.G 010/2022</v>
          </cell>
          <cell r="E26" t="str">
            <v>ANDREA DOS SANTOS DA SILVA</v>
          </cell>
          <cell r="G26" t="str">
            <v>2 - Outros Profissionais da Saúde</v>
          </cell>
          <cell r="H26">
            <v>322205</v>
          </cell>
          <cell r="I26">
            <v>45078</v>
          </cell>
          <cell r="J26" t="str">
            <v>1 - Plantonista</v>
          </cell>
          <cell r="K26">
            <v>44</v>
          </cell>
          <cell r="L26">
            <v>0</v>
          </cell>
          <cell r="P26">
            <v>0</v>
          </cell>
          <cell r="Q26">
            <v>0</v>
          </cell>
          <cell r="R26">
            <v>52.8</v>
          </cell>
          <cell r="S26">
            <v>0</v>
          </cell>
          <cell r="W26">
            <v>4687.8900000000003</v>
          </cell>
          <cell r="X26">
            <v>50</v>
          </cell>
        </row>
        <row r="27">
          <cell r="C27" t="str">
            <v>UPA ENGENHO VELHO - C.G 010/2022</v>
          </cell>
          <cell r="E27" t="str">
            <v>ANGELA MARIA DA SILVA LIMA</v>
          </cell>
          <cell r="G27" t="str">
            <v>2 - Outros Profissionais da Saúde</v>
          </cell>
          <cell r="H27">
            <v>322205</v>
          </cell>
          <cell r="I27">
            <v>45078</v>
          </cell>
          <cell r="J27" t="str">
            <v>1 - Plantonista</v>
          </cell>
          <cell r="K27">
            <v>44</v>
          </cell>
          <cell r="L27">
            <v>1330</v>
          </cell>
          <cell r="P27">
            <v>0</v>
          </cell>
          <cell r="Q27">
            <v>0</v>
          </cell>
          <cell r="R27">
            <v>567.11</v>
          </cell>
          <cell r="S27">
            <v>0</v>
          </cell>
          <cell r="W27">
            <v>222.98</v>
          </cell>
          <cell r="X27">
            <v>1674.13</v>
          </cell>
        </row>
        <row r="28">
          <cell r="C28" t="str">
            <v>UPA ENGENHO VELHO - C.G 010/2022</v>
          </cell>
          <cell r="E28" t="str">
            <v>ANGELICA MARIA BARBOZA</v>
          </cell>
          <cell r="G28" t="str">
            <v>3 - Administrativo</v>
          </cell>
          <cell r="H28">
            <v>422110</v>
          </cell>
          <cell r="I28">
            <v>45078</v>
          </cell>
          <cell r="J28" t="str">
            <v>1 - Plantonista</v>
          </cell>
          <cell r="K28">
            <v>44</v>
          </cell>
          <cell r="L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W28">
            <v>0.47</v>
          </cell>
          <cell r="X28">
            <v>-0.47</v>
          </cell>
        </row>
        <row r="29">
          <cell r="C29" t="str">
            <v>UPA ENGENHO VELHO - C.G 010/2022</v>
          </cell>
          <cell r="E29" t="str">
            <v>ANIELLIDA JOSE GOMES DA SILVA</v>
          </cell>
          <cell r="G29" t="str">
            <v>2 - Outros Profissionais da Saúde</v>
          </cell>
          <cell r="H29">
            <v>322205</v>
          </cell>
          <cell r="I29">
            <v>45078</v>
          </cell>
          <cell r="J29" t="str">
            <v>1 - Plantonista</v>
          </cell>
          <cell r="K29">
            <v>44</v>
          </cell>
          <cell r="L29">
            <v>1330</v>
          </cell>
          <cell r="P29">
            <v>0</v>
          </cell>
          <cell r="Q29">
            <v>0</v>
          </cell>
          <cell r="R29">
            <v>875.58999999999992</v>
          </cell>
          <cell r="S29">
            <v>0</v>
          </cell>
          <cell r="W29">
            <v>250.87</v>
          </cell>
          <cell r="X29">
            <v>1954.7200000000003</v>
          </cell>
        </row>
        <row r="30">
          <cell r="C30" t="str">
            <v>UPA ENGENHO VELHO - C.G 010/2022</v>
          </cell>
          <cell r="E30" t="str">
            <v>ANTONIO DAMIAO QUEIROZ</v>
          </cell>
          <cell r="G30" t="str">
            <v>3 - Administrativo</v>
          </cell>
          <cell r="H30">
            <v>514310</v>
          </cell>
          <cell r="I30">
            <v>45078</v>
          </cell>
          <cell r="J30" t="str">
            <v>1 - Plantonista</v>
          </cell>
          <cell r="K30">
            <v>44</v>
          </cell>
          <cell r="L30">
            <v>1536.29</v>
          </cell>
          <cell r="P30">
            <v>0</v>
          </cell>
          <cell r="Q30">
            <v>0</v>
          </cell>
          <cell r="R30">
            <v>795.44</v>
          </cell>
          <cell r="S30">
            <v>0</v>
          </cell>
          <cell r="W30">
            <v>295.63</v>
          </cell>
          <cell r="X30">
            <v>2036.1</v>
          </cell>
        </row>
        <row r="31">
          <cell r="C31" t="str">
            <v>UPA ENGENHO VELHO - C.G 010/2022</v>
          </cell>
          <cell r="E31" t="str">
            <v>ANTONIO HENRIQUE MENDONCA DA SILVA</v>
          </cell>
          <cell r="G31" t="str">
            <v>2 - Outros Profissionais da Saúde</v>
          </cell>
          <cell r="H31">
            <v>322205</v>
          </cell>
          <cell r="I31">
            <v>45078</v>
          </cell>
          <cell r="J31" t="str">
            <v>1 - Plantonista</v>
          </cell>
          <cell r="K31">
            <v>44</v>
          </cell>
          <cell r="L31">
            <v>1330</v>
          </cell>
          <cell r="P31">
            <v>0</v>
          </cell>
          <cell r="Q31">
            <v>0</v>
          </cell>
          <cell r="R31">
            <v>494.97</v>
          </cell>
          <cell r="S31">
            <v>100</v>
          </cell>
          <cell r="W31">
            <v>220.35</v>
          </cell>
          <cell r="X31">
            <v>1704.6200000000001</v>
          </cell>
        </row>
        <row r="32">
          <cell r="C32" t="str">
            <v>UPA ENGENHO VELHO - C.G 010/2022</v>
          </cell>
          <cell r="E32" t="str">
            <v>ANTONIO TAVARES DO MONTE FILHO</v>
          </cell>
          <cell r="G32" t="str">
            <v>2 - Outros Profissionais da Saúde</v>
          </cell>
          <cell r="H32">
            <v>515110</v>
          </cell>
          <cell r="I32">
            <v>45078</v>
          </cell>
          <cell r="J32" t="str">
            <v>1 - Plantonista</v>
          </cell>
          <cell r="K32">
            <v>44</v>
          </cell>
          <cell r="L32">
            <v>1320</v>
          </cell>
          <cell r="P32">
            <v>0</v>
          </cell>
          <cell r="Q32">
            <v>0</v>
          </cell>
          <cell r="R32">
            <v>264</v>
          </cell>
          <cell r="S32">
            <v>0</v>
          </cell>
          <cell r="W32">
            <v>211.52</v>
          </cell>
          <cell r="X32">
            <v>1372.48</v>
          </cell>
        </row>
        <row r="33">
          <cell r="C33" t="str">
            <v>UPA ENGENHO VELHO - C.G 010/2022</v>
          </cell>
          <cell r="E33" t="str">
            <v xml:space="preserve">BEATRIZ FERREIRA DA ROCHA </v>
          </cell>
          <cell r="G33" t="str">
            <v>3 - Administrativo</v>
          </cell>
          <cell r="H33">
            <v>322205</v>
          </cell>
          <cell r="I33">
            <v>45078</v>
          </cell>
          <cell r="J33" t="str">
            <v>1 - Plantonista</v>
          </cell>
          <cell r="K33">
            <v>44</v>
          </cell>
          <cell r="L33">
            <v>1330</v>
          </cell>
          <cell r="P33">
            <v>0</v>
          </cell>
          <cell r="Q33">
            <v>0</v>
          </cell>
          <cell r="R33">
            <v>529.06999999999994</v>
          </cell>
          <cell r="S33">
            <v>100</v>
          </cell>
          <cell r="W33">
            <v>219.59</v>
          </cell>
          <cell r="X33">
            <v>1739.48</v>
          </cell>
        </row>
        <row r="34">
          <cell r="C34" t="str">
            <v>UPA ENGENHO VELHO - C.G 010/2022</v>
          </cell>
          <cell r="E34" t="str">
            <v>BLENDA MARIA MACENA DIAS</v>
          </cell>
          <cell r="G34" t="str">
            <v>3 - Administrativo</v>
          </cell>
          <cell r="H34">
            <v>422110</v>
          </cell>
          <cell r="I34">
            <v>45078</v>
          </cell>
          <cell r="J34" t="str">
            <v>1 - Plantonista</v>
          </cell>
          <cell r="K34">
            <v>44</v>
          </cell>
          <cell r="L34">
            <v>1320</v>
          </cell>
          <cell r="P34">
            <v>0</v>
          </cell>
          <cell r="Q34">
            <v>0</v>
          </cell>
          <cell r="R34">
            <v>581.03</v>
          </cell>
          <cell r="S34">
            <v>0</v>
          </cell>
          <cell r="W34">
            <v>238.03</v>
          </cell>
          <cell r="X34">
            <v>1663</v>
          </cell>
        </row>
        <row r="35">
          <cell r="C35" t="str">
            <v>UPA ENGENHO VELHO - C.G 010/2022</v>
          </cell>
          <cell r="E35" t="str">
            <v>BRUNO HENRIQUE SOARES FRANCA</v>
          </cell>
          <cell r="G35" t="str">
            <v>2 - Outros Profissionais da Saúde</v>
          </cell>
          <cell r="H35">
            <v>322205</v>
          </cell>
          <cell r="I35">
            <v>45078</v>
          </cell>
          <cell r="J35" t="str">
            <v>1 - Plantonista</v>
          </cell>
          <cell r="K35">
            <v>44</v>
          </cell>
          <cell r="L35">
            <v>1330</v>
          </cell>
          <cell r="P35">
            <v>0</v>
          </cell>
          <cell r="Q35">
            <v>0</v>
          </cell>
          <cell r="R35">
            <v>439.54</v>
          </cell>
          <cell r="S35">
            <v>100</v>
          </cell>
          <cell r="W35">
            <v>214.67</v>
          </cell>
          <cell r="X35">
            <v>1654.87</v>
          </cell>
        </row>
        <row r="36">
          <cell r="C36" t="str">
            <v>UPA ENGENHO VELHO - C.G 010/2022</v>
          </cell>
          <cell r="E36" t="str">
            <v>CAMILA ACACIA DE AGUIAR SILVA</v>
          </cell>
          <cell r="G36" t="str">
            <v>2 - Outros Profissionais da Saúde</v>
          </cell>
          <cell r="H36">
            <v>322205</v>
          </cell>
          <cell r="I36">
            <v>45078</v>
          </cell>
          <cell r="J36" t="str">
            <v>1 - Plantonista</v>
          </cell>
          <cell r="K36">
            <v>44</v>
          </cell>
          <cell r="L36">
            <v>1330</v>
          </cell>
          <cell r="P36">
            <v>0</v>
          </cell>
          <cell r="Q36">
            <v>0</v>
          </cell>
          <cell r="R36">
            <v>561.54</v>
          </cell>
          <cell r="S36">
            <v>100</v>
          </cell>
          <cell r="W36">
            <v>139.65</v>
          </cell>
          <cell r="X36">
            <v>1851.8899999999999</v>
          </cell>
        </row>
        <row r="37">
          <cell r="C37" t="str">
            <v>UPA ENGENHO VELHO - C.G 010/2022</v>
          </cell>
          <cell r="E37" t="str">
            <v xml:space="preserve">CAMILA CRISTINA RAMOS PINTO NOVAIS </v>
          </cell>
          <cell r="G37" t="str">
            <v>2 - Outros Profissionais da Saúde</v>
          </cell>
          <cell r="H37">
            <v>223505</v>
          </cell>
          <cell r="I37">
            <v>45078</v>
          </cell>
          <cell r="J37" t="str">
            <v>1 - Plantonista</v>
          </cell>
          <cell r="K37">
            <v>40</v>
          </cell>
          <cell r="L37">
            <v>2001.14</v>
          </cell>
          <cell r="P37">
            <v>0</v>
          </cell>
          <cell r="Q37">
            <v>1001</v>
          </cell>
          <cell r="R37">
            <v>264</v>
          </cell>
          <cell r="S37">
            <v>0</v>
          </cell>
          <cell r="W37">
            <v>184.36</v>
          </cell>
          <cell r="X37">
            <v>3081.78</v>
          </cell>
        </row>
        <row r="38">
          <cell r="C38" t="str">
            <v>UPA ENGENHO VELHO - C.G 010/2022</v>
          </cell>
          <cell r="E38" t="str">
            <v>CARLOS EDUARDO RIBEIRO FREIRE</v>
          </cell>
          <cell r="G38" t="str">
            <v>2 - Outros Profissionais da Saúde</v>
          </cell>
          <cell r="H38">
            <v>324115</v>
          </cell>
          <cell r="I38">
            <v>45078</v>
          </cell>
          <cell r="J38" t="str">
            <v>1 - Plantonista</v>
          </cell>
          <cell r="K38">
            <v>24</v>
          </cell>
          <cell r="L38">
            <v>2411.1999999999998</v>
          </cell>
          <cell r="P38">
            <v>0</v>
          </cell>
          <cell r="Q38">
            <v>0</v>
          </cell>
          <cell r="R38">
            <v>2751.02</v>
          </cell>
          <cell r="S38">
            <v>214</v>
          </cell>
          <cell r="W38">
            <v>971.22</v>
          </cell>
          <cell r="X38">
            <v>4404.9999999999991</v>
          </cell>
        </row>
        <row r="39">
          <cell r="C39" t="str">
            <v>UPA ENGENHO VELHO - C.G 010/2022</v>
          </cell>
          <cell r="E39" t="str">
            <v>CICERO JOSE DOS SANTOS</v>
          </cell>
          <cell r="G39" t="str">
            <v>3 - Administrativo</v>
          </cell>
          <cell r="H39">
            <v>521130</v>
          </cell>
          <cell r="I39">
            <v>45078</v>
          </cell>
          <cell r="J39" t="str">
            <v>1 - Plantonista</v>
          </cell>
          <cell r="K39">
            <v>24</v>
          </cell>
          <cell r="L39">
            <v>1486.61</v>
          </cell>
          <cell r="P39">
            <v>0</v>
          </cell>
          <cell r="Q39">
            <v>0</v>
          </cell>
          <cell r="R39">
            <v>297.32</v>
          </cell>
          <cell r="S39">
            <v>0</v>
          </cell>
          <cell r="W39">
            <v>148.16999999999999</v>
          </cell>
          <cell r="X39">
            <v>1635.7599999999998</v>
          </cell>
        </row>
        <row r="40">
          <cell r="C40" t="str">
            <v>UPA ENGENHO VELHO - C.G 010/2022</v>
          </cell>
          <cell r="E40" t="str">
            <v>CLAUDIA SIMONE RODRIGUES MARQUES BORGES</v>
          </cell>
          <cell r="G40" t="str">
            <v>2 - Outros Profissionais da Saúde</v>
          </cell>
          <cell r="H40">
            <v>322205</v>
          </cell>
          <cell r="I40">
            <v>45078</v>
          </cell>
          <cell r="J40" t="str">
            <v>1 - Plantonista</v>
          </cell>
          <cell r="K40">
            <v>44</v>
          </cell>
          <cell r="L40">
            <v>1330</v>
          </cell>
          <cell r="P40">
            <v>0</v>
          </cell>
          <cell r="Q40">
            <v>0</v>
          </cell>
          <cell r="R40">
            <v>506.53</v>
          </cell>
          <cell r="S40">
            <v>100</v>
          </cell>
          <cell r="W40">
            <v>220.31</v>
          </cell>
          <cell r="X40">
            <v>1716.22</v>
          </cell>
        </row>
        <row r="41">
          <cell r="C41" t="str">
            <v>UPA ENGENHO VELHO - C.G 010/2022</v>
          </cell>
          <cell r="E41" t="str">
            <v>CLAUDILENE GONCALVES DE LIMA</v>
          </cell>
          <cell r="G41" t="str">
            <v>3 - Administrativo</v>
          </cell>
          <cell r="H41">
            <v>513505</v>
          </cell>
          <cell r="I41">
            <v>45078</v>
          </cell>
          <cell r="J41" t="str">
            <v>1 - Plantonista</v>
          </cell>
          <cell r="K41">
            <v>44</v>
          </cell>
          <cell r="L41">
            <v>1320</v>
          </cell>
          <cell r="P41">
            <v>0</v>
          </cell>
          <cell r="Q41">
            <v>0</v>
          </cell>
          <cell r="R41">
            <v>264.98</v>
          </cell>
          <cell r="S41">
            <v>0</v>
          </cell>
          <cell r="W41">
            <v>202.98</v>
          </cell>
          <cell r="X41">
            <v>1382</v>
          </cell>
        </row>
        <row r="42">
          <cell r="C42" t="str">
            <v>UPA ENGENHO VELHO - C.G 010/2022</v>
          </cell>
          <cell r="E42" t="str">
            <v>CRISTIANE CARLA MACENA DIAS</v>
          </cell>
          <cell r="G42" t="str">
            <v>3 - Administrativo</v>
          </cell>
          <cell r="H42">
            <v>521130</v>
          </cell>
          <cell r="I42">
            <v>45078</v>
          </cell>
          <cell r="J42" t="str">
            <v>1 - Plantonista</v>
          </cell>
          <cell r="K42">
            <v>44</v>
          </cell>
          <cell r="L42">
            <v>1486.61</v>
          </cell>
          <cell r="P42">
            <v>0</v>
          </cell>
          <cell r="Q42">
            <v>0</v>
          </cell>
          <cell r="R42">
            <v>484.66</v>
          </cell>
          <cell r="S42">
            <v>0</v>
          </cell>
          <cell r="W42">
            <v>254.27</v>
          </cell>
          <cell r="X42">
            <v>1717</v>
          </cell>
        </row>
        <row r="43">
          <cell r="C43" t="str">
            <v>UPA ENGENHO VELHO - C.G 010/2022</v>
          </cell>
          <cell r="E43" t="str">
            <v>CRISTIANE MARIA PEDROSA</v>
          </cell>
          <cell r="G43" t="str">
            <v>2 - Outros Profissionais da Saúde</v>
          </cell>
          <cell r="H43">
            <v>322205</v>
          </cell>
          <cell r="I43">
            <v>45078</v>
          </cell>
          <cell r="J43" t="str">
            <v>1 - Plantonista</v>
          </cell>
          <cell r="K43">
            <v>44</v>
          </cell>
          <cell r="L43">
            <v>1330</v>
          </cell>
          <cell r="P43">
            <v>0</v>
          </cell>
          <cell r="Q43">
            <v>0</v>
          </cell>
          <cell r="R43">
            <v>747.31</v>
          </cell>
          <cell r="S43">
            <v>0</v>
          </cell>
          <cell r="W43">
            <v>321.58</v>
          </cell>
          <cell r="X43">
            <v>1755.73</v>
          </cell>
        </row>
        <row r="44">
          <cell r="C44" t="str">
            <v>UPA ENGENHO VELHO - C.G 010/2022</v>
          </cell>
          <cell r="E44" t="str">
            <v>CRISTILIANA CECILIA MENDES</v>
          </cell>
          <cell r="G44" t="str">
            <v>3 - Administrativo</v>
          </cell>
          <cell r="H44">
            <v>521130</v>
          </cell>
          <cell r="I44">
            <v>45078</v>
          </cell>
          <cell r="J44" t="str">
            <v>1 - Plantonista</v>
          </cell>
          <cell r="K44">
            <v>44</v>
          </cell>
          <cell r="L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W44">
            <v>6.62</v>
          </cell>
          <cell r="X44">
            <v>-6.62</v>
          </cell>
        </row>
        <row r="45">
          <cell r="C45" t="str">
            <v>UPA ENGENHO VELHO - C.G 010/2022</v>
          </cell>
          <cell r="E45" t="str">
            <v>DANIEL ANTONIO FERREIRA DA SILVA</v>
          </cell>
          <cell r="G45" t="str">
            <v>2 - Outros Profissionais da Saúde</v>
          </cell>
          <cell r="H45">
            <v>782320</v>
          </cell>
          <cell r="I45">
            <v>45078</v>
          </cell>
          <cell r="J45" t="str">
            <v>1 - Plantonista</v>
          </cell>
          <cell r="K45">
            <v>44</v>
          </cell>
          <cell r="L45">
            <v>0</v>
          </cell>
          <cell r="P45">
            <v>2416.6799999999998</v>
          </cell>
          <cell r="Q45">
            <v>0</v>
          </cell>
          <cell r="R45">
            <v>0</v>
          </cell>
          <cell r="S45">
            <v>0</v>
          </cell>
          <cell r="W45">
            <v>2416.75</v>
          </cell>
          <cell r="X45">
            <v>-7.0000000000163709E-2</v>
          </cell>
        </row>
        <row r="46">
          <cell r="C46" t="str">
            <v>UPA ENGENHO VELHO - C.G 010/2022</v>
          </cell>
          <cell r="E46" t="str">
            <v>DANIELA SILVA MALHEIROS DE SOUZA</v>
          </cell>
          <cell r="G46" t="str">
            <v>2 - Outros Profissionais da Saúde</v>
          </cell>
          <cell r="H46">
            <v>223405</v>
          </cell>
          <cell r="I46">
            <v>45078</v>
          </cell>
          <cell r="J46" t="str">
            <v>1 - Plantonista</v>
          </cell>
          <cell r="K46">
            <v>30</v>
          </cell>
          <cell r="L46">
            <v>3742.45</v>
          </cell>
          <cell r="P46">
            <v>0</v>
          </cell>
          <cell r="Q46">
            <v>156</v>
          </cell>
          <cell r="R46">
            <v>419.15</v>
          </cell>
          <cell r="S46">
            <v>0</v>
          </cell>
          <cell r="W46">
            <v>589.88</v>
          </cell>
          <cell r="X46">
            <v>3727.7199999999993</v>
          </cell>
        </row>
        <row r="47">
          <cell r="C47" t="str">
            <v>UPA ENGENHO VELHO - C.G 010/2022</v>
          </cell>
          <cell r="E47" t="str">
            <v xml:space="preserve">DANILLYS KESSIA DA SILVA </v>
          </cell>
          <cell r="G47" t="str">
            <v>2 - Outros Profissionais da Saúde</v>
          </cell>
          <cell r="H47">
            <v>322205</v>
          </cell>
          <cell r="I47">
            <v>45078</v>
          </cell>
          <cell r="J47" t="str">
            <v>1 - Plantonista</v>
          </cell>
          <cell r="K47">
            <v>44</v>
          </cell>
          <cell r="L47">
            <v>1330</v>
          </cell>
          <cell r="P47">
            <v>0</v>
          </cell>
          <cell r="Q47">
            <v>0</v>
          </cell>
          <cell r="R47">
            <v>568.04999999999995</v>
          </cell>
          <cell r="S47">
            <v>100</v>
          </cell>
          <cell r="W47">
            <v>220.63</v>
          </cell>
          <cell r="X47">
            <v>1777.42</v>
          </cell>
        </row>
        <row r="48">
          <cell r="C48" t="str">
            <v>UPA ENGENHO VELHO - C.G 010/2022</v>
          </cell>
          <cell r="E48" t="str">
            <v>DEBORA BEATRIZ DE OLIVEIRA VIEIRA</v>
          </cell>
          <cell r="G48" t="str">
            <v>2 - Outros Profissionais da Saúde</v>
          </cell>
          <cell r="H48">
            <v>322205</v>
          </cell>
          <cell r="I48">
            <v>45078</v>
          </cell>
          <cell r="J48" t="str">
            <v>1 - Plantonista</v>
          </cell>
          <cell r="K48">
            <v>44</v>
          </cell>
          <cell r="L48">
            <v>0</v>
          </cell>
          <cell r="P48">
            <v>2708.85</v>
          </cell>
          <cell r="Q48">
            <v>0</v>
          </cell>
          <cell r="R48">
            <v>169.31</v>
          </cell>
          <cell r="S48">
            <v>0</v>
          </cell>
          <cell r="W48">
            <v>2704.78</v>
          </cell>
          <cell r="X48">
            <v>173.37999999999965</v>
          </cell>
        </row>
        <row r="49">
          <cell r="C49" t="str">
            <v>UPA ENGENHO VELHO - C.G 010/2022</v>
          </cell>
          <cell r="E49" t="str">
            <v>DEBORA SANTOS DE SOUSA LEÃO</v>
          </cell>
          <cell r="G49" t="str">
            <v>2 - Outros Profissionais da Saúde</v>
          </cell>
          <cell r="H49">
            <v>223505</v>
          </cell>
          <cell r="I49">
            <v>45078</v>
          </cell>
          <cell r="J49" t="str">
            <v>1 - Plantonista</v>
          </cell>
          <cell r="K49">
            <v>40</v>
          </cell>
          <cell r="L49">
            <v>2001.14</v>
          </cell>
          <cell r="P49">
            <v>0</v>
          </cell>
          <cell r="Q49">
            <v>1000</v>
          </cell>
          <cell r="R49">
            <v>526.77</v>
          </cell>
          <cell r="S49">
            <v>350.09</v>
          </cell>
          <cell r="W49">
            <v>224.79</v>
          </cell>
          <cell r="X49">
            <v>3653.2100000000005</v>
          </cell>
        </row>
        <row r="50">
          <cell r="C50" t="str">
            <v>UPA ENGENHO VELHO - C.G 010/2022</v>
          </cell>
          <cell r="E50" t="str">
            <v>DEBORA VANESSA DOS SANTOS</v>
          </cell>
          <cell r="G50" t="str">
            <v>2 - Outros Profissionais da Saúde</v>
          </cell>
          <cell r="H50">
            <v>223505</v>
          </cell>
          <cell r="I50">
            <v>45078</v>
          </cell>
          <cell r="J50" t="str">
            <v>2 - Diarista</v>
          </cell>
          <cell r="K50">
            <v>40</v>
          </cell>
          <cell r="L50">
            <v>2675</v>
          </cell>
          <cell r="P50">
            <v>7383.32</v>
          </cell>
          <cell r="Q50">
            <v>4013</v>
          </cell>
          <cell r="R50">
            <v>0</v>
          </cell>
          <cell r="S50">
            <v>0</v>
          </cell>
          <cell r="W50">
            <v>10345.73</v>
          </cell>
          <cell r="X50">
            <v>3725.59</v>
          </cell>
        </row>
        <row r="51">
          <cell r="C51" t="str">
            <v>UPA ENGENHO VELHO - C.G 010/2022</v>
          </cell>
          <cell r="E51" t="str">
            <v>DEMETRIO BARRETO SANTOS DA SILVA</v>
          </cell>
          <cell r="G51" t="str">
            <v>2 - Outros Profissionais da Saúde</v>
          </cell>
          <cell r="H51">
            <v>782320</v>
          </cell>
          <cell r="I51">
            <v>45078</v>
          </cell>
          <cell r="J51" t="str">
            <v>1 - Plantonista</v>
          </cell>
          <cell r="K51">
            <v>44</v>
          </cell>
          <cell r="L51">
            <v>1533.92</v>
          </cell>
          <cell r="P51">
            <v>0</v>
          </cell>
          <cell r="Q51">
            <v>0</v>
          </cell>
          <cell r="R51">
            <v>264</v>
          </cell>
          <cell r="S51">
            <v>0</v>
          </cell>
          <cell r="W51">
            <v>149.52000000000001</v>
          </cell>
          <cell r="X51">
            <v>1648.4</v>
          </cell>
        </row>
        <row r="52">
          <cell r="C52" t="str">
            <v>UPA ENGENHO VELHO - C.G 010/2022</v>
          </cell>
          <cell r="E52" t="str">
            <v>DENNISBERG FERREIRA FREITAS</v>
          </cell>
          <cell r="G52" t="str">
            <v>2 - Outros Profissionais da Saúde</v>
          </cell>
          <cell r="H52">
            <v>322205</v>
          </cell>
          <cell r="I52">
            <v>45078</v>
          </cell>
          <cell r="J52" t="str">
            <v>1 - Plantonista</v>
          </cell>
          <cell r="K52">
            <v>44</v>
          </cell>
          <cell r="L52">
            <v>1330</v>
          </cell>
          <cell r="P52">
            <v>0</v>
          </cell>
          <cell r="Q52">
            <v>0</v>
          </cell>
          <cell r="R52">
            <v>364</v>
          </cell>
          <cell r="S52">
            <v>100</v>
          </cell>
          <cell r="W52">
            <v>140.04</v>
          </cell>
          <cell r="X52">
            <v>1653.96</v>
          </cell>
        </row>
        <row r="53">
          <cell r="C53" t="str">
            <v>UPA ENGENHO VELHO - C.G 010/2022</v>
          </cell>
          <cell r="E53" t="str">
            <v xml:space="preserve">DEYSEANE SANTOS DA SILVA </v>
          </cell>
          <cell r="G53" t="str">
            <v>3 - Administrativo</v>
          </cell>
          <cell r="H53">
            <v>422110</v>
          </cell>
          <cell r="I53">
            <v>45078</v>
          </cell>
          <cell r="J53" t="str">
            <v>1 - Plantonista</v>
          </cell>
          <cell r="K53">
            <v>44</v>
          </cell>
          <cell r="L53">
            <v>1320</v>
          </cell>
          <cell r="P53">
            <v>0</v>
          </cell>
          <cell r="Q53">
            <v>0</v>
          </cell>
          <cell r="R53">
            <v>264</v>
          </cell>
          <cell r="S53">
            <v>0</v>
          </cell>
          <cell r="W53">
            <v>130.47999999999999</v>
          </cell>
          <cell r="X53">
            <v>1453.52</v>
          </cell>
        </row>
        <row r="54">
          <cell r="C54" t="str">
            <v>UPA ENGENHO VELHO - C.G 010/2022</v>
          </cell>
          <cell r="E54" t="str">
            <v>DOUGLAS HENRYQUE ALVES DOS SANTOS</v>
          </cell>
          <cell r="G54" t="str">
            <v>2 - Outros Profissionais da Saúde</v>
          </cell>
          <cell r="H54">
            <v>515110</v>
          </cell>
          <cell r="I54">
            <v>45078</v>
          </cell>
          <cell r="J54" t="str">
            <v>1 - Plantonista</v>
          </cell>
          <cell r="K54">
            <v>44</v>
          </cell>
          <cell r="L54">
            <v>0</v>
          </cell>
          <cell r="P54">
            <v>2471.7600000000002</v>
          </cell>
          <cell r="Q54">
            <v>0</v>
          </cell>
          <cell r="R54">
            <v>0</v>
          </cell>
          <cell r="S54">
            <v>0</v>
          </cell>
          <cell r="W54">
            <v>2472.0500000000002</v>
          </cell>
          <cell r="X54">
            <v>-0.28999999999996362</v>
          </cell>
        </row>
        <row r="55">
          <cell r="C55" t="str">
            <v>UPA ENGENHO VELHO - C.G 010/2022</v>
          </cell>
          <cell r="E55" t="str">
            <v>DOUGLAS ULISSES DA SILVA</v>
          </cell>
          <cell r="G55" t="str">
            <v>3 - Administrativo</v>
          </cell>
          <cell r="H55">
            <v>422110</v>
          </cell>
          <cell r="I55">
            <v>45078</v>
          </cell>
          <cell r="J55" t="str">
            <v>1 - Plantonista</v>
          </cell>
          <cell r="K55">
            <v>44</v>
          </cell>
          <cell r="L55">
            <v>1320</v>
          </cell>
          <cell r="P55">
            <v>0</v>
          </cell>
          <cell r="Q55">
            <v>0</v>
          </cell>
          <cell r="R55">
            <v>325.60000000000002</v>
          </cell>
          <cell r="S55">
            <v>0</v>
          </cell>
          <cell r="W55">
            <v>214.6</v>
          </cell>
          <cell r="X55">
            <v>1431</v>
          </cell>
        </row>
        <row r="56">
          <cell r="C56" t="str">
            <v>UPA ENGENHO VELHO - C.G 010/2022</v>
          </cell>
          <cell r="E56" t="str">
            <v>EDENIZE MARIA PEREIRA</v>
          </cell>
          <cell r="G56" t="str">
            <v>3 - Administrativo</v>
          </cell>
          <cell r="H56">
            <v>516345</v>
          </cell>
          <cell r="I56">
            <v>45078</v>
          </cell>
          <cell r="J56" t="str">
            <v>1 - Plantonista</v>
          </cell>
          <cell r="K56">
            <v>44</v>
          </cell>
          <cell r="L56">
            <v>1320</v>
          </cell>
          <cell r="P56">
            <v>0</v>
          </cell>
          <cell r="Q56">
            <v>0</v>
          </cell>
          <cell r="R56">
            <v>264</v>
          </cell>
          <cell r="S56">
            <v>0</v>
          </cell>
          <cell r="W56">
            <v>210.02</v>
          </cell>
          <cell r="X56">
            <v>1373.98</v>
          </cell>
        </row>
        <row r="57">
          <cell r="C57" t="str">
            <v>UPA ENGENHO VELHO - C.G 010/2022</v>
          </cell>
          <cell r="E57" t="str">
            <v>EDILEUSA MARIA DA SILVA</v>
          </cell>
          <cell r="G57" t="str">
            <v>2 - Outros Profissionais da Saúde</v>
          </cell>
          <cell r="H57">
            <v>322205</v>
          </cell>
          <cell r="I57">
            <v>45078</v>
          </cell>
          <cell r="J57" t="str">
            <v>1 - Plantonista</v>
          </cell>
          <cell r="K57">
            <v>44</v>
          </cell>
          <cell r="L57">
            <v>1330</v>
          </cell>
          <cell r="P57">
            <v>0</v>
          </cell>
          <cell r="Q57">
            <v>0</v>
          </cell>
          <cell r="R57">
            <v>493.85</v>
          </cell>
          <cell r="S57">
            <v>100</v>
          </cell>
          <cell r="W57">
            <v>141.94</v>
          </cell>
          <cell r="X57">
            <v>1781.9099999999999</v>
          </cell>
        </row>
        <row r="58">
          <cell r="C58" t="str">
            <v>UPA ENGENHO VELHO - C.G 010/2022</v>
          </cell>
          <cell r="E58" t="str">
            <v>EDILMA FRANCISCA DA SILVA</v>
          </cell>
          <cell r="G58" t="str">
            <v>2 - Outros Profissionais da Saúde</v>
          </cell>
          <cell r="H58">
            <v>322205</v>
          </cell>
          <cell r="I58">
            <v>45078</v>
          </cell>
          <cell r="J58" t="str">
            <v>1 - Plantonista</v>
          </cell>
          <cell r="K58">
            <v>44</v>
          </cell>
          <cell r="L58">
            <v>1330</v>
          </cell>
          <cell r="P58">
            <v>0</v>
          </cell>
          <cell r="Q58">
            <v>0</v>
          </cell>
          <cell r="R58">
            <v>879.28</v>
          </cell>
          <cell r="S58">
            <v>100</v>
          </cell>
          <cell r="W58">
            <v>249.82</v>
          </cell>
          <cell r="X58">
            <v>2059.4599999999996</v>
          </cell>
        </row>
        <row r="59">
          <cell r="C59" t="str">
            <v>UPA ENGENHO VELHO - C.G 010/2022</v>
          </cell>
          <cell r="E59" t="str">
            <v>EDVANDESON BARBOSA DE SANTANA</v>
          </cell>
          <cell r="G59" t="str">
            <v>3 - Administrativo</v>
          </cell>
          <cell r="H59">
            <v>422110</v>
          </cell>
          <cell r="I59">
            <v>45078</v>
          </cell>
          <cell r="J59" t="str">
            <v>1 - Plantonista</v>
          </cell>
          <cell r="K59">
            <v>44</v>
          </cell>
          <cell r="L59">
            <v>1320</v>
          </cell>
          <cell r="P59">
            <v>0</v>
          </cell>
          <cell r="Q59">
            <v>0</v>
          </cell>
          <cell r="R59">
            <v>580.79999999999995</v>
          </cell>
          <cell r="S59">
            <v>0</v>
          </cell>
          <cell r="W59">
            <v>238.18</v>
          </cell>
          <cell r="X59">
            <v>1662.62</v>
          </cell>
        </row>
        <row r="60">
          <cell r="C60" t="str">
            <v>UPA ENGENHO VELHO - C.G 010/2022</v>
          </cell>
          <cell r="E60" t="str">
            <v>ELANE MARIA BERNARDO DE OLIVEIRA</v>
          </cell>
          <cell r="G60" t="str">
            <v>2 - Outros Profissionais da Saúde</v>
          </cell>
          <cell r="H60">
            <v>322205</v>
          </cell>
          <cell r="I60">
            <v>45078</v>
          </cell>
          <cell r="J60" t="str">
            <v>1 - Plantonista</v>
          </cell>
          <cell r="K60">
            <v>44</v>
          </cell>
          <cell r="L60">
            <v>1330</v>
          </cell>
          <cell r="P60">
            <v>0</v>
          </cell>
          <cell r="Q60">
            <v>0</v>
          </cell>
          <cell r="R60">
            <v>629.45000000000005</v>
          </cell>
          <cell r="S60">
            <v>100</v>
          </cell>
          <cell r="W60">
            <v>220.63</v>
          </cell>
          <cell r="X60">
            <v>1838.8199999999997</v>
          </cell>
        </row>
        <row r="61">
          <cell r="C61" t="str">
            <v>UPA ENGENHO VELHO - C.G 010/2022</v>
          </cell>
          <cell r="E61" t="str">
            <v>ELANY CAMARA DE LIMA DA SILVA</v>
          </cell>
          <cell r="G61" t="str">
            <v>2 - Outros Profissionais da Saúde</v>
          </cell>
          <cell r="H61">
            <v>515205</v>
          </cell>
          <cell r="I61">
            <v>45078</v>
          </cell>
          <cell r="J61" t="str">
            <v>1 - Plantonista</v>
          </cell>
          <cell r="K61">
            <v>44</v>
          </cell>
          <cell r="L61">
            <v>1320</v>
          </cell>
          <cell r="P61">
            <v>0</v>
          </cell>
          <cell r="Q61">
            <v>0</v>
          </cell>
          <cell r="R61">
            <v>580.79999999999995</v>
          </cell>
          <cell r="S61">
            <v>0</v>
          </cell>
          <cell r="W61">
            <v>237.89</v>
          </cell>
          <cell r="X61">
            <v>1662.9099999999999</v>
          </cell>
        </row>
        <row r="62">
          <cell r="C62" t="str">
            <v>UPA ENGENHO VELHO - C.G 010/2022</v>
          </cell>
          <cell r="E62" t="str">
            <v>ELISABETE CRISTINA ALBUQUERQUE MALHEIROS</v>
          </cell>
          <cell r="G62" t="str">
            <v>2 - Outros Profissionais da Saúde</v>
          </cell>
          <cell r="H62">
            <v>223405</v>
          </cell>
          <cell r="I62">
            <v>45078</v>
          </cell>
          <cell r="J62" t="str">
            <v>1 - Plantonista</v>
          </cell>
          <cell r="K62">
            <v>30</v>
          </cell>
          <cell r="L62">
            <v>3742.45</v>
          </cell>
          <cell r="P62">
            <v>0</v>
          </cell>
          <cell r="Q62">
            <v>1871</v>
          </cell>
          <cell r="R62">
            <v>0</v>
          </cell>
          <cell r="S62">
            <v>0</v>
          </cell>
          <cell r="W62">
            <v>470.67</v>
          </cell>
          <cell r="X62">
            <v>5142.78</v>
          </cell>
        </row>
        <row r="63">
          <cell r="C63" t="str">
            <v>UPA ENGENHO VELHO - C.G 010/2022</v>
          </cell>
          <cell r="E63" t="str">
            <v>ELIZANE FRANCISCA DE QUEIROZ</v>
          </cell>
          <cell r="G63" t="str">
            <v>2 - Outros Profissionais da Saúde</v>
          </cell>
          <cell r="H63">
            <v>515205</v>
          </cell>
          <cell r="I63">
            <v>45078</v>
          </cell>
          <cell r="J63" t="str">
            <v>1 - Plantonista</v>
          </cell>
          <cell r="K63">
            <v>44</v>
          </cell>
          <cell r="L63">
            <v>0</v>
          </cell>
          <cell r="P63">
            <v>2503.4299999999998</v>
          </cell>
          <cell r="Q63">
            <v>0</v>
          </cell>
          <cell r="R63">
            <v>0</v>
          </cell>
          <cell r="S63">
            <v>0</v>
          </cell>
          <cell r="W63">
            <v>2504.41</v>
          </cell>
          <cell r="X63">
            <v>-0.98000000000001819</v>
          </cell>
        </row>
        <row r="64">
          <cell r="C64" t="str">
            <v>UPA ENGENHO VELHO - C.G 010/2022</v>
          </cell>
          <cell r="E64" t="str">
            <v>ELIZANGELA PARAIZO DA SILVA</v>
          </cell>
          <cell r="G64" t="str">
            <v>2 - Outros Profissionais da Saúde</v>
          </cell>
          <cell r="H64">
            <v>322415</v>
          </cell>
          <cell r="I64">
            <v>45078</v>
          </cell>
          <cell r="J64" t="str">
            <v>1 - Plantonista</v>
          </cell>
          <cell r="K64">
            <v>44</v>
          </cell>
          <cell r="L64">
            <v>1320</v>
          </cell>
          <cell r="P64">
            <v>0</v>
          </cell>
          <cell r="Q64">
            <v>0</v>
          </cell>
          <cell r="R64">
            <v>264</v>
          </cell>
          <cell r="S64">
            <v>0</v>
          </cell>
          <cell r="W64">
            <v>209.82</v>
          </cell>
          <cell r="X64">
            <v>1374.18</v>
          </cell>
        </row>
        <row r="65">
          <cell r="C65" t="str">
            <v>UPA ENGENHO VELHO - C.G 010/2022</v>
          </cell>
          <cell r="E65" t="str">
            <v>EMANUELA MADAYRA ALVES DA SILVA</v>
          </cell>
          <cell r="G65" t="str">
            <v>2 - Outros Profissionais da Saúde</v>
          </cell>
          <cell r="H65">
            <v>322205</v>
          </cell>
          <cell r="I65">
            <v>45078</v>
          </cell>
          <cell r="J65" t="str">
            <v>1 - Plantonista</v>
          </cell>
          <cell r="K65">
            <v>44</v>
          </cell>
          <cell r="L65">
            <v>1330</v>
          </cell>
          <cell r="P65">
            <v>0</v>
          </cell>
          <cell r="Q65">
            <v>0</v>
          </cell>
          <cell r="R65">
            <v>879.34999999999991</v>
          </cell>
          <cell r="S65">
            <v>100</v>
          </cell>
          <cell r="W65">
            <v>250.75</v>
          </cell>
          <cell r="X65">
            <v>2058.6</v>
          </cell>
        </row>
        <row r="66">
          <cell r="C66" t="str">
            <v>UPA ENGENHO VELHO - C.G 010/2022</v>
          </cell>
          <cell r="E66" t="str">
            <v>ERICA BATISTA DA SILVA</v>
          </cell>
          <cell r="G66" t="str">
            <v>2 - Outros Profissionais da Saúde</v>
          </cell>
          <cell r="H66">
            <v>322205</v>
          </cell>
          <cell r="I66">
            <v>45078</v>
          </cell>
          <cell r="J66" t="str">
            <v>1 - Plantonista</v>
          </cell>
          <cell r="K66">
            <v>44</v>
          </cell>
          <cell r="L66">
            <v>1330</v>
          </cell>
          <cell r="P66">
            <v>0</v>
          </cell>
          <cell r="Q66">
            <v>0</v>
          </cell>
          <cell r="R66">
            <v>510.27</v>
          </cell>
          <cell r="S66">
            <v>100</v>
          </cell>
          <cell r="W66">
            <v>220.05</v>
          </cell>
          <cell r="X66">
            <v>1720.22</v>
          </cell>
        </row>
        <row r="67">
          <cell r="C67" t="str">
            <v>UPA ENGENHO VELHO - C.G 010/2022</v>
          </cell>
          <cell r="E67" t="str">
            <v>EVELLIN ROSEANNE COSTA SOARES DE BRITO</v>
          </cell>
          <cell r="G67" t="str">
            <v>3 - Administrativo</v>
          </cell>
          <cell r="H67">
            <v>410105</v>
          </cell>
          <cell r="I67">
            <v>45078</v>
          </cell>
          <cell r="J67" t="str">
            <v>2 - Diarista</v>
          </cell>
          <cell r="K67">
            <v>44</v>
          </cell>
          <cell r="L67">
            <v>3150.79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W67">
            <v>327.02999999999997</v>
          </cell>
          <cell r="X67">
            <v>2823.76</v>
          </cell>
        </row>
        <row r="68">
          <cell r="C68" t="str">
            <v>UPA ENGENHO VELHO - C.G 010/2022</v>
          </cell>
          <cell r="E68" t="str">
            <v>FABIOLA DA SILVA SANTOS LIMA</v>
          </cell>
          <cell r="G68" t="str">
            <v>3 - Administrativo</v>
          </cell>
          <cell r="H68">
            <v>322205</v>
          </cell>
          <cell r="I68">
            <v>45078</v>
          </cell>
          <cell r="J68" t="str">
            <v>1 - Plantonista</v>
          </cell>
          <cell r="K68">
            <v>44</v>
          </cell>
          <cell r="L68">
            <v>0</v>
          </cell>
          <cell r="P68">
            <v>0</v>
          </cell>
          <cell r="Q68">
            <v>0</v>
          </cell>
          <cell r="R68">
            <v>278.78999999999996</v>
          </cell>
          <cell r="S68">
            <v>0</v>
          </cell>
          <cell r="W68">
            <v>123.65</v>
          </cell>
          <cell r="X68">
            <v>155.13999999999996</v>
          </cell>
        </row>
        <row r="69">
          <cell r="C69" t="str">
            <v>UPA ENGENHO VELHO - C.G 010/2022</v>
          </cell>
          <cell r="E69" t="str">
            <v>FERNANDA DE FRANCA DUQUE</v>
          </cell>
          <cell r="G69" t="str">
            <v>2 - Outros Profissionais da Saúde</v>
          </cell>
          <cell r="H69">
            <v>324115</v>
          </cell>
          <cell r="I69">
            <v>45078</v>
          </cell>
          <cell r="J69" t="str">
            <v>1 - Plantonista</v>
          </cell>
          <cell r="K69">
            <v>24</v>
          </cell>
          <cell r="L69">
            <v>2411.1999999999998</v>
          </cell>
          <cell r="P69">
            <v>0</v>
          </cell>
          <cell r="Q69">
            <v>0</v>
          </cell>
          <cell r="R69">
            <v>1302.05</v>
          </cell>
          <cell r="S69">
            <v>0</v>
          </cell>
          <cell r="W69">
            <v>560.94000000000005</v>
          </cell>
          <cell r="X69">
            <v>3152.31</v>
          </cell>
        </row>
        <row r="70">
          <cell r="C70" t="str">
            <v>UPA ENGENHO VELHO - C.G 010/2022</v>
          </cell>
          <cell r="E70" t="str">
            <v>GILMAR ANTONIO DOS SANTOS</v>
          </cell>
          <cell r="G70" t="str">
            <v>3 - Administrativo</v>
          </cell>
          <cell r="H70">
            <v>514310</v>
          </cell>
          <cell r="I70">
            <v>45078</v>
          </cell>
          <cell r="J70" t="str">
            <v>1 - Plantonista</v>
          </cell>
          <cell r="K70">
            <v>44</v>
          </cell>
          <cell r="L70">
            <v>1536.29</v>
          </cell>
          <cell r="P70">
            <v>0</v>
          </cell>
          <cell r="Q70">
            <v>0</v>
          </cell>
          <cell r="R70">
            <v>795.44</v>
          </cell>
          <cell r="S70">
            <v>0</v>
          </cell>
          <cell r="W70">
            <v>203.84</v>
          </cell>
          <cell r="X70">
            <v>2127.89</v>
          </cell>
        </row>
        <row r="71">
          <cell r="C71" t="str">
            <v>UPA ENGENHO VELHO - C.G 010/2022</v>
          </cell>
          <cell r="E71" t="str">
            <v>GIZELE SOARES DA SILVA ARAUJO</v>
          </cell>
          <cell r="G71" t="str">
            <v>2 - Outros Profissionais da Saúde</v>
          </cell>
          <cell r="H71">
            <v>322205</v>
          </cell>
          <cell r="I71">
            <v>45078</v>
          </cell>
          <cell r="J71" t="str">
            <v>1 - Plantonista</v>
          </cell>
          <cell r="K71">
            <v>44</v>
          </cell>
          <cell r="L71">
            <v>1330</v>
          </cell>
          <cell r="P71">
            <v>0</v>
          </cell>
          <cell r="Q71">
            <v>0</v>
          </cell>
          <cell r="R71">
            <v>486.12</v>
          </cell>
          <cell r="S71">
            <v>100</v>
          </cell>
          <cell r="W71">
            <v>222.09</v>
          </cell>
          <cell r="X71">
            <v>1694.03</v>
          </cell>
        </row>
        <row r="72">
          <cell r="C72" t="str">
            <v>UPA ENGENHO VELHO - C.G 010/2022</v>
          </cell>
          <cell r="E72" t="str">
            <v xml:space="preserve">IGOR JONATHAN MARTINS TRINDADE </v>
          </cell>
          <cell r="G72" t="str">
            <v>3 - Administrativo</v>
          </cell>
          <cell r="H72">
            <v>414105</v>
          </cell>
          <cell r="I72">
            <v>45078</v>
          </cell>
          <cell r="J72" t="str">
            <v>2 - Diarista</v>
          </cell>
          <cell r="K72">
            <v>44</v>
          </cell>
          <cell r="L72">
            <v>1675.95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W72">
            <v>239.27</v>
          </cell>
          <cell r="X72">
            <v>1436.68</v>
          </cell>
        </row>
        <row r="73">
          <cell r="C73" t="str">
            <v>UPA ENGENHO VELHO - C.G 010/2022</v>
          </cell>
          <cell r="E73" t="str">
            <v>IRYS FERNANDA MARIA PEREIRA</v>
          </cell>
          <cell r="G73" t="str">
            <v>3 - Administrativo</v>
          </cell>
          <cell r="H73">
            <v>351605</v>
          </cell>
          <cell r="I73">
            <v>45078</v>
          </cell>
          <cell r="J73" t="str">
            <v>2 - Diarista</v>
          </cell>
          <cell r="K73">
            <v>44</v>
          </cell>
          <cell r="L73">
            <v>1787.68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W73">
            <v>148.63999999999999</v>
          </cell>
          <cell r="X73">
            <v>1639.04</v>
          </cell>
        </row>
        <row r="74">
          <cell r="C74" t="str">
            <v>UPA ENGENHO VELHO - C.G 010/2022</v>
          </cell>
          <cell r="E74" t="str">
            <v xml:space="preserve">ISABELA RAFAELLI MARQUES DE SÁ </v>
          </cell>
          <cell r="G74" t="str">
            <v>2 - Outros Profissionais da Saúde</v>
          </cell>
          <cell r="H74">
            <v>223505</v>
          </cell>
          <cell r="I74">
            <v>45078</v>
          </cell>
          <cell r="J74" t="str">
            <v>1 - Plantonista</v>
          </cell>
          <cell r="K74">
            <v>40</v>
          </cell>
          <cell r="L74">
            <v>1600.91</v>
          </cell>
          <cell r="P74">
            <v>0</v>
          </cell>
          <cell r="Q74">
            <v>1001</v>
          </cell>
          <cell r="R74">
            <v>892.25</v>
          </cell>
          <cell r="S74">
            <v>110.06</v>
          </cell>
          <cell r="W74">
            <v>217.16</v>
          </cell>
          <cell r="X74">
            <v>3387.06</v>
          </cell>
        </row>
        <row r="75">
          <cell r="C75" t="str">
            <v>UPA ENGENHO VELHO - C.G 010/2022</v>
          </cell>
          <cell r="E75" t="str">
            <v>IZABELA PRISCILA DA SILVA GOMES</v>
          </cell>
          <cell r="G75" t="str">
            <v>2 - Outros Profissionais da Saúde</v>
          </cell>
          <cell r="H75">
            <v>322205</v>
          </cell>
          <cell r="I75">
            <v>45078</v>
          </cell>
          <cell r="J75" t="str">
            <v>1 - Plantonista</v>
          </cell>
          <cell r="K75">
            <v>44</v>
          </cell>
          <cell r="L75">
            <v>1330</v>
          </cell>
          <cell r="P75">
            <v>0</v>
          </cell>
          <cell r="Q75">
            <v>0</v>
          </cell>
          <cell r="R75">
            <v>880.83999999999992</v>
          </cell>
          <cell r="S75">
            <v>100</v>
          </cell>
          <cell r="W75">
            <v>249.86</v>
          </cell>
          <cell r="X75">
            <v>2060.98</v>
          </cell>
        </row>
        <row r="76">
          <cell r="C76" t="str">
            <v>UPA ENGENHO VELHO - C.G 010/2022</v>
          </cell>
          <cell r="E76" t="str">
            <v>JACIANA SOARES DA SILVA AQUINO</v>
          </cell>
          <cell r="G76" t="str">
            <v>2 - Outros Profissionais da Saúde</v>
          </cell>
          <cell r="H76">
            <v>322205</v>
          </cell>
          <cell r="I76">
            <v>45078</v>
          </cell>
          <cell r="J76" t="str">
            <v>1 - Plantonista</v>
          </cell>
          <cell r="K76">
            <v>44</v>
          </cell>
          <cell r="L76">
            <v>1241.33</v>
          </cell>
          <cell r="P76">
            <v>0</v>
          </cell>
          <cell r="Q76">
            <v>0</v>
          </cell>
          <cell r="R76">
            <v>652.28</v>
          </cell>
          <cell r="S76">
            <v>0</v>
          </cell>
          <cell r="W76">
            <v>131.27000000000001</v>
          </cell>
          <cell r="X76">
            <v>1762.34</v>
          </cell>
        </row>
        <row r="77">
          <cell r="C77" t="str">
            <v>UPA ENGENHO VELHO - C.G 010/2022</v>
          </cell>
          <cell r="E77" t="str">
            <v>JACKELINE JOSEFA DE MORAES FERREIRA</v>
          </cell>
          <cell r="G77" t="str">
            <v>2 - Outros Profissionais da Saúde</v>
          </cell>
          <cell r="H77">
            <v>322205</v>
          </cell>
          <cell r="I77">
            <v>45078</v>
          </cell>
          <cell r="J77" t="str">
            <v>1 - Plantonista</v>
          </cell>
          <cell r="K77">
            <v>44</v>
          </cell>
          <cell r="L77">
            <v>1330</v>
          </cell>
          <cell r="P77">
            <v>0</v>
          </cell>
          <cell r="Q77">
            <v>0</v>
          </cell>
          <cell r="R77">
            <v>638.74</v>
          </cell>
          <cell r="S77">
            <v>100</v>
          </cell>
          <cell r="W77">
            <v>219.6</v>
          </cell>
          <cell r="X77">
            <v>1849.1399999999999</v>
          </cell>
        </row>
        <row r="78">
          <cell r="C78" t="str">
            <v>UPA ENGENHO VELHO - C.G 010/2022</v>
          </cell>
          <cell r="E78" t="str">
            <v>JACQUELINE CONCEICAO DA SILVA SANTOS BEZERRA</v>
          </cell>
          <cell r="G78" t="str">
            <v>2 - Outros Profissionais da Saúde</v>
          </cell>
          <cell r="H78">
            <v>322205</v>
          </cell>
          <cell r="I78">
            <v>45078</v>
          </cell>
          <cell r="J78" t="str">
            <v>1 - Plantonista</v>
          </cell>
          <cell r="K78">
            <v>44</v>
          </cell>
          <cell r="L78">
            <v>1330</v>
          </cell>
          <cell r="P78">
            <v>0</v>
          </cell>
          <cell r="Q78">
            <v>0</v>
          </cell>
          <cell r="R78">
            <v>963.25</v>
          </cell>
          <cell r="S78">
            <v>100</v>
          </cell>
          <cell r="W78">
            <v>250.69</v>
          </cell>
          <cell r="X78">
            <v>2142.56</v>
          </cell>
        </row>
        <row r="79">
          <cell r="C79" t="str">
            <v>UPA ENGENHO VELHO - C.G 010/2022</v>
          </cell>
          <cell r="E79" t="str">
            <v xml:space="preserve">JACQUELINE NUNES DE ANDRADE LOPES </v>
          </cell>
          <cell r="G79" t="str">
            <v>3 - Administrativo</v>
          </cell>
          <cell r="H79">
            <v>252105</v>
          </cell>
          <cell r="I79">
            <v>45078</v>
          </cell>
          <cell r="J79" t="str">
            <v>2 - Diarista</v>
          </cell>
          <cell r="K79">
            <v>44</v>
          </cell>
          <cell r="L79">
            <v>2234.6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W79">
            <v>323.07</v>
          </cell>
          <cell r="X79">
            <v>1911.53</v>
          </cell>
        </row>
        <row r="80">
          <cell r="C80" t="str">
            <v>UPA ENGENHO VELHO - C.G 010/2022</v>
          </cell>
          <cell r="E80" t="str">
            <v>JADEILSON DE LIMA VIEGAS</v>
          </cell>
          <cell r="G80" t="str">
            <v>2 - Outros Profissionais da Saúde</v>
          </cell>
          <cell r="H80">
            <v>322205</v>
          </cell>
          <cell r="I80">
            <v>45078</v>
          </cell>
          <cell r="J80" t="str">
            <v>1 - Plantonista</v>
          </cell>
          <cell r="K80">
            <v>44</v>
          </cell>
          <cell r="L80">
            <v>1330</v>
          </cell>
          <cell r="P80">
            <v>0</v>
          </cell>
          <cell r="Q80">
            <v>0</v>
          </cell>
          <cell r="R80">
            <v>564.34</v>
          </cell>
          <cell r="S80">
            <v>100</v>
          </cell>
          <cell r="W80">
            <v>220.1</v>
          </cell>
          <cell r="X80">
            <v>1774.2400000000002</v>
          </cell>
        </row>
        <row r="81">
          <cell r="C81" t="str">
            <v>UPA ENGENHO VELHO - C.G 010/2022</v>
          </cell>
          <cell r="E81" t="str">
            <v>JANAINA LUCIA DE ALMEIDA SILVA</v>
          </cell>
          <cell r="G81" t="str">
            <v>2 - Outros Profissionais da Saúde</v>
          </cell>
          <cell r="H81">
            <v>322205</v>
          </cell>
          <cell r="I81">
            <v>45078</v>
          </cell>
          <cell r="J81" t="str">
            <v>1 - Plantonista</v>
          </cell>
          <cell r="K81">
            <v>44</v>
          </cell>
          <cell r="L81">
            <v>1330</v>
          </cell>
          <cell r="P81">
            <v>0</v>
          </cell>
          <cell r="Q81">
            <v>0</v>
          </cell>
          <cell r="R81">
            <v>568.66</v>
          </cell>
          <cell r="S81">
            <v>100</v>
          </cell>
          <cell r="W81">
            <v>140.54</v>
          </cell>
          <cell r="X81">
            <v>1858.12</v>
          </cell>
        </row>
        <row r="82">
          <cell r="C82" t="str">
            <v>UPA ENGENHO VELHO - C.G 010/2022</v>
          </cell>
          <cell r="E82" t="str">
            <v>JEFFERSON ELBERT RAMOS DA SILVA</v>
          </cell>
          <cell r="G82" t="str">
            <v>3 - Administrativo</v>
          </cell>
          <cell r="H82">
            <v>422110</v>
          </cell>
          <cell r="I82">
            <v>45078</v>
          </cell>
          <cell r="J82" t="str">
            <v>1 - Plantonista</v>
          </cell>
          <cell r="K82">
            <v>44</v>
          </cell>
          <cell r="L82">
            <v>1320</v>
          </cell>
          <cell r="P82">
            <v>0</v>
          </cell>
          <cell r="Q82">
            <v>0</v>
          </cell>
          <cell r="R82">
            <v>264</v>
          </cell>
          <cell r="S82">
            <v>0</v>
          </cell>
          <cell r="W82">
            <v>219.01</v>
          </cell>
          <cell r="X82">
            <v>1364.99</v>
          </cell>
        </row>
        <row r="83">
          <cell r="C83" t="str">
            <v>UPA ENGENHO VELHO - C.G 010/2022</v>
          </cell>
          <cell r="E83" t="str">
            <v>JESSICA BRITO DE SOUZA MUNIZ</v>
          </cell>
          <cell r="G83" t="str">
            <v>3 - Administrativo</v>
          </cell>
          <cell r="H83">
            <v>422110</v>
          </cell>
          <cell r="I83">
            <v>45078</v>
          </cell>
          <cell r="J83" t="str">
            <v>1 - Plantonista</v>
          </cell>
          <cell r="K83">
            <v>44</v>
          </cell>
          <cell r="L83">
            <v>44</v>
          </cell>
          <cell r="P83">
            <v>2111.69</v>
          </cell>
          <cell r="Q83">
            <v>0</v>
          </cell>
          <cell r="R83">
            <v>0</v>
          </cell>
          <cell r="S83">
            <v>0</v>
          </cell>
          <cell r="W83">
            <v>2116.5300000000002</v>
          </cell>
          <cell r="X83">
            <v>39.159999999999854</v>
          </cell>
        </row>
        <row r="84">
          <cell r="C84" t="str">
            <v>UPA ENGENHO VELHO - C.G 010/2022</v>
          </cell>
          <cell r="E84" t="str">
            <v>JESSICA TAMYRIS DE FREITAS CAVALCANTI</v>
          </cell>
          <cell r="G84" t="str">
            <v>2 - Outros Profissionais da Saúde</v>
          </cell>
          <cell r="H84">
            <v>223405</v>
          </cell>
          <cell r="I84">
            <v>45078</v>
          </cell>
          <cell r="J84" t="str">
            <v>1 - Plantonista</v>
          </cell>
          <cell r="K84">
            <v>30</v>
          </cell>
          <cell r="L84">
            <v>3742.45</v>
          </cell>
          <cell r="P84">
            <v>0</v>
          </cell>
          <cell r="Q84">
            <v>780</v>
          </cell>
          <cell r="R84">
            <v>479.03</v>
          </cell>
          <cell r="S84">
            <v>523.94000000000005</v>
          </cell>
          <cell r="W84">
            <v>794.75</v>
          </cell>
          <cell r="X84">
            <v>4730.67</v>
          </cell>
        </row>
        <row r="85">
          <cell r="C85" t="str">
            <v>UPA ENGENHO VELHO - C.G 010/2022</v>
          </cell>
          <cell r="E85" t="str">
            <v>JESSIKA ROCHA PIMENTEL</v>
          </cell>
          <cell r="G85" t="str">
            <v>2 - Outros Profissionais da Saúde</v>
          </cell>
          <cell r="H85">
            <v>251605</v>
          </cell>
          <cell r="I85">
            <v>45078</v>
          </cell>
          <cell r="J85" t="str">
            <v>1 - Plantonista</v>
          </cell>
          <cell r="K85">
            <v>30</v>
          </cell>
          <cell r="L85">
            <v>2017.84</v>
          </cell>
          <cell r="P85">
            <v>0</v>
          </cell>
          <cell r="Q85">
            <v>0</v>
          </cell>
          <cell r="R85">
            <v>1128.79</v>
          </cell>
          <cell r="S85">
            <v>0</v>
          </cell>
          <cell r="W85">
            <v>325.75</v>
          </cell>
          <cell r="X85">
            <v>2820.88</v>
          </cell>
        </row>
        <row r="86">
          <cell r="C86" t="str">
            <v>UPA ENGENHO VELHO - C.G 010/2022</v>
          </cell>
          <cell r="E86" t="str">
            <v>JOCIEIDA CARVALHO SOUSA</v>
          </cell>
          <cell r="G86" t="str">
            <v>2 - Outros Profissionais da Saúde</v>
          </cell>
          <cell r="H86">
            <v>223505</v>
          </cell>
          <cell r="I86">
            <v>45078</v>
          </cell>
          <cell r="J86" t="str">
            <v>1 - Plantonista</v>
          </cell>
          <cell r="K86">
            <v>40</v>
          </cell>
          <cell r="L86">
            <v>0</v>
          </cell>
          <cell r="P86">
            <v>3705.28</v>
          </cell>
          <cell r="Q86">
            <v>1000</v>
          </cell>
          <cell r="R86">
            <v>0</v>
          </cell>
          <cell r="S86">
            <v>0</v>
          </cell>
          <cell r="W86">
            <v>3599.48</v>
          </cell>
          <cell r="X86">
            <v>1105.8000000000006</v>
          </cell>
        </row>
        <row r="87">
          <cell r="C87" t="str">
            <v>UPA ENGENHO VELHO - C.G 010/2022</v>
          </cell>
          <cell r="E87" t="str">
            <v>JOELSON ELIAS RIBEIRO FILHO</v>
          </cell>
          <cell r="G87" t="str">
            <v>2 - Outros Profissionais da Saúde</v>
          </cell>
          <cell r="H87">
            <v>324115</v>
          </cell>
          <cell r="I87">
            <v>45078</v>
          </cell>
          <cell r="J87" t="str">
            <v>1 - Plantonista</v>
          </cell>
          <cell r="K87">
            <v>24</v>
          </cell>
          <cell r="L87">
            <v>2411.1999999999998</v>
          </cell>
          <cell r="P87">
            <v>0</v>
          </cell>
          <cell r="Q87">
            <v>0</v>
          </cell>
          <cell r="R87">
            <v>1167.02</v>
          </cell>
          <cell r="S87">
            <v>0</v>
          </cell>
          <cell r="W87">
            <v>426.59</v>
          </cell>
          <cell r="X87">
            <v>3151.6299999999997</v>
          </cell>
        </row>
        <row r="88">
          <cell r="C88" t="str">
            <v>UPA ENGENHO VELHO - C.G 010/2022</v>
          </cell>
          <cell r="E88" t="str">
            <v>JOSEANE ASSIS CARNEIRO</v>
          </cell>
          <cell r="G88" t="str">
            <v>2 - Outros Profissionais da Saúde</v>
          </cell>
          <cell r="H88">
            <v>251605</v>
          </cell>
          <cell r="I88">
            <v>45078</v>
          </cell>
          <cell r="J88" t="str">
            <v>1 - Plantonista</v>
          </cell>
          <cell r="K88">
            <v>30</v>
          </cell>
          <cell r="L88">
            <v>2882.63</v>
          </cell>
          <cell r="P88">
            <v>0</v>
          </cell>
          <cell r="Q88">
            <v>0</v>
          </cell>
          <cell r="R88">
            <v>893.33</v>
          </cell>
          <cell r="S88">
            <v>574.42999999999995</v>
          </cell>
          <cell r="W88">
            <v>651.02</v>
          </cell>
          <cell r="X88">
            <v>3699.3700000000003</v>
          </cell>
        </row>
        <row r="89">
          <cell r="C89" t="str">
            <v>UPA ENGENHO VELHO - C.G 010/2022</v>
          </cell>
          <cell r="E89" t="str">
            <v>JOSIAS NELSON TORRES DE AMORIM</v>
          </cell>
          <cell r="G89" t="str">
            <v>2 - Outros Profissionais da Saúde</v>
          </cell>
          <cell r="H89">
            <v>223505</v>
          </cell>
          <cell r="I89">
            <v>45078</v>
          </cell>
          <cell r="J89" t="str">
            <v>1 - Plantonista</v>
          </cell>
          <cell r="K89">
            <v>40</v>
          </cell>
          <cell r="L89">
            <v>1827.77</v>
          </cell>
          <cell r="P89">
            <v>0</v>
          </cell>
          <cell r="Q89">
            <v>914</v>
          </cell>
          <cell r="R89">
            <v>464</v>
          </cell>
          <cell r="S89">
            <v>337.08</v>
          </cell>
          <cell r="W89">
            <v>199.19</v>
          </cell>
          <cell r="X89">
            <v>3343.66</v>
          </cell>
        </row>
        <row r="90">
          <cell r="C90" t="str">
            <v>UPA ENGENHO VELHO - C.G 010/2022</v>
          </cell>
          <cell r="E90" t="str">
            <v>JOSIMAR FRANCISCO SANTOS DAS CHAGAS</v>
          </cell>
          <cell r="G90" t="str">
            <v>2 - Outros Profissionais da Saúde</v>
          </cell>
          <cell r="H90">
            <v>223710</v>
          </cell>
          <cell r="I90">
            <v>45078</v>
          </cell>
          <cell r="J90" t="str">
            <v>1 - Plantonista</v>
          </cell>
          <cell r="K90">
            <v>44</v>
          </cell>
          <cell r="L90">
            <v>3181.72</v>
          </cell>
          <cell r="P90">
            <v>0</v>
          </cell>
          <cell r="Q90">
            <v>0</v>
          </cell>
          <cell r="R90">
            <v>264</v>
          </cell>
          <cell r="S90">
            <v>0</v>
          </cell>
          <cell r="W90">
            <v>385.2</v>
          </cell>
          <cell r="X90">
            <v>3060.52</v>
          </cell>
        </row>
        <row r="91">
          <cell r="C91" t="str">
            <v>UPA ENGENHO VELHO - C.G 010/2022</v>
          </cell>
          <cell r="E91" t="str">
            <v>JOYCE CLEITON DA SILVA SOARES</v>
          </cell>
          <cell r="G91" t="str">
            <v>2 - Outros Profissionais da Saúde</v>
          </cell>
          <cell r="H91">
            <v>782320</v>
          </cell>
          <cell r="I91">
            <v>45078</v>
          </cell>
          <cell r="J91" t="str">
            <v>1 - Plantonista</v>
          </cell>
          <cell r="K91">
            <v>44</v>
          </cell>
          <cell r="L91">
            <v>1533.92</v>
          </cell>
          <cell r="P91">
            <v>0</v>
          </cell>
          <cell r="Q91">
            <v>0</v>
          </cell>
          <cell r="R91">
            <v>264</v>
          </cell>
          <cell r="S91">
            <v>0</v>
          </cell>
          <cell r="W91">
            <v>148.72</v>
          </cell>
          <cell r="X91">
            <v>1649.2</v>
          </cell>
        </row>
        <row r="92">
          <cell r="C92" t="str">
            <v>UPA ENGENHO VELHO - C.G 010/2022</v>
          </cell>
          <cell r="E92" t="str">
            <v xml:space="preserve">JOYCE THAIS DE SANTANA REGIS DE MORAIS </v>
          </cell>
          <cell r="G92" t="str">
            <v>2 - Outros Profissionais da Saúde</v>
          </cell>
          <cell r="H92">
            <v>322205</v>
          </cell>
          <cell r="I92">
            <v>45078</v>
          </cell>
          <cell r="J92" t="str">
            <v>1 - Plantonista</v>
          </cell>
          <cell r="K92">
            <v>44</v>
          </cell>
          <cell r="L92">
            <v>1330</v>
          </cell>
          <cell r="P92">
            <v>0</v>
          </cell>
          <cell r="Q92">
            <v>0</v>
          </cell>
          <cell r="R92">
            <v>441.76</v>
          </cell>
          <cell r="S92">
            <v>73.33</v>
          </cell>
          <cell r="W92">
            <v>137</v>
          </cell>
          <cell r="X92">
            <v>1708.09</v>
          </cell>
        </row>
        <row r="93">
          <cell r="C93" t="str">
            <v>UPA ENGENHO VELHO - C.G 010/2022</v>
          </cell>
          <cell r="E93" t="str">
            <v>JUAN DOS SANTOS</v>
          </cell>
          <cell r="G93" t="str">
            <v>3 - Administrativo</v>
          </cell>
          <cell r="H93">
            <v>411005</v>
          </cell>
          <cell r="I93">
            <v>45078</v>
          </cell>
          <cell r="J93" t="str">
            <v>2 - Diarista</v>
          </cell>
          <cell r="K93">
            <v>20</v>
          </cell>
          <cell r="L93">
            <v>611.73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W93">
            <v>89.82</v>
          </cell>
          <cell r="X93">
            <v>521.91000000000008</v>
          </cell>
        </row>
        <row r="94">
          <cell r="C94" t="str">
            <v>UPA ENGENHO VELHO - C.G 010/2022</v>
          </cell>
          <cell r="E94" t="str">
            <v xml:space="preserve">KAROLAYNE DEILYANNE OLIVEIRA DA SILVA </v>
          </cell>
          <cell r="G94" t="str">
            <v>2 - Outros Profissionais da Saúde</v>
          </cell>
          <cell r="H94">
            <v>322205</v>
          </cell>
          <cell r="I94">
            <v>45078</v>
          </cell>
          <cell r="J94" t="str">
            <v>1 - Plantonista</v>
          </cell>
          <cell r="K94">
            <v>44</v>
          </cell>
          <cell r="L94">
            <v>1285.67</v>
          </cell>
          <cell r="P94">
            <v>0</v>
          </cell>
          <cell r="Q94">
            <v>0</v>
          </cell>
          <cell r="R94">
            <v>771.04</v>
          </cell>
          <cell r="S94">
            <v>0</v>
          </cell>
          <cell r="W94">
            <v>159.03</v>
          </cell>
          <cell r="X94">
            <v>1897.68</v>
          </cell>
        </row>
        <row r="95">
          <cell r="C95" t="str">
            <v>UPA ENGENHO VELHO - C.G 010/2022</v>
          </cell>
          <cell r="E95" t="str">
            <v>KELEN CRUZ DE ABREU LOPES</v>
          </cell>
          <cell r="G95" t="str">
            <v>2 - Outros Profissionais da Saúde</v>
          </cell>
          <cell r="H95">
            <v>223405</v>
          </cell>
          <cell r="I95">
            <v>45078</v>
          </cell>
          <cell r="J95" t="str">
            <v>1 - Plantonista</v>
          </cell>
          <cell r="K95">
            <v>30</v>
          </cell>
          <cell r="L95">
            <v>124.75</v>
          </cell>
          <cell r="P95">
            <v>5313.13</v>
          </cell>
          <cell r="Q95">
            <v>1871</v>
          </cell>
          <cell r="R95">
            <v>0</v>
          </cell>
          <cell r="S95">
            <v>0</v>
          </cell>
          <cell r="W95">
            <v>4911.99</v>
          </cell>
          <cell r="X95">
            <v>2396.8900000000003</v>
          </cell>
        </row>
        <row r="96">
          <cell r="C96" t="str">
            <v>UPA ENGENHO VELHO - C.G 010/2022</v>
          </cell>
          <cell r="E96" t="str">
            <v>LAUDIANE FERREIRA PEDROSA</v>
          </cell>
          <cell r="G96" t="str">
            <v>2 - Outros Profissionais da Saúde</v>
          </cell>
          <cell r="H96">
            <v>322205</v>
          </cell>
          <cell r="I96">
            <v>45078</v>
          </cell>
          <cell r="J96" t="str">
            <v>1 - Plantonista</v>
          </cell>
          <cell r="K96">
            <v>44</v>
          </cell>
          <cell r="L96">
            <v>1330</v>
          </cell>
          <cell r="P96">
            <v>0</v>
          </cell>
          <cell r="Q96">
            <v>0</v>
          </cell>
          <cell r="R96">
            <v>878.53</v>
          </cell>
          <cell r="S96">
            <v>100</v>
          </cell>
          <cell r="W96">
            <v>251.13</v>
          </cell>
          <cell r="X96">
            <v>2057.3999999999996</v>
          </cell>
        </row>
        <row r="97">
          <cell r="C97" t="str">
            <v>UPA ENGENHO VELHO - C.G 010/2022</v>
          </cell>
          <cell r="E97" t="str">
            <v>LAURA CRISTINA RIBEIRO DE OLIVEIRA</v>
          </cell>
          <cell r="G97" t="str">
            <v>3 - Administrativo</v>
          </cell>
          <cell r="H97">
            <v>411005</v>
          </cell>
          <cell r="I97">
            <v>45078</v>
          </cell>
          <cell r="J97" t="str">
            <v>2 - Diarista</v>
          </cell>
          <cell r="K97">
            <v>44</v>
          </cell>
          <cell r="L97">
            <v>1675.95</v>
          </cell>
          <cell r="P97">
            <v>0</v>
          </cell>
          <cell r="Q97">
            <v>0</v>
          </cell>
          <cell r="R97">
            <v>179.46</v>
          </cell>
          <cell r="S97">
            <v>0</v>
          </cell>
          <cell r="W97">
            <v>138.03</v>
          </cell>
          <cell r="X97">
            <v>1717.38</v>
          </cell>
        </row>
        <row r="98">
          <cell r="C98" t="str">
            <v>UPA ENGENHO VELHO - C.G 010/2022</v>
          </cell>
          <cell r="E98" t="str">
            <v>LAYDIANNE PEREIRA DE MOURA</v>
          </cell>
          <cell r="G98" t="str">
            <v>2 - Outros Profissionais da Saúde</v>
          </cell>
          <cell r="H98">
            <v>223505</v>
          </cell>
          <cell r="I98">
            <v>45078</v>
          </cell>
          <cell r="J98" t="str">
            <v>1 - Plantonista</v>
          </cell>
          <cell r="K98">
            <v>40</v>
          </cell>
          <cell r="L98">
            <v>1867.73</v>
          </cell>
          <cell r="P98">
            <v>0</v>
          </cell>
          <cell r="Q98">
            <v>1000</v>
          </cell>
          <cell r="R98">
            <v>834.19</v>
          </cell>
          <cell r="S98">
            <v>0</v>
          </cell>
          <cell r="W98">
            <v>668.82</v>
          </cell>
          <cell r="X98">
            <v>3033.1</v>
          </cell>
        </row>
        <row r="99">
          <cell r="C99" t="str">
            <v>UPA ENGENHO VELHO - C.G 010/2022</v>
          </cell>
          <cell r="E99" t="str">
            <v>LAYZA KELLY DA SILVA MOURA</v>
          </cell>
          <cell r="G99" t="str">
            <v>2 - Outros Profissionais da Saúde</v>
          </cell>
          <cell r="H99">
            <v>322205</v>
          </cell>
          <cell r="I99">
            <v>45078</v>
          </cell>
          <cell r="J99" t="str">
            <v>1 - Plantonista</v>
          </cell>
          <cell r="K99">
            <v>44</v>
          </cell>
          <cell r="L99">
            <v>44.33</v>
          </cell>
          <cell r="P99">
            <v>2221.56</v>
          </cell>
          <cell r="Q99">
            <v>0</v>
          </cell>
          <cell r="R99">
            <v>151.99</v>
          </cell>
          <cell r="S99">
            <v>0</v>
          </cell>
          <cell r="W99">
            <v>2226.17</v>
          </cell>
          <cell r="X99">
            <v>191.71000000000004</v>
          </cell>
        </row>
        <row r="100">
          <cell r="C100" t="str">
            <v>UPA ENGENHO VELHO - C.G 010/2022</v>
          </cell>
          <cell r="E100" t="str">
            <v>LETICIA MIRELLA GOMES DO NASCIMENTO</v>
          </cell>
          <cell r="G100" t="str">
            <v>2 - Outros Profissionais da Saúde</v>
          </cell>
          <cell r="H100">
            <v>223505</v>
          </cell>
          <cell r="I100">
            <v>45078</v>
          </cell>
          <cell r="J100" t="str">
            <v>1 - Plantonista</v>
          </cell>
          <cell r="K100">
            <v>40</v>
          </cell>
          <cell r="L100">
            <v>2001.14</v>
          </cell>
          <cell r="P100">
            <v>0</v>
          </cell>
          <cell r="Q100">
            <v>1000</v>
          </cell>
          <cell r="R100">
            <v>711.22</v>
          </cell>
          <cell r="S100">
            <v>310.06</v>
          </cell>
          <cell r="W100">
            <v>255.68</v>
          </cell>
          <cell r="X100">
            <v>3766.7400000000007</v>
          </cell>
        </row>
        <row r="101">
          <cell r="C101" t="str">
            <v>UPA ENGENHO VELHO - C.G 010/2022</v>
          </cell>
          <cell r="E101" t="str">
            <v>LIDIANE CLECIA SANTOS DE MELO</v>
          </cell>
          <cell r="G101" t="str">
            <v>3 - Administrativo</v>
          </cell>
          <cell r="H101">
            <v>422110</v>
          </cell>
          <cell r="I101">
            <v>45078</v>
          </cell>
          <cell r="J101" t="str">
            <v>1 - Plantonista</v>
          </cell>
          <cell r="K101">
            <v>44</v>
          </cell>
          <cell r="L101">
            <v>1320</v>
          </cell>
          <cell r="P101">
            <v>0</v>
          </cell>
          <cell r="Q101">
            <v>0</v>
          </cell>
          <cell r="R101">
            <v>401.39</v>
          </cell>
          <cell r="S101">
            <v>0</v>
          </cell>
          <cell r="W101">
            <v>209.55</v>
          </cell>
          <cell r="X101">
            <v>1511.84</v>
          </cell>
        </row>
        <row r="102">
          <cell r="C102" t="str">
            <v>UPA ENGENHO VELHO - C.G 010/2022</v>
          </cell>
          <cell r="E102" t="str">
            <v>LINDALVA MARIA DA CONCEICAO SILVA</v>
          </cell>
          <cell r="G102" t="str">
            <v>2 - Outros Profissionais da Saúde</v>
          </cell>
          <cell r="H102">
            <v>322205</v>
          </cell>
          <cell r="I102">
            <v>45078</v>
          </cell>
          <cell r="J102" t="str">
            <v>1 - Plantonista</v>
          </cell>
          <cell r="K102">
            <v>44</v>
          </cell>
          <cell r="L102">
            <v>44.33</v>
          </cell>
          <cell r="P102">
            <v>2241.3200000000002</v>
          </cell>
          <cell r="Q102">
            <v>0</v>
          </cell>
          <cell r="R102">
            <v>129.19999999999999</v>
          </cell>
          <cell r="S102">
            <v>0</v>
          </cell>
          <cell r="W102">
            <v>2246.9299999999998</v>
          </cell>
          <cell r="X102">
            <v>167.92000000000007</v>
          </cell>
        </row>
        <row r="103">
          <cell r="C103" t="str">
            <v>UPA ENGENHO VELHO - C.G 010/2022</v>
          </cell>
          <cell r="E103" t="str">
            <v xml:space="preserve">LORANNA  CRISTINA FERNANDES CORREIA </v>
          </cell>
          <cell r="G103" t="str">
            <v>3 - Administrativo</v>
          </cell>
          <cell r="H103">
            <v>411005</v>
          </cell>
          <cell r="I103">
            <v>45078</v>
          </cell>
          <cell r="J103" t="str">
            <v>2 - Diarista</v>
          </cell>
          <cell r="K103">
            <v>20</v>
          </cell>
          <cell r="L103">
            <v>611.73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W103">
            <v>46.48</v>
          </cell>
          <cell r="X103">
            <v>565.25</v>
          </cell>
        </row>
        <row r="104">
          <cell r="C104" t="str">
            <v>UPA ENGENHO VELHO - C.G 010/2022</v>
          </cell>
          <cell r="E104" t="str">
            <v>LUANA DANIELI DE OLIVEIRA</v>
          </cell>
          <cell r="G104" t="str">
            <v>3 - Administrativo</v>
          </cell>
          <cell r="H104">
            <v>422110</v>
          </cell>
          <cell r="I104">
            <v>45078</v>
          </cell>
          <cell r="J104" t="str">
            <v>2 - Diarista</v>
          </cell>
          <cell r="K104">
            <v>44</v>
          </cell>
          <cell r="L104">
            <v>1320</v>
          </cell>
          <cell r="P104">
            <v>0</v>
          </cell>
          <cell r="Q104">
            <v>0</v>
          </cell>
          <cell r="R104">
            <v>264</v>
          </cell>
          <cell r="S104">
            <v>0</v>
          </cell>
          <cell r="W104">
            <v>209.16</v>
          </cell>
          <cell r="X104">
            <v>1374.84</v>
          </cell>
        </row>
        <row r="105">
          <cell r="C105" t="str">
            <v>UPA ENGENHO VELHO - C.G 010/2022</v>
          </cell>
          <cell r="E105" t="str">
            <v>LUCAS DE LIMA SOUZA</v>
          </cell>
          <cell r="G105" t="str">
            <v>3 - Administrativo</v>
          </cell>
          <cell r="H105">
            <v>313220</v>
          </cell>
          <cell r="I105">
            <v>45078</v>
          </cell>
          <cell r="J105" t="str">
            <v>1 - Plantonista</v>
          </cell>
          <cell r="K105">
            <v>44</v>
          </cell>
          <cell r="L105">
            <v>2122.87</v>
          </cell>
          <cell r="P105">
            <v>0</v>
          </cell>
          <cell r="Q105">
            <v>0</v>
          </cell>
          <cell r="R105">
            <v>707.84</v>
          </cell>
          <cell r="S105">
            <v>0</v>
          </cell>
          <cell r="W105">
            <v>265.39</v>
          </cell>
          <cell r="X105">
            <v>2565.3200000000002</v>
          </cell>
        </row>
        <row r="106">
          <cell r="C106" t="str">
            <v>UPA ENGENHO VELHO - C.G 010/2022</v>
          </cell>
          <cell r="E106" t="str">
            <v>LUCIANA MARIA DUTRA FERNANDES</v>
          </cell>
          <cell r="G106" t="str">
            <v>2 - Outros Profissionais da Saúde</v>
          </cell>
          <cell r="H106">
            <v>251605</v>
          </cell>
          <cell r="I106">
            <v>45078</v>
          </cell>
          <cell r="J106" t="str">
            <v>1 - Plantonista</v>
          </cell>
          <cell r="K106">
            <v>30</v>
          </cell>
          <cell r="L106">
            <v>2882.63</v>
          </cell>
          <cell r="P106">
            <v>0</v>
          </cell>
          <cell r="Q106">
            <v>0</v>
          </cell>
          <cell r="R106">
            <v>264</v>
          </cell>
          <cell r="S106">
            <v>0</v>
          </cell>
          <cell r="W106">
            <v>325.87</v>
          </cell>
          <cell r="X106">
            <v>2820.76</v>
          </cell>
        </row>
        <row r="107">
          <cell r="C107" t="str">
            <v>UPA ENGENHO VELHO - C.G 010/2022</v>
          </cell>
          <cell r="E107" t="str">
            <v>LUCIANA SILVA CRUZ</v>
          </cell>
          <cell r="G107" t="str">
            <v>2 - Outros Profissionais da Saúde</v>
          </cell>
          <cell r="H107">
            <v>223505</v>
          </cell>
          <cell r="I107">
            <v>45078</v>
          </cell>
          <cell r="J107" t="str">
            <v>1 - Plantonista</v>
          </cell>
          <cell r="K107">
            <v>40</v>
          </cell>
          <cell r="L107">
            <v>2001.14</v>
          </cell>
          <cell r="P107">
            <v>0</v>
          </cell>
          <cell r="Q107">
            <v>1000</v>
          </cell>
          <cell r="R107">
            <v>773.02</v>
          </cell>
          <cell r="S107">
            <v>310.06</v>
          </cell>
          <cell r="W107">
            <v>366.67</v>
          </cell>
          <cell r="X107">
            <v>3717.55</v>
          </cell>
        </row>
        <row r="108">
          <cell r="C108" t="str">
            <v>UPA ENGENHO VELHO - C.G 010/2022</v>
          </cell>
          <cell r="E108" t="str">
            <v>LUCICLAUDIA CAVALCANTI DO NASCIMENTO SILVA</v>
          </cell>
          <cell r="G108" t="str">
            <v>2 - Outros Profissionais da Saúde</v>
          </cell>
          <cell r="H108">
            <v>324115</v>
          </cell>
          <cell r="I108">
            <v>45078</v>
          </cell>
          <cell r="J108" t="str">
            <v>1 - Plantonista</v>
          </cell>
          <cell r="K108">
            <v>24</v>
          </cell>
          <cell r="L108">
            <v>2411.1999999999998</v>
          </cell>
          <cell r="P108">
            <v>0</v>
          </cell>
          <cell r="Q108">
            <v>0</v>
          </cell>
          <cell r="R108">
            <v>1234.53</v>
          </cell>
          <cell r="S108">
            <v>0</v>
          </cell>
          <cell r="W108">
            <v>416.45</v>
          </cell>
          <cell r="X108">
            <v>3229.2799999999997</v>
          </cell>
        </row>
        <row r="109">
          <cell r="C109" t="str">
            <v>UPA ENGENHO VELHO - C.G 010/2022</v>
          </cell>
          <cell r="E109" t="str">
            <v>LUIZ EDUARDO ALVES SERAFIM</v>
          </cell>
          <cell r="G109" t="str">
            <v>2 - Outros Profissionais da Saúde</v>
          </cell>
          <cell r="H109">
            <v>223405</v>
          </cell>
          <cell r="I109">
            <v>45078</v>
          </cell>
          <cell r="J109" t="str">
            <v>1 - Plantonista</v>
          </cell>
          <cell r="K109">
            <v>30</v>
          </cell>
          <cell r="L109">
            <v>3617.7</v>
          </cell>
          <cell r="P109">
            <v>0</v>
          </cell>
          <cell r="Q109">
            <v>1872</v>
          </cell>
          <cell r="R109">
            <v>124.75</v>
          </cell>
          <cell r="S109">
            <v>0</v>
          </cell>
          <cell r="W109">
            <v>472.31</v>
          </cell>
          <cell r="X109">
            <v>5142.1399999999994</v>
          </cell>
        </row>
        <row r="110">
          <cell r="C110" t="str">
            <v>UPA ENGENHO VELHO - C.G 010/2022</v>
          </cell>
          <cell r="E110" t="str">
            <v>LUIZ HENRIQUE LOPES SILVA</v>
          </cell>
          <cell r="G110" t="str">
            <v>3 - Administrativo</v>
          </cell>
          <cell r="H110">
            <v>411005</v>
          </cell>
          <cell r="I110">
            <v>45078</v>
          </cell>
          <cell r="J110" t="str">
            <v>2 - Diarista</v>
          </cell>
          <cell r="K110">
            <v>20</v>
          </cell>
          <cell r="L110">
            <v>611.73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W110">
            <v>83.42</v>
          </cell>
          <cell r="X110">
            <v>528.31000000000006</v>
          </cell>
        </row>
        <row r="111">
          <cell r="C111" t="str">
            <v>UPA ENGENHO VELHO - C.G 010/2022</v>
          </cell>
          <cell r="E111" t="str">
            <v>LUIZ SOARES DA SILVA JUNIOR</v>
          </cell>
          <cell r="G111" t="str">
            <v>2 - Outros Profissionais da Saúde</v>
          </cell>
          <cell r="H111">
            <v>322205</v>
          </cell>
          <cell r="I111">
            <v>45078</v>
          </cell>
          <cell r="J111" t="str">
            <v>1 - Plantonista</v>
          </cell>
          <cell r="K111">
            <v>44</v>
          </cell>
          <cell r="L111">
            <v>1330</v>
          </cell>
          <cell r="P111">
            <v>0</v>
          </cell>
          <cell r="Q111">
            <v>0</v>
          </cell>
          <cell r="R111">
            <v>873.99</v>
          </cell>
          <cell r="S111">
            <v>100</v>
          </cell>
          <cell r="W111">
            <v>170.6</v>
          </cell>
          <cell r="X111">
            <v>2133.39</v>
          </cell>
        </row>
        <row r="112">
          <cell r="C112" t="str">
            <v>UPA ENGENHO VELHO - C.G 010/2022</v>
          </cell>
          <cell r="E112" t="str">
            <v>LUIZA FERNANDA DOS SANTOS SILVA</v>
          </cell>
          <cell r="G112" t="str">
            <v>3 - Administrativo</v>
          </cell>
          <cell r="H112">
            <v>513505</v>
          </cell>
          <cell r="I112">
            <v>45078</v>
          </cell>
          <cell r="J112" t="str">
            <v>1 - Plantonista</v>
          </cell>
          <cell r="K112">
            <v>44</v>
          </cell>
          <cell r="L112">
            <v>1320</v>
          </cell>
          <cell r="P112">
            <v>0</v>
          </cell>
          <cell r="Q112">
            <v>0</v>
          </cell>
          <cell r="R112">
            <v>323.82</v>
          </cell>
          <cell r="S112">
            <v>0</v>
          </cell>
          <cell r="W112">
            <v>203.82</v>
          </cell>
          <cell r="X112">
            <v>1440</v>
          </cell>
        </row>
        <row r="113">
          <cell r="C113" t="str">
            <v>UPA ENGENHO VELHO - C.G 010/2022</v>
          </cell>
          <cell r="E113" t="str">
            <v>LUZIA ARRUDA CARDOZO</v>
          </cell>
          <cell r="G113" t="str">
            <v>2 - Outros Profissionais da Saúde</v>
          </cell>
          <cell r="H113">
            <v>521130</v>
          </cell>
          <cell r="I113">
            <v>45078</v>
          </cell>
          <cell r="J113" t="str">
            <v>1 - Plantonista</v>
          </cell>
          <cell r="K113">
            <v>24</v>
          </cell>
          <cell r="L113">
            <v>1486.61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W113">
            <v>120.66</v>
          </cell>
          <cell r="X113">
            <v>1365.9499999999998</v>
          </cell>
        </row>
        <row r="114">
          <cell r="C114" t="str">
            <v>UPA ENGENHO VELHO - C.G 010/2022</v>
          </cell>
          <cell r="E114" t="str">
            <v>MANOEL FELIPE FERREIRA RIBEIRO</v>
          </cell>
          <cell r="G114" t="str">
            <v>3 - Administrativo</v>
          </cell>
          <cell r="H114">
            <v>411005</v>
          </cell>
          <cell r="I114">
            <v>45078</v>
          </cell>
          <cell r="J114" t="str">
            <v>2 - Diarista</v>
          </cell>
          <cell r="K114">
            <v>20</v>
          </cell>
          <cell r="L114">
            <v>611.73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W114">
            <v>83.11</v>
          </cell>
          <cell r="X114">
            <v>528.62</v>
          </cell>
        </row>
        <row r="115">
          <cell r="C115" t="str">
            <v>UPA ENGENHO VELHO - C.G 010/2022</v>
          </cell>
          <cell r="E115" t="str">
            <v>MANOEL JOSE DE SOUZA</v>
          </cell>
          <cell r="G115" t="str">
            <v>2 - Outros Profissionais da Saúde</v>
          </cell>
          <cell r="H115">
            <v>515110</v>
          </cell>
          <cell r="I115">
            <v>45078</v>
          </cell>
          <cell r="J115" t="str">
            <v>1 - Plantonista</v>
          </cell>
          <cell r="K115">
            <v>44</v>
          </cell>
          <cell r="L115">
            <v>1320</v>
          </cell>
          <cell r="P115">
            <v>0</v>
          </cell>
          <cell r="Q115">
            <v>0</v>
          </cell>
          <cell r="R115">
            <v>264</v>
          </cell>
          <cell r="S115">
            <v>0</v>
          </cell>
          <cell r="W115">
            <v>209.06</v>
          </cell>
          <cell r="X115">
            <v>1374.94</v>
          </cell>
        </row>
        <row r="116">
          <cell r="C116" t="str">
            <v>UPA ENGENHO VELHO - C.G 010/2022</v>
          </cell>
          <cell r="E116" t="str">
            <v>MANUELLE MILENA FERREIRA RIBEIRO</v>
          </cell>
          <cell r="G116" t="str">
            <v>3 - Administrativo</v>
          </cell>
          <cell r="H116">
            <v>411005</v>
          </cell>
          <cell r="I116">
            <v>45078</v>
          </cell>
          <cell r="J116" t="str">
            <v>2 - Diarista</v>
          </cell>
          <cell r="K116">
            <v>44</v>
          </cell>
          <cell r="L116">
            <v>558.65</v>
          </cell>
          <cell r="P116">
            <v>1493.44</v>
          </cell>
          <cell r="Q116">
            <v>0</v>
          </cell>
          <cell r="R116">
            <v>0</v>
          </cell>
          <cell r="S116">
            <v>0</v>
          </cell>
          <cell r="W116">
            <v>2325.35</v>
          </cell>
          <cell r="X116">
            <v>-273.25999999999976</v>
          </cell>
        </row>
        <row r="117">
          <cell r="C117" t="str">
            <v>UPA ENGENHO VELHO - C.G 010/2022</v>
          </cell>
          <cell r="E117" t="str">
            <v>MARCIA MARIA ALBINO DE SOUZA</v>
          </cell>
          <cell r="G117" t="str">
            <v>3 - Administrativo</v>
          </cell>
          <cell r="H117">
            <v>422110</v>
          </cell>
          <cell r="I117">
            <v>45078</v>
          </cell>
          <cell r="J117" t="str">
            <v>1 - Plantonista</v>
          </cell>
          <cell r="K117">
            <v>44</v>
          </cell>
          <cell r="L117">
            <v>1320</v>
          </cell>
          <cell r="P117">
            <v>0</v>
          </cell>
          <cell r="Q117">
            <v>0</v>
          </cell>
          <cell r="R117">
            <v>580.79999999999995</v>
          </cell>
          <cell r="S117">
            <v>0</v>
          </cell>
          <cell r="W117">
            <v>152.02000000000001</v>
          </cell>
          <cell r="X117">
            <v>1748.78</v>
          </cell>
        </row>
        <row r="118">
          <cell r="C118" t="str">
            <v>UPA ENGENHO VELHO - C.G 010/2022</v>
          </cell>
          <cell r="E118" t="str">
            <v>MARCIA PATRICIA RIBEIRO DE SOUZA</v>
          </cell>
          <cell r="G118" t="str">
            <v>2 - Outros Profissionais da Saúde</v>
          </cell>
          <cell r="H118">
            <v>322205</v>
          </cell>
          <cell r="I118">
            <v>45078</v>
          </cell>
          <cell r="J118" t="str">
            <v>1 - Plantonista</v>
          </cell>
          <cell r="K118">
            <v>44</v>
          </cell>
          <cell r="L118">
            <v>1330</v>
          </cell>
          <cell r="P118">
            <v>0</v>
          </cell>
          <cell r="Q118">
            <v>0</v>
          </cell>
          <cell r="R118">
            <v>801.29</v>
          </cell>
          <cell r="S118">
            <v>100</v>
          </cell>
          <cell r="W118">
            <v>250.49</v>
          </cell>
          <cell r="X118">
            <v>1980.8</v>
          </cell>
        </row>
        <row r="119">
          <cell r="C119" t="str">
            <v>UPA ENGENHO VELHO - C.G 010/2022</v>
          </cell>
          <cell r="E119" t="str">
            <v>MARIA BRENDA DE LIMA GONCALVES</v>
          </cell>
          <cell r="G119" t="str">
            <v>2 - Outros Profissionais da Saúde</v>
          </cell>
          <cell r="H119">
            <v>223505</v>
          </cell>
          <cell r="I119">
            <v>45078</v>
          </cell>
          <cell r="J119" t="str">
            <v>1 - Plantonista</v>
          </cell>
          <cell r="K119">
            <v>40</v>
          </cell>
          <cell r="L119">
            <v>1827.77</v>
          </cell>
          <cell r="P119">
            <v>0</v>
          </cell>
          <cell r="Q119">
            <v>914</v>
          </cell>
          <cell r="R119">
            <v>491.5</v>
          </cell>
          <cell r="S119">
            <v>200</v>
          </cell>
          <cell r="W119">
            <v>299.27999999999997</v>
          </cell>
          <cell r="X119">
            <v>3133.99</v>
          </cell>
        </row>
        <row r="120">
          <cell r="C120" t="str">
            <v>UPA ENGENHO VELHO - C.G 010/2022</v>
          </cell>
          <cell r="E120" t="str">
            <v>MARIA DAIANA OLIVEIRA DA SILVA</v>
          </cell>
          <cell r="G120" t="str">
            <v>2 - Outros Profissionais da Saúde</v>
          </cell>
          <cell r="H120">
            <v>322205</v>
          </cell>
          <cell r="I120">
            <v>45078</v>
          </cell>
          <cell r="J120" t="str">
            <v>1 - Plantonista</v>
          </cell>
          <cell r="K120">
            <v>44</v>
          </cell>
          <cell r="L120">
            <v>0</v>
          </cell>
          <cell r="P120">
            <v>2233.9699999999998</v>
          </cell>
          <cell r="Q120">
            <v>0</v>
          </cell>
          <cell r="R120">
            <v>152.27000000000001</v>
          </cell>
          <cell r="S120">
            <v>0</v>
          </cell>
          <cell r="W120">
            <v>2234.25</v>
          </cell>
          <cell r="X120">
            <v>151.98999999999978</v>
          </cell>
        </row>
        <row r="121">
          <cell r="C121" t="str">
            <v>UPA ENGENHO VELHO - C.G 010/2022</v>
          </cell>
          <cell r="E121" t="str">
            <v>MARIA HELENA DA SILVA</v>
          </cell>
          <cell r="G121" t="str">
            <v>2 - Outros Profissionais da Saúde</v>
          </cell>
          <cell r="H121">
            <v>322205</v>
          </cell>
          <cell r="I121">
            <v>45078</v>
          </cell>
          <cell r="J121" t="str">
            <v>1 - Plantonista</v>
          </cell>
          <cell r="K121">
            <v>44</v>
          </cell>
          <cell r="L121">
            <v>1330</v>
          </cell>
          <cell r="P121">
            <v>0</v>
          </cell>
          <cell r="Q121">
            <v>0</v>
          </cell>
          <cell r="R121">
            <v>859.27</v>
          </cell>
          <cell r="S121">
            <v>100</v>
          </cell>
          <cell r="W121">
            <v>250.35</v>
          </cell>
          <cell r="X121">
            <v>2038.92</v>
          </cell>
        </row>
        <row r="122">
          <cell r="C122" t="str">
            <v>UPA ENGENHO VELHO - C.G 010/2022</v>
          </cell>
          <cell r="E122" t="str">
            <v>MARIA JOSÉ DOS SANTOS MONTEIRO</v>
          </cell>
          <cell r="G122" t="str">
            <v>2 - Outros Profissionais da Saúde</v>
          </cell>
          <cell r="H122">
            <v>223505</v>
          </cell>
          <cell r="I122">
            <v>45078</v>
          </cell>
          <cell r="J122" t="str">
            <v>1 - Plantonista</v>
          </cell>
          <cell r="K122">
            <v>40</v>
          </cell>
          <cell r="L122">
            <v>2001.14</v>
          </cell>
          <cell r="P122">
            <v>0</v>
          </cell>
          <cell r="Q122">
            <v>1000</v>
          </cell>
          <cell r="R122">
            <v>464</v>
          </cell>
          <cell r="S122">
            <v>310.06</v>
          </cell>
          <cell r="W122">
            <v>213.03</v>
          </cell>
          <cell r="X122">
            <v>3562.17</v>
          </cell>
        </row>
        <row r="123">
          <cell r="C123" t="str">
            <v>UPA ENGENHO VELHO - C.G 010/2022</v>
          </cell>
          <cell r="E123" t="str">
            <v>MARIA LAURA BATISTA MUNIZ</v>
          </cell>
          <cell r="G123" t="str">
            <v>2 - Outros Profissionais da Saúde</v>
          </cell>
          <cell r="H123">
            <v>322205</v>
          </cell>
          <cell r="I123">
            <v>45078</v>
          </cell>
          <cell r="J123" t="str">
            <v>1 - Plantonista</v>
          </cell>
          <cell r="K123">
            <v>44</v>
          </cell>
          <cell r="L123">
            <v>1330</v>
          </cell>
          <cell r="P123">
            <v>0</v>
          </cell>
          <cell r="Q123">
            <v>0</v>
          </cell>
          <cell r="R123">
            <v>505.48</v>
          </cell>
          <cell r="S123">
            <v>100</v>
          </cell>
          <cell r="W123">
            <v>220.21</v>
          </cell>
          <cell r="X123">
            <v>1715.27</v>
          </cell>
        </row>
        <row r="124">
          <cell r="C124" t="str">
            <v>UPA ENGENHO VELHO - C.G 010/2022</v>
          </cell>
          <cell r="E124" t="str">
            <v>MARINEUZA MARIA SANTOS</v>
          </cell>
          <cell r="G124" t="str">
            <v>2 - Outros Profissionais da Saúde</v>
          </cell>
          <cell r="H124">
            <v>322205</v>
          </cell>
          <cell r="I124">
            <v>45078</v>
          </cell>
          <cell r="J124" t="str">
            <v>1 - Plantonista</v>
          </cell>
          <cell r="K124">
            <v>44</v>
          </cell>
          <cell r="L124">
            <v>1330</v>
          </cell>
          <cell r="P124">
            <v>0</v>
          </cell>
          <cell r="Q124">
            <v>0</v>
          </cell>
          <cell r="R124">
            <v>881.91</v>
          </cell>
          <cell r="S124">
            <v>100</v>
          </cell>
          <cell r="W124">
            <v>249.93</v>
          </cell>
          <cell r="X124">
            <v>2061.98</v>
          </cell>
        </row>
        <row r="125">
          <cell r="C125" t="str">
            <v>UPA ENGENHO VELHO - C.G 010/2022</v>
          </cell>
          <cell r="E125" t="str">
            <v>MOISES NUNES DE LIMA</v>
          </cell>
          <cell r="G125" t="str">
            <v>2 - Outros Profissionais da Saúde</v>
          </cell>
          <cell r="H125">
            <v>782320</v>
          </cell>
          <cell r="I125">
            <v>45078</v>
          </cell>
          <cell r="J125" t="str">
            <v>1 - Plantonista</v>
          </cell>
          <cell r="K125">
            <v>44</v>
          </cell>
          <cell r="L125">
            <v>1533.92</v>
          </cell>
          <cell r="P125">
            <v>0</v>
          </cell>
          <cell r="Q125">
            <v>0</v>
          </cell>
          <cell r="R125">
            <v>623.58000000000004</v>
          </cell>
          <cell r="S125">
            <v>0</v>
          </cell>
          <cell r="W125">
            <v>532.38</v>
          </cell>
          <cell r="X125">
            <v>1625.12</v>
          </cell>
        </row>
        <row r="126">
          <cell r="C126" t="str">
            <v>UPA ENGENHO VELHO - C.G 010/2022</v>
          </cell>
          <cell r="E126" t="str">
            <v>MORGANA KELLE MARIA DA SILVA</v>
          </cell>
          <cell r="G126" t="str">
            <v>3 - Administrativo</v>
          </cell>
          <cell r="H126">
            <v>521130</v>
          </cell>
          <cell r="I126">
            <v>45078</v>
          </cell>
          <cell r="J126" t="str">
            <v>1 - Plantonista</v>
          </cell>
          <cell r="K126">
            <v>44</v>
          </cell>
          <cell r="L126">
            <v>0</v>
          </cell>
          <cell r="P126">
            <v>2298.2399999999998</v>
          </cell>
          <cell r="Q126">
            <v>0</v>
          </cell>
          <cell r="R126">
            <v>0</v>
          </cell>
          <cell r="S126">
            <v>0</v>
          </cell>
          <cell r="W126">
            <v>2299.33</v>
          </cell>
          <cell r="X126">
            <v>-1.0900000000001455</v>
          </cell>
        </row>
        <row r="127">
          <cell r="C127" t="str">
            <v>UPA ENGENHO VELHO - C.G 010/2022</v>
          </cell>
          <cell r="E127" t="str">
            <v>NAIARA CALHEIRO FERNANDES DE LIMA</v>
          </cell>
          <cell r="G127" t="str">
            <v>2 - Outros Profissionais da Saúde</v>
          </cell>
          <cell r="H127">
            <v>251605</v>
          </cell>
          <cell r="I127">
            <v>45078</v>
          </cell>
          <cell r="J127" t="str">
            <v>1 - Plantonista</v>
          </cell>
          <cell r="K127">
            <v>30</v>
          </cell>
          <cell r="L127">
            <v>2882.63</v>
          </cell>
          <cell r="P127">
            <v>0</v>
          </cell>
          <cell r="Q127">
            <v>0</v>
          </cell>
          <cell r="R127">
            <v>264</v>
          </cell>
          <cell r="S127">
            <v>0</v>
          </cell>
          <cell r="W127">
            <v>499.27</v>
          </cell>
          <cell r="X127">
            <v>2647.36</v>
          </cell>
        </row>
        <row r="128">
          <cell r="C128" t="str">
            <v>UPA ENGENHO VELHO - C.G 010/2022</v>
          </cell>
          <cell r="E128" t="str">
            <v>NAIARA NASCIMENTO DOS SANTOS VIEGAS</v>
          </cell>
          <cell r="G128" t="str">
            <v>2 - Outros Profissionais da Saúde</v>
          </cell>
          <cell r="H128">
            <v>322205</v>
          </cell>
          <cell r="I128">
            <v>45078</v>
          </cell>
          <cell r="J128" t="str">
            <v>1 - Plantonista</v>
          </cell>
          <cell r="K128">
            <v>44</v>
          </cell>
          <cell r="L128">
            <v>1330</v>
          </cell>
          <cell r="P128">
            <v>0</v>
          </cell>
          <cell r="Q128">
            <v>0</v>
          </cell>
          <cell r="R128">
            <v>648.67000000000007</v>
          </cell>
          <cell r="S128">
            <v>100</v>
          </cell>
          <cell r="W128">
            <v>219.81</v>
          </cell>
          <cell r="X128">
            <v>1858.8600000000001</v>
          </cell>
        </row>
        <row r="129">
          <cell r="C129" t="str">
            <v>UPA ENGENHO VELHO - C.G 010/2022</v>
          </cell>
          <cell r="E129" t="str">
            <v>PAULA VITORIA RODRIGUES GOMES</v>
          </cell>
          <cell r="G129" t="str">
            <v>2 - Outros Profissionais da Saúde</v>
          </cell>
          <cell r="H129">
            <v>223405</v>
          </cell>
          <cell r="I129">
            <v>45078</v>
          </cell>
          <cell r="J129" t="str">
            <v>1 - Plantonista</v>
          </cell>
          <cell r="K129">
            <v>30</v>
          </cell>
          <cell r="L129">
            <v>3742.45</v>
          </cell>
          <cell r="P129">
            <v>0</v>
          </cell>
          <cell r="Q129">
            <v>1871</v>
          </cell>
          <cell r="R129">
            <v>479.03</v>
          </cell>
          <cell r="S129">
            <v>0</v>
          </cell>
          <cell r="W129">
            <v>607.29999999999995</v>
          </cell>
          <cell r="X129">
            <v>5485.1799999999994</v>
          </cell>
        </row>
        <row r="130">
          <cell r="C130" t="str">
            <v>UPA ENGENHO VELHO - C.G 010/2022</v>
          </cell>
          <cell r="E130" t="str">
            <v>PEDRO HENRIQUE JERONIMO DE ARRUDA</v>
          </cell>
          <cell r="G130" t="str">
            <v>2 - Outros Profissionais da Saúde</v>
          </cell>
          <cell r="H130">
            <v>322205</v>
          </cell>
          <cell r="I130">
            <v>45078</v>
          </cell>
          <cell r="J130" t="str">
            <v>1 - Plantonista</v>
          </cell>
          <cell r="K130">
            <v>44</v>
          </cell>
          <cell r="L130">
            <v>1330</v>
          </cell>
          <cell r="P130">
            <v>0</v>
          </cell>
          <cell r="Q130">
            <v>0</v>
          </cell>
          <cell r="R130">
            <v>439.54</v>
          </cell>
          <cell r="S130">
            <v>100</v>
          </cell>
          <cell r="W130">
            <v>219.84</v>
          </cell>
          <cell r="X130">
            <v>1649.7</v>
          </cell>
        </row>
        <row r="131">
          <cell r="C131" t="str">
            <v>UPA ENGENHO VELHO - C.G 010/2022</v>
          </cell>
          <cell r="E131" t="str">
            <v>RAFSANJANI YALLI BERNARDO DA SILVA</v>
          </cell>
          <cell r="G131" t="str">
            <v>3 - Administrativo</v>
          </cell>
          <cell r="H131">
            <v>223445</v>
          </cell>
          <cell r="I131">
            <v>45078</v>
          </cell>
          <cell r="J131" t="str">
            <v>2 - Diarista</v>
          </cell>
          <cell r="K131">
            <v>24</v>
          </cell>
          <cell r="L131">
            <v>3742.45</v>
          </cell>
          <cell r="P131">
            <v>0</v>
          </cell>
          <cell r="Q131">
            <v>1871</v>
          </cell>
          <cell r="R131">
            <v>1118.93</v>
          </cell>
          <cell r="S131">
            <v>1143.6600000000001</v>
          </cell>
          <cell r="W131">
            <v>1257.42</v>
          </cell>
          <cell r="X131">
            <v>6618.62</v>
          </cell>
        </row>
        <row r="132">
          <cell r="C132" t="str">
            <v>UPA ENGENHO VELHO - C.G 010/2022</v>
          </cell>
          <cell r="E132" t="str">
            <v xml:space="preserve">RAYANE STEPHANE MARINHO PEREIRA DE SOUZA </v>
          </cell>
          <cell r="G132" t="str">
            <v>2 - Outros Profissionais da Saúde</v>
          </cell>
          <cell r="H132">
            <v>322205</v>
          </cell>
          <cell r="I132">
            <v>45078</v>
          </cell>
          <cell r="J132" t="str">
            <v>1 - Plantonista</v>
          </cell>
          <cell r="K132">
            <v>44</v>
          </cell>
          <cell r="L132">
            <v>1330</v>
          </cell>
          <cell r="P132">
            <v>0</v>
          </cell>
          <cell r="Q132">
            <v>0</v>
          </cell>
          <cell r="R132">
            <v>879.43</v>
          </cell>
          <cell r="S132">
            <v>100</v>
          </cell>
          <cell r="W132">
            <v>249.71</v>
          </cell>
          <cell r="X132">
            <v>2059.7199999999998</v>
          </cell>
        </row>
        <row r="133">
          <cell r="C133" t="str">
            <v>UPA ENGENHO VELHO - C.G 010/2022</v>
          </cell>
          <cell r="E133" t="str">
            <v>REGINALDO JOSE DE SANTANA JUNIOR</v>
          </cell>
          <cell r="G133" t="str">
            <v>3 - Administrativo</v>
          </cell>
          <cell r="H133">
            <v>521130</v>
          </cell>
          <cell r="I133">
            <v>45078</v>
          </cell>
          <cell r="J133" t="str">
            <v>1 - Plantonista</v>
          </cell>
          <cell r="K133">
            <v>44</v>
          </cell>
          <cell r="L133">
            <v>1486.61</v>
          </cell>
          <cell r="P133">
            <v>0</v>
          </cell>
          <cell r="Q133">
            <v>0</v>
          </cell>
          <cell r="R133">
            <v>187.14</v>
          </cell>
          <cell r="S133">
            <v>0</v>
          </cell>
          <cell r="W133">
            <v>228.93</v>
          </cell>
          <cell r="X133">
            <v>1444.82</v>
          </cell>
        </row>
        <row r="134">
          <cell r="C134" t="str">
            <v>UPA ENGENHO VELHO - C.G 010/2022</v>
          </cell>
          <cell r="E134" t="str">
            <v>REJANE MYRELE MARIA DE SANTANA</v>
          </cell>
          <cell r="G134" t="str">
            <v>2 - Outros Profissionais da Saúde</v>
          </cell>
          <cell r="H134">
            <v>223710</v>
          </cell>
          <cell r="I134">
            <v>45078</v>
          </cell>
          <cell r="J134" t="str">
            <v>1 - Plantonista</v>
          </cell>
          <cell r="K134">
            <v>44</v>
          </cell>
          <cell r="L134">
            <v>3181.72</v>
          </cell>
          <cell r="P134">
            <v>0</v>
          </cell>
          <cell r="Q134">
            <v>0</v>
          </cell>
          <cell r="R134">
            <v>264</v>
          </cell>
          <cell r="S134">
            <v>0</v>
          </cell>
          <cell r="W134">
            <v>385</v>
          </cell>
          <cell r="X134">
            <v>3060.72</v>
          </cell>
        </row>
        <row r="135">
          <cell r="C135" t="str">
            <v>UPA ENGENHO VELHO - C.G 010/2022</v>
          </cell>
          <cell r="E135" t="str">
            <v>RENATA CARVALHO DE MELO</v>
          </cell>
          <cell r="G135" t="str">
            <v>2 - Outros Profissionais da Saúde</v>
          </cell>
          <cell r="H135">
            <v>223505</v>
          </cell>
          <cell r="I135">
            <v>45078</v>
          </cell>
          <cell r="J135" t="str">
            <v>1 - Plantonista</v>
          </cell>
          <cell r="K135">
            <v>40</v>
          </cell>
          <cell r="L135">
            <v>2001.14</v>
          </cell>
          <cell r="P135">
            <v>0</v>
          </cell>
          <cell r="Q135">
            <v>1001</v>
          </cell>
          <cell r="R135">
            <v>495.38</v>
          </cell>
          <cell r="S135">
            <v>350.09</v>
          </cell>
          <cell r="W135">
            <v>221.6</v>
          </cell>
          <cell r="X135">
            <v>3626.0100000000007</v>
          </cell>
        </row>
        <row r="136">
          <cell r="C136" t="str">
            <v>UPA ENGENHO VELHO - C.G 010/2022</v>
          </cell>
          <cell r="E136" t="str">
            <v>RENATA FERREIRA SILVA DO NASCIMENTO</v>
          </cell>
          <cell r="G136" t="str">
            <v>2 - Outros Profissionais da Saúde</v>
          </cell>
          <cell r="H136">
            <v>322205</v>
          </cell>
          <cell r="I136">
            <v>45078</v>
          </cell>
          <cell r="J136" t="str">
            <v>1 - Plantonista</v>
          </cell>
          <cell r="K136">
            <v>44</v>
          </cell>
          <cell r="L136">
            <v>44.33</v>
          </cell>
          <cell r="P136">
            <v>2252.27</v>
          </cell>
          <cell r="Q136">
            <v>0</v>
          </cell>
          <cell r="R136">
            <v>142.27000000000001</v>
          </cell>
          <cell r="S136">
            <v>0</v>
          </cell>
          <cell r="W136">
            <v>2257.37</v>
          </cell>
          <cell r="X136">
            <v>181.5</v>
          </cell>
        </row>
        <row r="137">
          <cell r="C137" t="str">
            <v>UPA ENGENHO VELHO - C.G 010/2022</v>
          </cell>
          <cell r="E137" t="str">
            <v>RENATA RAMOS DE ARRUDA</v>
          </cell>
          <cell r="G137" t="str">
            <v>2 - Outros Profissionais da Saúde</v>
          </cell>
          <cell r="H137">
            <v>322205</v>
          </cell>
          <cell r="I137">
            <v>45078</v>
          </cell>
          <cell r="J137" t="str">
            <v>1 - Plantonista</v>
          </cell>
          <cell r="K137">
            <v>44</v>
          </cell>
          <cell r="L137">
            <v>1330</v>
          </cell>
          <cell r="P137">
            <v>0</v>
          </cell>
          <cell r="Q137">
            <v>0</v>
          </cell>
          <cell r="R137">
            <v>570.27</v>
          </cell>
          <cell r="S137">
            <v>100</v>
          </cell>
          <cell r="W137">
            <v>220.23</v>
          </cell>
          <cell r="X137">
            <v>1780.04</v>
          </cell>
        </row>
        <row r="138">
          <cell r="C138" t="str">
            <v>UPA ENGENHO VELHO - C.G 010/2022</v>
          </cell>
          <cell r="E138" t="str">
            <v>RITA DE CASSIA NASCIMENTO DA SILVA</v>
          </cell>
          <cell r="G138" t="str">
            <v>2 - Outros Profissionais da Saúde</v>
          </cell>
          <cell r="H138">
            <v>251605</v>
          </cell>
          <cell r="I138">
            <v>45078</v>
          </cell>
          <cell r="J138" t="str">
            <v>1 - Plantonista</v>
          </cell>
          <cell r="K138">
            <v>30</v>
          </cell>
          <cell r="L138">
            <v>2882.63</v>
          </cell>
          <cell r="P138">
            <v>0</v>
          </cell>
          <cell r="Q138">
            <v>0</v>
          </cell>
          <cell r="R138">
            <v>893.33</v>
          </cell>
          <cell r="S138">
            <v>0</v>
          </cell>
          <cell r="W138">
            <v>646.94000000000005</v>
          </cell>
          <cell r="X138">
            <v>3129.02</v>
          </cell>
        </row>
        <row r="139">
          <cell r="C139" t="str">
            <v>UPA ENGENHO VELHO - C.G 010/2022</v>
          </cell>
          <cell r="E139" t="str">
            <v>ROBERTA PAZ DA SILVA</v>
          </cell>
          <cell r="G139" t="str">
            <v>2 - Outros Profissionais da Saúde</v>
          </cell>
          <cell r="H139">
            <v>322205</v>
          </cell>
          <cell r="I139">
            <v>45078</v>
          </cell>
          <cell r="J139" t="str">
            <v>1 - Plantonista</v>
          </cell>
          <cell r="K139">
            <v>44</v>
          </cell>
          <cell r="L139">
            <v>1330</v>
          </cell>
          <cell r="P139">
            <v>0</v>
          </cell>
          <cell r="Q139">
            <v>0</v>
          </cell>
          <cell r="R139">
            <v>647.25</v>
          </cell>
          <cell r="S139">
            <v>100</v>
          </cell>
          <cell r="W139">
            <v>221.84</v>
          </cell>
          <cell r="X139">
            <v>1855.41</v>
          </cell>
        </row>
        <row r="140">
          <cell r="C140" t="str">
            <v>UPA ENGENHO VELHO - C.G 010/2022</v>
          </cell>
          <cell r="E140" t="str">
            <v>RODRIGO CESAR DE ALBUQUERQUE GOMES</v>
          </cell>
          <cell r="G140" t="str">
            <v>2 - Outros Profissionais da Saúde</v>
          </cell>
          <cell r="H140">
            <v>223505</v>
          </cell>
          <cell r="I140">
            <v>45078</v>
          </cell>
          <cell r="J140" t="str">
            <v>1 - Plantonista</v>
          </cell>
          <cell r="K140">
            <v>44</v>
          </cell>
          <cell r="L140">
            <v>1801.03</v>
          </cell>
          <cell r="P140">
            <v>0</v>
          </cell>
          <cell r="Q140">
            <v>1001</v>
          </cell>
          <cell r="R140">
            <v>583.95000000000005</v>
          </cell>
          <cell r="S140">
            <v>110.06</v>
          </cell>
          <cell r="W140">
            <v>614.25</v>
          </cell>
          <cell r="X140">
            <v>2881.7899999999995</v>
          </cell>
        </row>
        <row r="141">
          <cell r="C141" t="str">
            <v>UPA ENGENHO VELHO - C.G 010/2022</v>
          </cell>
          <cell r="E141" t="str">
            <v>RONALDO SALGADO</v>
          </cell>
          <cell r="G141" t="str">
            <v>2 - Outros Profissionais da Saúde</v>
          </cell>
          <cell r="H141">
            <v>521130</v>
          </cell>
          <cell r="I141">
            <v>45078</v>
          </cell>
          <cell r="J141" t="str">
            <v>1 - Plantonista</v>
          </cell>
          <cell r="K141">
            <v>12</v>
          </cell>
          <cell r="L141">
            <v>0</v>
          </cell>
          <cell r="P141">
            <v>1993.32</v>
          </cell>
          <cell r="Q141">
            <v>0</v>
          </cell>
          <cell r="R141">
            <v>0</v>
          </cell>
          <cell r="S141">
            <v>0</v>
          </cell>
          <cell r="W141">
            <v>1994.19</v>
          </cell>
          <cell r="X141">
            <v>-0.87000000000011823</v>
          </cell>
        </row>
        <row r="142">
          <cell r="C142" t="str">
            <v>UPA ENGENHO VELHO - C.G 010/2022</v>
          </cell>
          <cell r="E142" t="str">
            <v>ROSANGELA SILVA DE CASTRO</v>
          </cell>
          <cell r="G142" t="str">
            <v>2 - Outros Profissionais da Saúde</v>
          </cell>
          <cell r="H142">
            <v>322205</v>
          </cell>
          <cell r="I142">
            <v>45078</v>
          </cell>
          <cell r="J142" t="str">
            <v>1 - Plantonista</v>
          </cell>
          <cell r="K142">
            <v>44</v>
          </cell>
          <cell r="L142">
            <v>1330</v>
          </cell>
          <cell r="P142">
            <v>0</v>
          </cell>
          <cell r="Q142">
            <v>0</v>
          </cell>
          <cell r="R142">
            <v>881.68</v>
          </cell>
          <cell r="S142">
            <v>100</v>
          </cell>
          <cell r="W142">
            <v>250.34</v>
          </cell>
          <cell r="X142">
            <v>2061.3399999999997</v>
          </cell>
        </row>
        <row r="143">
          <cell r="C143" t="str">
            <v>UPA ENGENHO VELHO - C.G 010/2022</v>
          </cell>
          <cell r="E143" t="str">
            <v>ROSEANE ROCHA DE OLIVEIRA</v>
          </cell>
          <cell r="G143" t="str">
            <v>2 - Outros Profissionais da Saúde</v>
          </cell>
          <cell r="H143">
            <v>322205</v>
          </cell>
          <cell r="I143">
            <v>45078</v>
          </cell>
          <cell r="J143" t="str">
            <v>1 - Plantonista</v>
          </cell>
          <cell r="K143">
            <v>44</v>
          </cell>
          <cell r="L143">
            <v>1330</v>
          </cell>
          <cell r="P143">
            <v>0</v>
          </cell>
          <cell r="Q143">
            <v>0</v>
          </cell>
          <cell r="R143">
            <v>503.68</v>
          </cell>
          <cell r="S143">
            <v>100</v>
          </cell>
          <cell r="W143">
            <v>219.68</v>
          </cell>
          <cell r="X143">
            <v>1714</v>
          </cell>
        </row>
        <row r="144">
          <cell r="C144" t="str">
            <v>UPA ENGENHO VELHO - C.G 010/2022</v>
          </cell>
          <cell r="E144" t="str">
            <v>ROSEANE TAVARES DA COSTA</v>
          </cell>
          <cell r="G144" t="str">
            <v>2 - Outros Profissionais da Saúde</v>
          </cell>
          <cell r="H144">
            <v>322205</v>
          </cell>
          <cell r="I144">
            <v>45078</v>
          </cell>
          <cell r="J144" t="str">
            <v>1 - Plantonista</v>
          </cell>
          <cell r="K144">
            <v>44</v>
          </cell>
          <cell r="L144">
            <v>44.33</v>
          </cell>
          <cell r="P144">
            <v>2676.59</v>
          </cell>
          <cell r="Q144">
            <v>0</v>
          </cell>
          <cell r="R144">
            <v>182.98</v>
          </cell>
          <cell r="S144">
            <v>0</v>
          </cell>
          <cell r="W144">
            <v>2679.97</v>
          </cell>
          <cell r="X144">
            <v>223.93000000000029</v>
          </cell>
        </row>
        <row r="145">
          <cell r="C145" t="str">
            <v>UPA ENGENHO VELHO - C.G 010/2022</v>
          </cell>
          <cell r="E145" t="str">
            <v xml:space="preserve">RUMENIGG BARBOZA DE VASCONCELOS </v>
          </cell>
          <cell r="G145" t="str">
            <v>3 - Administrativo</v>
          </cell>
          <cell r="H145">
            <v>411005</v>
          </cell>
          <cell r="I145">
            <v>45078</v>
          </cell>
          <cell r="J145" t="str">
            <v>2 - Diarista</v>
          </cell>
          <cell r="K145">
            <v>44</v>
          </cell>
          <cell r="L145">
            <v>1675.95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W145">
            <v>239.73</v>
          </cell>
          <cell r="X145">
            <v>1436.22</v>
          </cell>
        </row>
        <row r="146">
          <cell r="C146" t="str">
            <v>UPA ENGENHO VELHO - C.G 010/2022</v>
          </cell>
          <cell r="E146" t="str">
            <v>SAMARA DIAS DE PONTES</v>
          </cell>
          <cell r="G146" t="str">
            <v>2 - Outros Profissionais da Saúde</v>
          </cell>
          <cell r="H146">
            <v>223505</v>
          </cell>
          <cell r="I146">
            <v>45078</v>
          </cell>
          <cell r="J146" t="str">
            <v>1 - Plantonista</v>
          </cell>
          <cell r="K146">
            <v>40</v>
          </cell>
          <cell r="L146">
            <v>1827.77</v>
          </cell>
          <cell r="P146">
            <v>0</v>
          </cell>
          <cell r="Q146">
            <v>914</v>
          </cell>
          <cell r="R146">
            <v>491.5</v>
          </cell>
          <cell r="S146">
            <v>200</v>
          </cell>
          <cell r="W146">
            <v>288.45999999999998</v>
          </cell>
          <cell r="X146">
            <v>3144.81</v>
          </cell>
        </row>
        <row r="147">
          <cell r="C147" t="str">
            <v>UPA ENGENHO VELHO - C.G 010/2022</v>
          </cell>
          <cell r="E147" t="str">
            <v xml:space="preserve">SARA CARDOSO DA SILVA </v>
          </cell>
          <cell r="G147" t="str">
            <v>2 - Outros Profissionais da Saúde</v>
          </cell>
          <cell r="H147">
            <v>223505</v>
          </cell>
          <cell r="I147">
            <v>45078</v>
          </cell>
          <cell r="J147" t="str">
            <v>1 - Plantonista</v>
          </cell>
          <cell r="K147">
            <v>40</v>
          </cell>
          <cell r="L147">
            <v>2001.14</v>
          </cell>
          <cell r="P147">
            <v>0</v>
          </cell>
          <cell r="Q147">
            <v>1001</v>
          </cell>
          <cell r="R147">
            <v>464</v>
          </cell>
          <cell r="S147">
            <v>310.06</v>
          </cell>
          <cell r="W147">
            <v>213.31</v>
          </cell>
          <cell r="X147">
            <v>3562.8900000000003</v>
          </cell>
        </row>
        <row r="148">
          <cell r="C148" t="str">
            <v>UPA ENGENHO VELHO - C.G 010/2022</v>
          </cell>
          <cell r="E148" t="str">
            <v>SAYMON HENRIQUE ALVES DA SILVA</v>
          </cell>
          <cell r="G148" t="str">
            <v>3 - Administrativo</v>
          </cell>
          <cell r="H148">
            <v>313220</v>
          </cell>
          <cell r="I148">
            <v>45078</v>
          </cell>
          <cell r="J148" t="str">
            <v>1 - Plantonista</v>
          </cell>
          <cell r="K148">
            <v>44</v>
          </cell>
          <cell r="L148">
            <v>2122.87</v>
          </cell>
          <cell r="P148">
            <v>0</v>
          </cell>
          <cell r="Q148">
            <v>0</v>
          </cell>
          <cell r="R148">
            <v>707.84</v>
          </cell>
          <cell r="S148">
            <v>0</v>
          </cell>
          <cell r="W148">
            <v>388.11</v>
          </cell>
          <cell r="X148">
            <v>2442.6</v>
          </cell>
        </row>
        <row r="149">
          <cell r="C149" t="str">
            <v>UPA ENGENHO VELHO - C.G 010/2022</v>
          </cell>
          <cell r="E149" t="str">
            <v>SHEYLA CRISTINY GONCALVES DE SOUZA</v>
          </cell>
          <cell r="G149" t="str">
            <v>3 - Administrativo</v>
          </cell>
          <cell r="H149">
            <v>411005</v>
          </cell>
          <cell r="I149">
            <v>45078</v>
          </cell>
          <cell r="J149" t="str">
            <v>2 - Diarista</v>
          </cell>
          <cell r="K149">
            <v>44</v>
          </cell>
          <cell r="L149">
            <v>1675.95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W149">
            <v>239.75</v>
          </cell>
          <cell r="X149">
            <v>1436.2</v>
          </cell>
        </row>
        <row r="150">
          <cell r="C150" t="str">
            <v>UPA ENGENHO VELHO - C.G 010/2022</v>
          </cell>
          <cell r="E150" t="str">
            <v>SIDNEI RENATO E SILVA</v>
          </cell>
          <cell r="G150" t="str">
            <v>2 - Outros Profissionais da Saúde</v>
          </cell>
          <cell r="H150">
            <v>782320</v>
          </cell>
          <cell r="I150">
            <v>45078</v>
          </cell>
          <cell r="J150" t="str">
            <v>1 - Plantonista</v>
          </cell>
          <cell r="K150">
            <v>44</v>
          </cell>
          <cell r="L150">
            <v>1533.92</v>
          </cell>
          <cell r="P150">
            <v>0</v>
          </cell>
          <cell r="Q150">
            <v>0</v>
          </cell>
          <cell r="R150">
            <v>264</v>
          </cell>
          <cell r="S150">
            <v>0</v>
          </cell>
          <cell r="W150">
            <v>149.32</v>
          </cell>
          <cell r="X150">
            <v>1648.6000000000001</v>
          </cell>
        </row>
        <row r="151">
          <cell r="C151" t="str">
            <v>UPA ENGENHO VELHO - C.G 010/2022</v>
          </cell>
          <cell r="E151" t="str">
            <v>SILVANIA SANTOS DA SILVA</v>
          </cell>
          <cell r="G151" t="str">
            <v>2 - Outros Profissionais da Saúde</v>
          </cell>
          <cell r="H151">
            <v>322205</v>
          </cell>
          <cell r="I151">
            <v>45078</v>
          </cell>
          <cell r="J151" t="str">
            <v>1 - Plantonista</v>
          </cell>
          <cell r="K151">
            <v>44</v>
          </cell>
          <cell r="L151">
            <v>1330</v>
          </cell>
          <cell r="P151">
            <v>0</v>
          </cell>
          <cell r="Q151">
            <v>0</v>
          </cell>
          <cell r="R151">
            <v>566.07999999999993</v>
          </cell>
          <cell r="S151">
            <v>100</v>
          </cell>
          <cell r="W151">
            <v>140.38</v>
          </cell>
          <cell r="X151">
            <v>1855.6999999999998</v>
          </cell>
        </row>
        <row r="152">
          <cell r="C152" t="str">
            <v>UPA ENGENHO VELHO - C.G 010/2022</v>
          </cell>
          <cell r="E152" t="str">
            <v xml:space="preserve">SILVANIA VALERIA FRANCISCA DA SILVA </v>
          </cell>
          <cell r="G152" t="str">
            <v>2 - Outros Profissionais da Saúde</v>
          </cell>
          <cell r="H152">
            <v>322205</v>
          </cell>
          <cell r="I152">
            <v>45078</v>
          </cell>
          <cell r="J152" t="str">
            <v>1 - Plantonista</v>
          </cell>
          <cell r="K152">
            <v>44</v>
          </cell>
          <cell r="L152">
            <v>1330</v>
          </cell>
          <cell r="P152">
            <v>0</v>
          </cell>
          <cell r="Q152">
            <v>0</v>
          </cell>
          <cell r="R152">
            <v>877.95999999999992</v>
          </cell>
          <cell r="S152">
            <v>100</v>
          </cell>
          <cell r="W152">
            <v>250.26</v>
          </cell>
          <cell r="X152">
            <v>2057.6999999999998</v>
          </cell>
        </row>
        <row r="153">
          <cell r="C153" t="str">
            <v>UPA ENGENHO VELHO - C.G 010/2022</v>
          </cell>
          <cell r="E153" t="str">
            <v>SILVIA REGINA SOUZA LOPES</v>
          </cell>
          <cell r="G153" t="str">
            <v>2 - Outros Profissionais da Saúde</v>
          </cell>
          <cell r="H153">
            <v>324115</v>
          </cell>
          <cell r="I153">
            <v>45078</v>
          </cell>
          <cell r="J153" t="str">
            <v>1 - Plantonista</v>
          </cell>
          <cell r="K153">
            <v>24</v>
          </cell>
          <cell r="L153">
            <v>1446.72</v>
          </cell>
          <cell r="P153">
            <v>0</v>
          </cell>
          <cell r="Q153">
            <v>0</v>
          </cell>
          <cell r="R153">
            <v>1722.56</v>
          </cell>
          <cell r="S153">
            <v>0</v>
          </cell>
          <cell r="W153">
            <v>330.87</v>
          </cell>
          <cell r="X153">
            <v>2838.41</v>
          </cell>
        </row>
        <row r="154">
          <cell r="C154" t="str">
            <v>UPA ENGENHO VELHO - C.G 010/2022</v>
          </cell>
          <cell r="E154" t="str">
            <v>SIMONE CARLA DE LIMA</v>
          </cell>
          <cell r="G154" t="str">
            <v>2 - Outros Profissionais da Saúde</v>
          </cell>
          <cell r="H154">
            <v>324115</v>
          </cell>
          <cell r="I154">
            <v>45078</v>
          </cell>
          <cell r="J154" t="str">
            <v>1 - Plantonista</v>
          </cell>
          <cell r="K154">
            <v>24</v>
          </cell>
          <cell r="L154">
            <v>2411.1999999999998</v>
          </cell>
          <cell r="P154">
            <v>0</v>
          </cell>
          <cell r="Q154">
            <v>0</v>
          </cell>
          <cell r="R154">
            <v>2051.37</v>
          </cell>
          <cell r="S154">
            <v>0</v>
          </cell>
          <cell r="W154">
            <v>691.78</v>
          </cell>
          <cell r="X154">
            <v>3770.79</v>
          </cell>
        </row>
        <row r="155">
          <cell r="C155" t="str">
            <v>UPA ENGENHO VELHO - C.G 010/2022</v>
          </cell>
          <cell r="E155" t="str">
            <v>SONIA MARIA DE SOZA SILVA</v>
          </cell>
          <cell r="G155" t="str">
            <v>2 - Outros Profissionais da Saúde</v>
          </cell>
          <cell r="H155">
            <v>322415</v>
          </cell>
          <cell r="I155">
            <v>45078</v>
          </cell>
          <cell r="J155" t="str">
            <v>1 - Plantonista</v>
          </cell>
          <cell r="K155">
            <v>44</v>
          </cell>
          <cell r="L155">
            <v>44</v>
          </cell>
          <cell r="P155">
            <v>2143.69</v>
          </cell>
          <cell r="Q155">
            <v>0</v>
          </cell>
          <cell r="R155">
            <v>0</v>
          </cell>
          <cell r="S155">
            <v>0</v>
          </cell>
          <cell r="W155">
            <v>2149.3200000000002</v>
          </cell>
          <cell r="X155">
            <v>38.369999999999891</v>
          </cell>
        </row>
        <row r="156">
          <cell r="C156" t="str">
            <v>UPA ENGENHO VELHO - C.G 010/2022</v>
          </cell>
          <cell r="E156" t="str">
            <v>TACIANA PAULA DOS SANTOS</v>
          </cell>
          <cell r="G156" t="str">
            <v>2 - Outros Profissionais da Saúde</v>
          </cell>
          <cell r="H156">
            <v>322205</v>
          </cell>
          <cell r="I156">
            <v>45078</v>
          </cell>
          <cell r="J156" t="str">
            <v>1 - Plantonista</v>
          </cell>
          <cell r="K156">
            <v>44</v>
          </cell>
          <cell r="L156">
            <v>1330</v>
          </cell>
          <cell r="P156">
            <v>0</v>
          </cell>
          <cell r="Q156">
            <v>0</v>
          </cell>
          <cell r="R156">
            <v>761.93999999999994</v>
          </cell>
          <cell r="S156">
            <v>0</v>
          </cell>
          <cell r="W156">
            <v>336.31</v>
          </cell>
          <cell r="X156">
            <v>1755.63</v>
          </cell>
        </row>
        <row r="157">
          <cell r="C157" t="str">
            <v>UPA ENGENHO VELHO - C.G 010/2022</v>
          </cell>
          <cell r="E157" t="str">
            <v>TACISIO RIBEIRO FERNANDES DA SILVA</v>
          </cell>
          <cell r="G157" t="str">
            <v>3 - Administrativo</v>
          </cell>
          <cell r="H157">
            <v>516345</v>
          </cell>
          <cell r="I157">
            <v>45078</v>
          </cell>
          <cell r="J157" t="str">
            <v>1 - Plantonista</v>
          </cell>
          <cell r="K157">
            <v>44</v>
          </cell>
          <cell r="L157">
            <v>1320</v>
          </cell>
          <cell r="P157">
            <v>0</v>
          </cell>
          <cell r="Q157">
            <v>0</v>
          </cell>
          <cell r="R157">
            <v>383.64</v>
          </cell>
          <cell r="S157">
            <v>0</v>
          </cell>
          <cell r="W157">
            <v>208.47</v>
          </cell>
          <cell r="X157">
            <v>1495.1699999999998</v>
          </cell>
        </row>
        <row r="158">
          <cell r="C158" t="str">
            <v>UPA ENGENHO VELHO - C.G 010/2022</v>
          </cell>
          <cell r="E158" t="str">
            <v>TALITA FELIX ESEQUIEL DOS SANTOS</v>
          </cell>
          <cell r="G158" t="str">
            <v>3 - Administrativo</v>
          </cell>
          <cell r="H158">
            <v>513505</v>
          </cell>
          <cell r="I158">
            <v>45078</v>
          </cell>
          <cell r="J158" t="str">
            <v>1 - Plantonista</v>
          </cell>
          <cell r="K158">
            <v>44</v>
          </cell>
          <cell r="L158">
            <v>1320</v>
          </cell>
          <cell r="P158">
            <v>0</v>
          </cell>
          <cell r="Q158">
            <v>0</v>
          </cell>
          <cell r="R158">
            <v>580.79999999999995</v>
          </cell>
          <cell r="S158">
            <v>0</v>
          </cell>
          <cell r="W158">
            <v>231.24</v>
          </cell>
          <cell r="X158">
            <v>1669.56</v>
          </cell>
        </row>
        <row r="159">
          <cell r="C159" t="str">
            <v>UPA ENGENHO VELHO - C.G 010/2022</v>
          </cell>
          <cell r="E159" t="str">
            <v>TARCIANA DA SILVA FERRAZ</v>
          </cell>
          <cell r="G159" t="str">
            <v>3 - Administrativo</v>
          </cell>
          <cell r="H159">
            <v>131205</v>
          </cell>
          <cell r="I159">
            <v>45078</v>
          </cell>
          <cell r="J159" t="str">
            <v>2 - Diarista</v>
          </cell>
          <cell r="K159">
            <v>40</v>
          </cell>
          <cell r="L159">
            <v>16759.5</v>
          </cell>
          <cell r="P159">
            <v>0</v>
          </cell>
          <cell r="Q159">
            <v>0</v>
          </cell>
          <cell r="R159">
            <v>3351.9</v>
          </cell>
          <cell r="S159">
            <v>0</v>
          </cell>
          <cell r="W159">
            <v>5236.6000000000004</v>
          </cell>
          <cell r="X159">
            <v>14874.800000000001</v>
          </cell>
        </row>
        <row r="160">
          <cell r="C160" t="str">
            <v>UPA ENGENHO VELHO - C.G 010/2022</v>
          </cell>
          <cell r="E160" t="str">
            <v>TATIANE DIAS DE MORAES REGO</v>
          </cell>
          <cell r="G160" t="str">
            <v>2 - Outros Profissionais da Saúde</v>
          </cell>
          <cell r="H160">
            <v>251605</v>
          </cell>
          <cell r="I160">
            <v>45078</v>
          </cell>
          <cell r="J160" t="str">
            <v>1 - Plantonista</v>
          </cell>
          <cell r="K160">
            <v>30</v>
          </cell>
          <cell r="L160">
            <v>2882.63</v>
          </cell>
          <cell r="P160">
            <v>0</v>
          </cell>
          <cell r="Q160">
            <v>0</v>
          </cell>
          <cell r="R160">
            <v>2042.8</v>
          </cell>
          <cell r="S160">
            <v>0</v>
          </cell>
          <cell r="W160">
            <v>1033.43</v>
          </cell>
          <cell r="X160">
            <v>3892</v>
          </cell>
        </row>
        <row r="161">
          <cell r="C161" t="str">
            <v>UPA ENGENHO VELHO - C.G 010/2022</v>
          </cell>
          <cell r="E161" t="str">
            <v>TAYLANE MARIA DOS SANTOS</v>
          </cell>
          <cell r="G161" t="str">
            <v>2 - Outros Profissionais da Saúde</v>
          </cell>
          <cell r="H161">
            <v>322205</v>
          </cell>
          <cell r="I161">
            <v>45078</v>
          </cell>
          <cell r="J161" t="str">
            <v>1 - Plantonista</v>
          </cell>
          <cell r="K161">
            <v>44</v>
          </cell>
          <cell r="L161">
            <v>1330</v>
          </cell>
          <cell r="P161">
            <v>0</v>
          </cell>
          <cell r="Q161">
            <v>0</v>
          </cell>
          <cell r="R161">
            <v>941.22</v>
          </cell>
          <cell r="S161">
            <v>100</v>
          </cell>
          <cell r="W161">
            <v>250.58</v>
          </cell>
          <cell r="X161">
            <v>2120.6400000000003</v>
          </cell>
        </row>
        <row r="162">
          <cell r="C162" t="str">
            <v>UPA ENGENHO VELHO - C.G 010/2022</v>
          </cell>
          <cell r="E162" t="str">
            <v>TELMA MARIA MESSIAS DE MELO</v>
          </cell>
          <cell r="G162" t="str">
            <v>2 - Outros Profissionais da Saúde</v>
          </cell>
          <cell r="H162">
            <v>322205</v>
          </cell>
          <cell r="I162">
            <v>45078</v>
          </cell>
          <cell r="J162" t="str">
            <v>1 - Plantonista</v>
          </cell>
          <cell r="K162">
            <v>44</v>
          </cell>
          <cell r="L162">
            <v>1330</v>
          </cell>
          <cell r="P162">
            <v>0</v>
          </cell>
          <cell r="Q162">
            <v>0</v>
          </cell>
          <cell r="R162">
            <v>879.43999999999994</v>
          </cell>
          <cell r="S162">
            <v>100</v>
          </cell>
          <cell r="W162">
            <v>250.62</v>
          </cell>
          <cell r="X162">
            <v>2058.8200000000002</v>
          </cell>
        </row>
        <row r="163">
          <cell r="C163" t="str">
            <v>UPA ENGENHO VELHO - C.G 010/2022</v>
          </cell>
          <cell r="E163" t="str">
            <v>THAYSE ANDRESSA NASCIMENTO SILVA</v>
          </cell>
          <cell r="G163" t="str">
            <v>2 - Outros Profissionais da Saúde</v>
          </cell>
          <cell r="H163">
            <v>223505</v>
          </cell>
          <cell r="I163">
            <v>45078</v>
          </cell>
          <cell r="J163" t="str">
            <v>2 - Diarista</v>
          </cell>
          <cell r="K163">
            <v>40</v>
          </cell>
          <cell r="L163">
            <v>2199.86</v>
          </cell>
          <cell r="P163">
            <v>0</v>
          </cell>
          <cell r="Q163">
            <v>1100</v>
          </cell>
          <cell r="R163">
            <v>464</v>
          </cell>
          <cell r="S163">
            <v>500</v>
          </cell>
          <cell r="W163">
            <v>416.25</v>
          </cell>
          <cell r="X163">
            <v>3847.6100000000006</v>
          </cell>
        </row>
        <row r="164">
          <cell r="C164" t="str">
            <v>UPA ENGENHO VELHO - C.G 010/2022</v>
          </cell>
          <cell r="E164" t="str">
            <v>TIAGO MONTEIRO DA PAZ</v>
          </cell>
          <cell r="G164" t="str">
            <v>3 - Administrativo</v>
          </cell>
          <cell r="H164">
            <v>131205</v>
          </cell>
          <cell r="I164">
            <v>45078</v>
          </cell>
          <cell r="J164" t="str">
            <v>2 - Diarista</v>
          </cell>
          <cell r="K164">
            <v>20</v>
          </cell>
          <cell r="L164">
            <v>10805.24</v>
          </cell>
          <cell r="P164">
            <v>0</v>
          </cell>
          <cell r="Q164">
            <v>0</v>
          </cell>
          <cell r="R164">
            <v>264</v>
          </cell>
          <cell r="S164">
            <v>0</v>
          </cell>
          <cell r="W164">
            <v>2802.74</v>
          </cell>
          <cell r="X164">
            <v>8266.5</v>
          </cell>
        </row>
        <row r="165">
          <cell r="C165" t="str">
            <v>UPA ENGENHO VELHO - C.G 010/2022</v>
          </cell>
          <cell r="E165" t="str">
            <v>UBIRACY FERREIRA DE SOUZA JUNIOR</v>
          </cell>
          <cell r="G165" t="str">
            <v>2 - Outros Profissionais da Saúde</v>
          </cell>
          <cell r="H165">
            <v>782320</v>
          </cell>
          <cell r="I165">
            <v>45078</v>
          </cell>
          <cell r="J165" t="str">
            <v>1 - Plantonista</v>
          </cell>
          <cell r="K165">
            <v>44</v>
          </cell>
          <cell r="L165">
            <v>1533.92</v>
          </cell>
          <cell r="P165">
            <v>0</v>
          </cell>
          <cell r="Q165">
            <v>0</v>
          </cell>
          <cell r="R165">
            <v>623.58000000000004</v>
          </cell>
          <cell r="S165">
            <v>0</v>
          </cell>
          <cell r="W165">
            <v>182.04</v>
          </cell>
          <cell r="X165">
            <v>1975.46</v>
          </cell>
        </row>
        <row r="166">
          <cell r="C166" t="str">
            <v>UPA ENGENHO VELHO - C.G 010/2022</v>
          </cell>
          <cell r="E166" t="str">
            <v>VALDENILSON JOSE DOS SANTOS</v>
          </cell>
          <cell r="G166" t="str">
            <v>2 - Outros Profissionais da Saúde</v>
          </cell>
          <cell r="H166">
            <v>515110</v>
          </cell>
          <cell r="I166">
            <v>45078</v>
          </cell>
          <cell r="J166" t="str">
            <v>1 - Plantonista</v>
          </cell>
          <cell r="K166">
            <v>44</v>
          </cell>
          <cell r="L166">
            <v>1320</v>
          </cell>
          <cell r="P166">
            <v>0</v>
          </cell>
          <cell r="Q166">
            <v>0</v>
          </cell>
          <cell r="R166">
            <v>580.79999999999995</v>
          </cell>
          <cell r="S166">
            <v>0</v>
          </cell>
          <cell r="W166">
            <v>237.32</v>
          </cell>
          <cell r="X166">
            <v>1663.48</v>
          </cell>
        </row>
        <row r="167">
          <cell r="C167" t="str">
            <v>UPA ENGENHO VELHO - C.G 010/2022</v>
          </cell>
          <cell r="E167" t="str">
            <v>VALERIA CRISPIM DA  SILVA</v>
          </cell>
          <cell r="G167" t="str">
            <v>2 - Outros Profissionais da Saúde</v>
          </cell>
          <cell r="H167">
            <v>322205</v>
          </cell>
          <cell r="I167">
            <v>45078</v>
          </cell>
          <cell r="J167" t="str">
            <v>1 - Plantonista</v>
          </cell>
          <cell r="K167">
            <v>44</v>
          </cell>
          <cell r="L167">
            <v>1330</v>
          </cell>
          <cell r="P167">
            <v>0</v>
          </cell>
          <cell r="Q167">
            <v>0</v>
          </cell>
          <cell r="R167">
            <v>849.06999999999994</v>
          </cell>
          <cell r="S167">
            <v>100</v>
          </cell>
          <cell r="W167">
            <v>250.45</v>
          </cell>
          <cell r="X167">
            <v>2028.6199999999997</v>
          </cell>
        </row>
        <row r="168">
          <cell r="C168" t="str">
            <v>UPA ENGENHO VELHO - C.G 010/2022</v>
          </cell>
          <cell r="E168" t="str">
            <v>VALERIA RODRIGUES DA SILVA</v>
          </cell>
          <cell r="G168" t="str">
            <v>3 - Administrativo</v>
          </cell>
          <cell r="H168">
            <v>513505</v>
          </cell>
          <cell r="I168">
            <v>45078</v>
          </cell>
          <cell r="J168" t="str">
            <v>1 - Plantonista</v>
          </cell>
          <cell r="K168">
            <v>44</v>
          </cell>
          <cell r="L168">
            <v>1320</v>
          </cell>
          <cell r="P168">
            <v>0</v>
          </cell>
          <cell r="Q168">
            <v>0</v>
          </cell>
          <cell r="R168">
            <v>580.79999999999995</v>
          </cell>
          <cell r="S168">
            <v>0</v>
          </cell>
          <cell r="W168">
            <v>231.22</v>
          </cell>
          <cell r="X168">
            <v>1669.58</v>
          </cell>
        </row>
        <row r="169">
          <cell r="C169" t="str">
            <v>UPA ENGENHO VELHO - C.G 010/2022</v>
          </cell>
          <cell r="E169" t="str">
            <v>VANESSA ANTONIO DO NASCIMENTO</v>
          </cell>
          <cell r="G169" t="str">
            <v>2 - Outros Profissionais da Saúde</v>
          </cell>
          <cell r="H169">
            <v>322205</v>
          </cell>
          <cell r="I169">
            <v>45078</v>
          </cell>
          <cell r="J169" t="str">
            <v>1 - Plantonista</v>
          </cell>
          <cell r="K169">
            <v>44</v>
          </cell>
          <cell r="L169">
            <v>1285.67</v>
          </cell>
          <cell r="P169">
            <v>0</v>
          </cell>
          <cell r="Q169">
            <v>0</v>
          </cell>
          <cell r="R169">
            <v>792.05</v>
          </cell>
          <cell r="S169">
            <v>0</v>
          </cell>
          <cell r="W169">
            <v>236.58</v>
          </cell>
          <cell r="X169">
            <v>1841.1400000000003</v>
          </cell>
        </row>
        <row r="170">
          <cell r="C170" t="str">
            <v>UPA ENGENHO VELHO - C.G 010/2022</v>
          </cell>
          <cell r="E170" t="str">
            <v>VIVIAN RODRIGUES DOS SANTOS</v>
          </cell>
          <cell r="G170" t="str">
            <v>2 - Outros Profissionais da Saúde</v>
          </cell>
          <cell r="H170">
            <v>515205</v>
          </cell>
          <cell r="I170">
            <v>45078</v>
          </cell>
          <cell r="J170" t="str">
            <v>1 - Plantonista</v>
          </cell>
          <cell r="K170">
            <v>44</v>
          </cell>
          <cell r="L170">
            <v>1320</v>
          </cell>
          <cell r="P170">
            <v>0</v>
          </cell>
          <cell r="Q170">
            <v>0</v>
          </cell>
          <cell r="R170">
            <v>323.82</v>
          </cell>
          <cell r="S170">
            <v>0</v>
          </cell>
          <cell r="W170">
            <v>209.85</v>
          </cell>
          <cell r="X170">
            <v>1433.97</v>
          </cell>
        </row>
        <row r="171">
          <cell r="C171" t="str">
            <v>UPA ENGENHO VELHO - C.G 010/2022</v>
          </cell>
          <cell r="E171" t="str">
            <v>WALTENIZE SILVA</v>
          </cell>
          <cell r="G171" t="str">
            <v>3 - Administrativo</v>
          </cell>
          <cell r="H171">
            <v>123105</v>
          </cell>
          <cell r="I171">
            <v>45078</v>
          </cell>
          <cell r="J171" t="str">
            <v>2 - Diarista</v>
          </cell>
          <cell r="K171">
            <v>40</v>
          </cell>
          <cell r="L171">
            <v>11316.07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W171">
            <v>2870.73</v>
          </cell>
          <cell r="X171">
            <v>8445.34</v>
          </cell>
        </row>
        <row r="172">
          <cell r="C172" t="str">
            <v>UPA ENGENHO VELHO - C.G 010/2022</v>
          </cell>
          <cell r="E172" t="str">
            <v>WELLERSON KLEYSON DA SILVA CORREIA</v>
          </cell>
          <cell r="G172" t="str">
            <v>3 - Administrativo</v>
          </cell>
          <cell r="H172">
            <v>422110</v>
          </cell>
          <cell r="I172">
            <v>45078</v>
          </cell>
          <cell r="J172" t="str">
            <v>1 - Plantonista</v>
          </cell>
          <cell r="K172">
            <v>44</v>
          </cell>
          <cell r="L172">
            <v>1320</v>
          </cell>
          <cell r="P172">
            <v>0</v>
          </cell>
          <cell r="Q172">
            <v>0</v>
          </cell>
          <cell r="R172">
            <v>580.79999999999995</v>
          </cell>
          <cell r="S172">
            <v>0</v>
          </cell>
          <cell r="W172">
            <v>158.9</v>
          </cell>
          <cell r="X172">
            <v>1741.8999999999999</v>
          </cell>
        </row>
        <row r="173">
          <cell r="C173" t="str">
            <v>UPA ENGENHO VELHO - C.G 010/2022</v>
          </cell>
          <cell r="E173" t="str">
            <v xml:space="preserve">WILLIANE MARIA FERREIRA </v>
          </cell>
          <cell r="G173" t="str">
            <v>2 - Outros Profissionais da Saúde</v>
          </cell>
          <cell r="H173">
            <v>223505</v>
          </cell>
          <cell r="I173">
            <v>45078</v>
          </cell>
          <cell r="J173" t="str">
            <v>1 - Plantonista</v>
          </cell>
          <cell r="K173">
            <v>40</v>
          </cell>
          <cell r="L173">
            <v>1867.73</v>
          </cell>
          <cell r="P173">
            <v>0</v>
          </cell>
          <cell r="Q173">
            <v>1000</v>
          </cell>
          <cell r="R173">
            <v>625.42999999999995</v>
          </cell>
          <cell r="S173">
            <v>110.06</v>
          </cell>
          <cell r="W173">
            <v>314.58</v>
          </cell>
          <cell r="X173">
            <v>3288.64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91C4-B130-4E62-9EC6-D17EE5F24459}">
  <dimension ref="A1:P164"/>
  <sheetViews>
    <sheetView tabSelected="1" workbookViewId="0">
      <selection sqref="A1:XFD1048576"/>
    </sheetView>
  </sheetViews>
  <sheetFormatPr defaultRowHeight="15" x14ac:dyDescent="0.25"/>
  <cols>
    <col min="1" max="1" width="15.140625" bestFit="1" customWidth="1"/>
    <col min="2" max="2" width="34" bestFit="1" customWidth="1"/>
    <col min="4" max="4" width="48.140625" bestFit="1" customWidth="1"/>
    <col min="5" max="5" width="30.42578125" bestFit="1" customWidth="1"/>
    <col min="6" max="6" width="9" bestFit="1" customWidth="1"/>
    <col min="8" max="8" width="13.7109375" bestFit="1" customWidth="1"/>
    <col min="10" max="10" width="8.5703125" bestFit="1" customWidth="1"/>
    <col min="11" max="12" width="7.5703125" bestFit="1" customWidth="1"/>
    <col min="13" max="13" width="9" bestFit="1" customWidth="1"/>
    <col min="14" max="14" width="8.7109375" bestFit="1" customWidth="1"/>
    <col min="15" max="16" width="8.5703125" bestFit="1" customWidth="1"/>
  </cols>
  <sheetData>
    <row r="1" spans="1:16" ht="5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</row>
    <row r="2" spans="1:16" x14ac:dyDescent="0.25">
      <c r="A2" s="6">
        <f>IFERROR(VLOOKUP(B2,'[1]DADOS (OCULTAR)'!$Q$3:$S$133,3,0),"")</f>
        <v>9767633000951</v>
      </c>
      <c r="B2" s="7" t="str">
        <f>'[1]TCE - ANEXO II - Preencher'!C11</f>
        <v>UPA ENGENHO VELHO - C.G 010/2022</v>
      </c>
      <c r="C2" s="8"/>
      <c r="D2" s="9" t="str">
        <f>'[1]TCE - ANEXO II - Preencher'!E11</f>
        <v>ABNER HIGINO DE MATOS</v>
      </c>
      <c r="E2" s="10" t="str">
        <f>IF('[1]TCE - ANEXO II - Preencher'!G11="4 - Assistência Odontológica","2 - Outros Profissionais da saúde",'[1]TCE - ANEXO II - Preencher'!G11)</f>
        <v>2 - Outros Profissionais da Saúde</v>
      </c>
      <c r="F2" s="11">
        <f>'[1]TCE - ANEXO II - Preencher'!H11</f>
        <v>782320</v>
      </c>
      <c r="G2" s="12">
        <f>'[1]TCE - ANEXO II - Preencher'!I11</f>
        <v>45078</v>
      </c>
      <c r="H2" s="11" t="str">
        <f>'[1]TCE - ANEXO II - Preencher'!J11</f>
        <v>1 - Plantonista</v>
      </c>
      <c r="I2" s="11">
        <f>'[1]TCE - ANEXO II - Preencher'!K11</f>
        <v>44</v>
      </c>
      <c r="J2" s="13">
        <f>'[1]TCE - ANEXO II - Preencher'!L11</f>
        <v>1533.92</v>
      </c>
      <c r="K2" s="13">
        <f>'[1]TCE - ANEXO II - Preencher'!P11</f>
        <v>0</v>
      </c>
      <c r="L2" s="13">
        <f>'[1]TCE - ANEXO II - Preencher'!Q11</f>
        <v>0</v>
      </c>
      <c r="M2" s="13">
        <f>'[1]TCE - ANEXO II - Preencher'!R11</f>
        <v>264.64</v>
      </c>
      <c r="N2" s="14">
        <f>'[1]TCE - ANEXO II - Preencher'!S11</f>
        <v>0</v>
      </c>
      <c r="O2" s="15">
        <f>'[1]TCE - ANEXO II - Preencher'!W11</f>
        <v>645.41</v>
      </c>
      <c r="P2" s="16">
        <f>'[1]TCE - ANEXO II - Preencher'!X11</f>
        <v>1153.1500000000001</v>
      </c>
    </row>
    <row r="3" spans="1:16" x14ac:dyDescent="0.25">
      <c r="A3" s="6">
        <f>IFERROR(VLOOKUP(B3,'[1]DADOS (OCULTAR)'!$Q$3:$S$133,3,0),"")</f>
        <v>9767633000951</v>
      </c>
      <c r="B3" s="7" t="str">
        <f>'[1]TCE - ANEXO II - Preencher'!C12</f>
        <v>UPA ENGENHO VELHO - C.G 010/2022</v>
      </c>
      <c r="C3" s="8"/>
      <c r="D3" s="9" t="str">
        <f>'[1]TCE - ANEXO II - Preencher'!E12</f>
        <v>ADEILDA MARIA DIAS</v>
      </c>
      <c r="E3" s="10" t="str">
        <f>IF('[1]TCE - ANEXO II - Preencher'!G12="4 - Assistência Odontológica","2 - Outros Profissionais da saúde",'[1]TCE - ANEXO II - Preencher'!G12)</f>
        <v>2 - Outros Profissionais da Saúde</v>
      </c>
      <c r="F3" s="11">
        <f>'[1]TCE - ANEXO II - Preencher'!H12</f>
        <v>223505</v>
      </c>
      <c r="G3" s="12">
        <f>'[1]TCE - ANEXO II - Preencher'!I12</f>
        <v>45078</v>
      </c>
      <c r="H3" s="11" t="str">
        <f>'[1]TCE - ANEXO II - Preencher'!J12</f>
        <v>1 - Plantonista</v>
      </c>
      <c r="I3" s="11">
        <f>'[1]TCE - ANEXO II - Preencher'!K12</f>
        <v>40</v>
      </c>
      <c r="J3" s="13">
        <f>'[1]TCE - ANEXO II - Preencher'!L12</f>
        <v>1827.77</v>
      </c>
      <c r="K3" s="13">
        <f>'[1]TCE - ANEXO II - Preencher'!P12</f>
        <v>0</v>
      </c>
      <c r="L3" s="13">
        <f>'[1]TCE - ANEXO II - Preencher'!Q12</f>
        <v>152</v>
      </c>
      <c r="M3" s="13">
        <f>'[1]TCE - ANEXO II - Preencher'!R12</f>
        <v>493.29999999999995</v>
      </c>
      <c r="N3" s="14">
        <f>'[1]TCE - ANEXO II - Preencher'!S12</f>
        <v>300.52999999999997</v>
      </c>
      <c r="O3" s="15">
        <f>'[1]TCE - ANEXO II - Preencher'!W12</f>
        <v>198.86</v>
      </c>
      <c r="P3" s="16">
        <f>'[1]TCE - ANEXO II - Preencher'!X12</f>
        <v>2574.7399999999993</v>
      </c>
    </row>
    <row r="4" spans="1:16" x14ac:dyDescent="0.25">
      <c r="A4" s="6">
        <f>IFERROR(VLOOKUP(B4,'[1]DADOS (OCULTAR)'!$Q$3:$S$133,3,0),"")</f>
        <v>9767633000951</v>
      </c>
      <c r="B4" s="7" t="str">
        <f>'[1]TCE - ANEXO II - Preencher'!C13</f>
        <v>UPA ENGENHO VELHO - C.G 010/2022</v>
      </c>
      <c r="C4" s="8"/>
      <c r="D4" s="9" t="str">
        <f>'[1]TCE - ANEXO II - Preencher'!E13</f>
        <v>ADRIANA DA SILVA VIEIRA LINS</v>
      </c>
      <c r="E4" s="10" t="str">
        <f>IF('[1]TCE - ANEXO II - Preencher'!G13="4 - Assistência Odontológica","2 - Outros Profissionais da saúde",'[1]TCE - ANEXO II - Preencher'!G13)</f>
        <v>2 - Outros Profissionais da Saúde</v>
      </c>
      <c r="F4" s="11">
        <f>'[1]TCE - ANEXO II - Preencher'!H13</f>
        <v>223505</v>
      </c>
      <c r="G4" s="12">
        <f>'[1]TCE - ANEXO II - Preencher'!I13</f>
        <v>45078</v>
      </c>
      <c r="H4" s="11" t="str">
        <f>'[1]TCE - ANEXO II - Preencher'!J13</f>
        <v>1 - Plantonista</v>
      </c>
      <c r="I4" s="11">
        <f>'[1]TCE - ANEXO II - Preencher'!K13</f>
        <v>44</v>
      </c>
      <c r="J4" s="13">
        <f>'[1]TCE - ANEXO II - Preencher'!L13</f>
        <v>1827.77</v>
      </c>
      <c r="K4" s="13">
        <f>'[1]TCE - ANEXO II - Preencher'!P13</f>
        <v>0</v>
      </c>
      <c r="L4" s="13">
        <f>'[1]TCE - ANEXO II - Preencher'!Q13</f>
        <v>914</v>
      </c>
      <c r="M4" s="13">
        <f>'[1]TCE - ANEXO II - Preencher'!R13</f>
        <v>490.88</v>
      </c>
      <c r="N4" s="14">
        <f>'[1]TCE - ANEXO II - Preencher'!S13</f>
        <v>300.52999999999997</v>
      </c>
      <c r="O4" s="15">
        <f>'[1]TCE - ANEXO II - Preencher'!W13</f>
        <v>199.44</v>
      </c>
      <c r="P4" s="16">
        <f>'[1]TCE - ANEXO II - Preencher'!X13</f>
        <v>3333.7400000000002</v>
      </c>
    </row>
    <row r="5" spans="1:16" x14ac:dyDescent="0.25">
      <c r="A5" s="6">
        <f>IFERROR(VLOOKUP(B5,'[1]DADOS (OCULTAR)'!$Q$3:$S$133,3,0),"")</f>
        <v>9767633000951</v>
      </c>
      <c r="B5" s="7" t="str">
        <f>'[1]TCE - ANEXO II - Preencher'!C14</f>
        <v>UPA ENGENHO VELHO - C.G 010/2022</v>
      </c>
      <c r="C5" s="8"/>
      <c r="D5" s="9" t="str">
        <f>'[1]TCE - ANEXO II - Preencher'!E14</f>
        <v>ADRIANA MARIA VICENTE</v>
      </c>
      <c r="E5" s="10" t="str">
        <f>IF('[1]TCE - ANEXO II - Preencher'!G14="4 - Assistência Odontológica","2 - Outros Profissionais da saúde",'[1]TCE - ANEXO II - Preencher'!G14)</f>
        <v>2 - Outros Profissionais da Saúde</v>
      </c>
      <c r="F5" s="11">
        <f>'[1]TCE - ANEXO II - Preencher'!H14</f>
        <v>515205</v>
      </c>
      <c r="G5" s="12">
        <f>'[1]TCE - ANEXO II - Preencher'!I14</f>
        <v>45078</v>
      </c>
      <c r="H5" s="11" t="str">
        <f>'[1]TCE - ANEXO II - Preencher'!J14</f>
        <v>1 - Plantonista</v>
      </c>
      <c r="I5" s="11">
        <f>'[1]TCE - ANEXO II - Preencher'!K14</f>
        <v>44</v>
      </c>
      <c r="J5" s="13">
        <f>'[1]TCE - ANEXO II - Preencher'!L14</f>
        <v>1320</v>
      </c>
      <c r="K5" s="13">
        <f>'[1]TCE - ANEXO II - Preencher'!P14</f>
        <v>0</v>
      </c>
      <c r="L5" s="13">
        <f>'[1]TCE - ANEXO II - Preencher'!Q14</f>
        <v>0</v>
      </c>
      <c r="M5" s="13">
        <f>'[1]TCE - ANEXO II - Preencher'!R14</f>
        <v>580.91999999999996</v>
      </c>
      <c r="N5" s="14">
        <f>'[1]TCE - ANEXO II - Preencher'!S14</f>
        <v>0</v>
      </c>
      <c r="O5" s="15">
        <f>'[1]TCE - ANEXO II - Preencher'!W14</f>
        <v>237.92</v>
      </c>
      <c r="P5" s="16">
        <f>'[1]TCE - ANEXO II - Preencher'!X14</f>
        <v>1663</v>
      </c>
    </row>
    <row r="6" spans="1:16" x14ac:dyDescent="0.25">
      <c r="A6" s="6">
        <f>IFERROR(VLOOKUP(B6,'[1]DADOS (OCULTAR)'!$Q$3:$S$133,3,0),"")</f>
        <v>9767633000951</v>
      </c>
      <c r="B6" s="7" t="str">
        <f>'[1]TCE - ANEXO II - Preencher'!C15</f>
        <v>UPA ENGENHO VELHO - C.G 010/2022</v>
      </c>
      <c r="C6" s="8"/>
      <c r="D6" s="9" t="str">
        <f>'[1]TCE - ANEXO II - Preencher'!E15</f>
        <v>ALAN DEYVISON FRANCISCO FELIX</v>
      </c>
      <c r="E6" s="10" t="str">
        <f>IF('[1]TCE - ANEXO II - Preencher'!G15="4 - Assistência Odontológica","2 - Outros Profissionais da saúde",'[1]TCE - ANEXO II - Preencher'!G15)</f>
        <v>2 - Outros Profissionais da Saúde</v>
      </c>
      <c r="F6" s="11">
        <f>'[1]TCE - ANEXO II - Preencher'!H15</f>
        <v>322205</v>
      </c>
      <c r="G6" s="12">
        <f>'[1]TCE - ANEXO II - Preencher'!I15</f>
        <v>45078</v>
      </c>
      <c r="H6" s="11" t="str">
        <f>'[1]TCE - ANEXO II - Preencher'!J15</f>
        <v>1 - Plantonista</v>
      </c>
      <c r="I6" s="11">
        <f>'[1]TCE - ANEXO II - Preencher'!K15</f>
        <v>44</v>
      </c>
      <c r="J6" s="13">
        <f>'[1]TCE - ANEXO II - Preencher'!L15</f>
        <v>1330</v>
      </c>
      <c r="K6" s="13">
        <f>'[1]TCE - ANEXO II - Preencher'!P15</f>
        <v>0</v>
      </c>
      <c r="L6" s="13">
        <f>'[1]TCE - ANEXO II - Preencher'!Q15</f>
        <v>0</v>
      </c>
      <c r="M6" s="13">
        <f>'[1]TCE - ANEXO II - Preencher'!R15</f>
        <v>364.92</v>
      </c>
      <c r="N6" s="14">
        <f>'[1]TCE - ANEXO II - Preencher'!S15</f>
        <v>100</v>
      </c>
      <c r="O6" s="15">
        <f>'[1]TCE - ANEXO II - Preencher'!W15</f>
        <v>219.92</v>
      </c>
      <c r="P6" s="16">
        <f>'[1]TCE - ANEXO II - Preencher'!X15</f>
        <v>1575</v>
      </c>
    </row>
    <row r="7" spans="1:16" x14ac:dyDescent="0.25">
      <c r="A7" s="6">
        <f>IFERROR(VLOOKUP(B7,'[1]DADOS (OCULTAR)'!$Q$3:$S$133,3,0),"")</f>
        <v>9767633000951</v>
      </c>
      <c r="B7" s="7" t="str">
        <f>'[1]TCE - ANEXO II - Preencher'!C16</f>
        <v>UPA ENGENHO VELHO - C.G 010/2022</v>
      </c>
      <c r="C7" s="8"/>
      <c r="D7" s="9" t="str">
        <f>'[1]TCE - ANEXO II - Preencher'!E16</f>
        <v>ALANA CAROLINA DA SILVA</v>
      </c>
      <c r="E7" s="10" t="str">
        <f>IF('[1]TCE - ANEXO II - Preencher'!G16="4 - Assistência Odontológica","2 - Outros Profissionais da saúde",'[1]TCE - ANEXO II - Preencher'!G16)</f>
        <v>2 - Outros Profissionais da Saúde</v>
      </c>
      <c r="F7" s="11">
        <f>'[1]TCE - ANEXO II - Preencher'!H16</f>
        <v>322205</v>
      </c>
      <c r="G7" s="12">
        <f>'[1]TCE - ANEXO II - Preencher'!I16</f>
        <v>45078</v>
      </c>
      <c r="H7" s="11" t="str">
        <f>'[1]TCE - ANEXO II - Preencher'!J16</f>
        <v>1 - Plantonista</v>
      </c>
      <c r="I7" s="11">
        <f>'[1]TCE - ANEXO II - Preencher'!K16</f>
        <v>44</v>
      </c>
      <c r="J7" s="13">
        <f>'[1]TCE - ANEXO II - Preencher'!L16</f>
        <v>0</v>
      </c>
      <c r="K7" s="13">
        <f>'[1]TCE - ANEXO II - Preencher'!P16</f>
        <v>0</v>
      </c>
      <c r="L7" s="13">
        <f>'[1]TCE - ANEXO II - Preencher'!Q16</f>
        <v>0</v>
      </c>
      <c r="M7" s="13">
        <f>'[1]TCE - ANEXO II - Preencher'!R16</f>
        <v>120.45</v>
      </c>
      <c r="N7" s="14">
        <f>'[1]TCE - ANEXO II - Preencher'!S16</f>
        <v>0</v>
      </c>
      <c r="O7" s="15">
        <f>'[1]TCE - ANEXO II - Preencher'!W16</f>
        <v>1.53</v>
      </c>
      <c r="P7" s="16">
        <f>'[1]TCE - ANEXO II - Preencher'!X16</f>
        <v>118.92</v>
      </c>
    </row>
    <row r="8" spans="1:16" x14ac:dyDescent="0.25">
      <c r="A8" s="6">
        <f>IFERROR(VLOOKUP(B8,'[1]DADOS (OCULTAR)'!$Q$3:$S$133,3,0),"")</f>
        <v>9767633000951</v>
      </c>
      <c r="B8" s="7" t="str">
        <f>'[1]TCE - ANEXO II - Preencher'!C17</f>
        <v>UPA ENGENHO VELHO - C.G 010/2022</v>
      </c>
      <c r="C8" s="8"/>
      <c r="D8" s="9" t="str">
        <f>'[1]TCE - ANEXO II - Preencher'!E17</f>
        <v>ALEXANDRE FERREIRA DA SILVA</v>
      </c>
      <c r="E8" s="10" t="str">
        <f>IF('[1]TCE - ANEXO II - Preencher'!G17="4 - Assistência Odontológica","2 - Outros Profissionais da saúde",'[1]TCE - ANEXO II - Preencher'!G17)</f>
        <v>3 - Administrativo</v>
      </c>
      <c r="F8" s="11">
        <f>'[1]TCE - ANEXO II - Preencher'!H17</f>
        <v>515110</v>
      </c>
      <c r="G8" s="12">
        <f>'[1]TCE - ANEXO II - Preencher'!I17</f>
        <v>45078</v>
      </c>
      <c r="H8" s="11" t="str">
        <f>'[1]TCE - ANEXO II - Preencher'!J17</f>
        <v>2 - Diarista</v>
      </c>
      <c r="I8" s="11">
        <f>'[1]TCE - ANEXO II - Preencher'!K17</f>
        <v>44</v>
      </c>
      <c r="J8" s="13">
        <f>'[1]TCE - ANEXO II - Preencher'!L17</f>
        <v>1320</v>
      </c>
      <c r="K8" s="13">
        <f>'[1]TCE - ANEXO II - Preencher'!P17</f>
        <v>0</v>
      </c>
      <c r="L8" s="13">
        <f>'[1]TCE - ANEXO II - Preencher'!Q17</f>
        <v>0</v>
      </c>
      <c r="M8" s="13">
        <f>'[1]TCE - ANEXO II - Preencher'!R17</f>
        <v>630.52</v>
      </c>
      <c r="N8" s="14">
        <f>'[1]TCE - ANEXO II - Preencher'!S17</f>
        <v>0</v>
      </c>
      <c r="O8" s="15">
        <f>'[1]TCE - ANEXO II - Preencher'!W17</f>
        <v>163.52000000000001</v>
      </c>
      <c r="P8" s="16">
        <f>'[1]TCE - ANEXO II - Preencher'!X17</f>
        <v>1787</v>
      </c>
    </row>
    <row r="9" spans="1:16" x14ac:dyDescent="0.25">
      <c r="A9" s="6">
        <f>IFERROR(VLOOKUP(B9,'[1]DADOS (OCULTAR)'!$Q$3:$S$133,3,0),"")</f>
        <v>9767633000951</v>
      </c>
      <c r="B9" s="7" t="str">
        <f>'[1]TCE - ANEXO II - Preencher'!C18</f>
        <v>UPA ENGENHO VELHO - C.G 010/2022</v>
      </c>
      <c r="C9" s="8"/>
      <c r="D9" s="9" t="str">
        <f>'[1]TCE - ANEXO II - Preencher'!E18</f>
        <v>ALEXSANDRA VILAR SAMPAIO COELHO</v>
      </c>
      <c r="E9" s="10" t="str">
        <f>IF('[1]TCE - ANEXO II - Preencher'!G18="4 - Assistência Odontológica","2 - Outros Profissionais da saúde",'[1]TCE - ANEXO II - Preencher'!G18)</f>
        <v>3 - Administrativo</v>
      </c>
      <c r="F9" s="11">
        <f>'[1]TCE - ANEXO II - Preencher'!H18</f>
        <v>521130</v>
      </c>
      <c r="G9" s="12">
        <f>'[1]TCE - ANEXO II - Preencher'!I18</f>
        <v>45078</v>
      </c>
      <c r="H9" s="11" t="str">
        <f>'[1]TCE - ANEXO II - Preencher'!J18</f>
        <v>2 - Diarista</v>
      </c>
      <c r="I9" s="11">
        <f>'[1]TCE - ANEXO II - Preencher'!K18</f>
        <v>44</v>
      </c>
      <c r="J9" s="13">
        <f>'[1]TCE - ANEXO II - Preencher'!L18</f>
        <v>1486.61</v>
      </c>
      <c r="K9" s="13">
        <f>'[1]TCE - ANEXO II - Preencher'!P18</f>
        <v>0</v>
      </c>
      <c r="L9" s="13">
        <f>'[1]TCE - ANEXO II - Preencher'!Q18</f>
        <v>0</v>
      </c>
      <c r="M9" s="13">
        <f>'[1]TCE - ANEXO II - Preencher'!R18</f>
        <v>0</v>
      </c>
      <c r="N9" s="14">
        <f>'[1]TCE - ANEXO II - Preencher'!S18</f>
        <v>0</v>
      </c>
      <c r="O9" s="15">
        <f>'[1]TCE - ANEXO II - Preencher'!W18</f>
        <v>210.73</v>
      </c>
      <c r="P9" s="16">
        <f>'[1]TCE - ANEXO II - Preencher'!X18</f>
        <v>1275.8799999999999</v>
      </c>
    </row>
    <row r="10" spans="1:16" x14ac:dyDescent="0.25">
      <c r="A10" s="6">
        <f>IFERROR(VLOOKUP(B10,'[1]DADOS (OCULTAR)'!$Q$3:$S$133,3,0),"")</f>
        <v>9767633000951</v>
      </c>
      <c r="B10" s="7" t="str">
        <f>'[1]TCE - ANEXO II - Preencher'!C19</f>
        <v>UPA ENGENHO VELHO - C.G 010/2022</v>
      </c>
      <c r="C10" s="8"/>
      <c r="D10" s="9" t="str">
        <f>'[1]TCE - ANEXO II - Preencher'!E19</f>
        <v>ALEXSANDRO PORTO DE MENDONCA</v>
      </c>
      <c r="E10" s="10" t="str">
        <f>IF('[1]TCE - ANEXO II - Preencher'!G19="4 - Assistência Odontológica","2 - Outros Profissionais da saúde",'[1]TCE - ANEXO II - Preencher'!G19)</f>
        <v>3 - Administrativo</v>
      </c>
      <c r="F10" s="11">
        <f>'[1]TCE - ANEXO II - Preencher'!H19</f>
        <v>514310</v>
      </c>
      <c r="G10" s="12">
        <f>'[1]TCE - ANEXO II - Preencher'!I19</f>
        <v>45078</v>
      </c>
      <c r="H10" s="11" t="str">
        <f>'[1]TCE - ANEXO II - Preencher'!J19</f>
        <v>1 - Plantonista</v>
      </c>
      <c r="I10" s="11">
        <f>'[1]TCE - ANEXO II - Preencher'!K19</f>
        <v>44</v>
      </c>
      <c r="J10" s="13">
        <f>'[1]TCE - ANEXO II - Preencher'!L19</f>
        <v>1536.29</v>
      </c>
      <c r="K10" s="13">
        <f>'[1]TCE - ANEXO II - Preencher'!P19</f>
        <v>0</v>
      </c>
      <c r="L10" s="13">
        <f>'[1]TCE - ANEXO II - Preencher'!Q19</f>
        <v>0</v>
      </c>
      <c r="M10" s="13">
        <f>'[1]TCE - ANEXO II - Preencher'!R19</f>
        <v>396</v>
      </c>
      <c r="N10" s="14">
        <f>'[1]TCE - ANEXO II - Preencher'!S19</f>
        <v>0</v>
      </c>
      <c r="O10" s="15">
        <f>'[1]TCE - ANEXO II - Preencher'!W19</f>
        <v>260.23</v>
      </c>
      <c r="P10" s="16">
        <f>'[1]TCE - ANEXO II - Preencher'!X19</f>
        <v>1672.06</v>
      </c>
    </row>
    <row r="11" spans="1:16" x14ac:dyDescent="0.25">
      <c r="A11" s="6">
        <f>IFERROR(VLOOKUP(B11,'[1]DADOS (OCULTAR)'!$Q$3:$S$133,3,0),"")</f>
        <v>9767633000951</v>
      </c>
      <c r="B11" s="7" t="str">
        <f>'[1]TCE - ANEXO II - Preencher'!C20</f>
        <v>UPA ENGENHO VELHO - C.G 010/2022</v>
      </c>
      <c r="C11" s="8"/>
      <c r="D11" s="9" t="str">
        <f>'[1]TCE - ANEXO II - Preencher'!E20</f>
        <v>ALINE MARIA DA SILVA</v>
      </c>
      <c r="E11" s="10" t="str">
        <f>IF('[1]TCE - ANEXO II - Preencher'!G20="4 - Assistência Odontológica","2 - Outros Profissionais da saúde",'[1]TCE - ANEXO II - Preencher'!G20)</f>
        <v>2 - Outros Profissionais da Saúde</v>
      </c>
      <c r="F11" s="11">
        <f>'[1]TCE - ANEXO II - Preencher'!H20</f>
        <v>322205</v>
      </c>
      <c r="G11" s="12">
        <f>'[1]TCE - ANEXO II - Preencher'!I20</f>
        <v>45078</v>
      </c>
      <c r="H11" s="11" t="str">
        <f>'[1]TCE - ANEXO II - Preencher'!J20</f>
        <v>2 - Diarista</v>
      </c>
      <c r="I11" s="11">
        <f>'[1]TCE - ANEXO II - Preencher'!K20</f>
        <v>44</v>
      </c>
      <c r="J11" s="13">
        <f>'[1]TCE - ANEXO II - Preencher'!L20</f>
        <v>1330</v>
      </c>
      <c r="K11" s="13">
        <f>'[1]TCE - ANEXO II - Preencher'!P20</f>
        <v>0</v>
      </c>
      <c r="L11" s="13">
        <f>'[1]TCE - ANEXO II - Preencher'!Q20</f>
        <v>0</v>
      </c>
      <c r="M11" s="13">
        <f>'[1]TCE - ANEXO II - Preencher'!R20</f>
        <v>778.8</v>
      </c>
      <c r="N11" s="14">
        <f>'[1]TCE - ANEXO II - Preencher'!S20</f>
        <v>0</v>
      </c>
      <c r="O11" s="15">
        <f>'[1]TCE - ANEXO II - Preencher'!W20</f>
        <v>243.08</v>
      </c>
      <c r="P11" s="16">
        <f>'[1]TCE - ANEXO II - Preencher'!X20</f>
        <v>1865.7200000000003</v>
      </c>
    </row>
    <row r="12" spans="1:16" x14ac:dyDescent="0.25">
      <c r="A12" s="6">
        <f>IFERROR(VLOOKUP(B12,'[1]DADOS (OCULTAR)'!$Q$3:$S$133,3,0),"")</f>
        <v>9767633000951</v>
      </c>
      <c r="B12" s="7" t="str">
        <f>'[1]TCE - ANEXO II - Preencher'!C21</f>
        <v>UPA ENGENHO VELHO - C.G 010/2022</v>
      </c>
      <c r="C12" s="8"/>
      <c r="D12" s="9" t="str">
        <f>'[1]TCE - ANEXO II - Preencher'!E21</f>
        <v>ALIVELTON SOARES DE CARVALHO</v>
      </c>
      <c r="E12" s="10" t="str">
        <f>IF('[1]TCE - ANEXO II - Preencher'!G21="4 - Assistência Odontológica","2 - Outros Profissionais da saúde",'[1]TCE - ANEXO II - Preencher'!G21)</f>
        <v>3 - Administrativo</v>
      </c>
      <c r="F12" s="11">
        <f>'[1]TCE - ANEXO II - Preencher'!H21</f>
        <v>354210</v>
      </c>
      <c r="G12" s="12">
        <f>'[1]TCE - ANEXO II - Preencher'!I21</f>
        <v>45078</v>
      </c>
      <c r="H12" s="11" t="str">
        <f>'[1]TCE - ANEXO II - Preencher'!J21</f>
        <v>2 - Diarista</v>
      </c>
      <c r="I12" s="11">
        <f>'[1]TCE - ANEXO II - Preencher'!K21</f>
        <v>44</v>
      </c>
      <c r="J12" s="13">
        <f>'[1]TCE - ANEXO II - Preencher'!L21</f>
        <v>2234.6</v>
      </c>
      <c r="K12" s="13">
        <f>'[1]TCE - ANEXO II - Preencher'!P21</f>
        <v>0</v>
      </c>
      <c r="L12" s="13">
        <f>'[1]TCE - ANEXO II - Preencher'!Q21</f>
        <v>0</v>
      </c>
      <c r="M12" s="13">
        <f>'[1]TCE - ANEXO II - Preencher'!R21</f>
        <v>0</v>
      </c>
      <c r="N12" s="14">
        <f>'[1]TCE - ANEXO II - Preencher'!S21</f>
        <v>0</v>
      </c>
      <c r="O12" s="15">
        <f>'[1]TCE - ANEXO II - Preencher'!W21</f>
        <v>188.82</v>
      </c>
      <c r="P12" s="16">
        <f>'[1]TCE - ANEXO II - Preencher'!X21</f>
        <v>2045.78</v>
      </c>
    </row>
    <row r="13" spans="1:16" x14ac:dyDescent="0.25">
      <c r="A13" s="6">
        <f>IFERROR(VLOOKUP(B13,'[1]DADOS (OCULTAR)'!$Q$3:$S$133,3,0),"")</f>
        <v>9767633000951</v>
      </c>
      <c r="B13" s="7" t="str">
        <f>'[1]TCE - ANEXO II - Preencher'!C22</f>
        <v>UPA ENGENHO VELHO - C.G 010/2022</v>
      </c>
      <c r="C13" s="8"/>
      <c r="D13" s="9" t="str">
        <f>'[1]TCE - ANEXO II - Preencher'!E22</f>
        <v>AMANDA KARLA DUTRA</v>
      </c>
      <c r="E13" s="10" t="str">
        <f>IF('[1]TCE - ANEXO II - Preencher'!G22="4 - Assistência Odontológica","2 - Outros Profissionais da saúde",'[1]TCE - ANEXO II - Preencher'!G22)</f>
        <v>2 - Outros Profissionais da Saúde</v>
      </c>
      <c r="F13" s="11">
        <f>'[1]TCE - ANEXO II - Preencher'!H22</f>
        <v>223505</v>
      </c>
      <c r="G13" s="12">
        <f>'[1]TCE - ANEXO II - Preencher'!I22</f>
        <v>45078</v>
      </c>
      <c r="H13" s="11" t="str">
        <f>'[1]TCE - ANEXO II - Preencher'!J22</f>
        <v>1 - Plantonista</v>
      </c>
      <c r="I13" s="11">
        <f>'[1]TCE - ANEXO II - Preencher'!K22</f>
        <v>40</v>
      </c>
      <c r="J13" s="13">
        <f>'[1]TCE - ANEXO II - Preencher'!L22</f>
        <v>1827.77</v>
      </c>
      <c r="K13" s="13">
        <f>'[1]TCE - ANEXO II - Preencher'!P22</f>
        <v>0</v>
      </c>
      <c r="L13" s="13">
        <f>'[1]TCE - ANEXO II - Preencher'!Q22</f>
        <v>914</v>
      </c>
      <c r="M13" s="13">
        <f>'[1]TCE - ANEXO II - Preencher'!R22</f>
        <v>464.99</v>
      </c>
      <c r="N13" s="14">
        <f>'[1]TCE - ANEXO II - Preencher'!S22</f>
        <v>337.08</v>
      </c>
      <c r="O13" s="15">
        <f>'[1]TCE - ANEXO II - Preencher'!W22</f>
        <v>204.1</v>
      </c>
      <c r="P13" s="16">
        <f>'[1]TCE - ANEXO II - Preencher'!X22</f>
        <v>3339.7400000000002</v>
      </c>
    </row>
    <row r="14" spans="1:16" x14ac:dyDescent="0.25">
      <c r="A14" s="6">
        <f>IFERROR(VLOOKUP(B14,'[1]DADOS (OCULTAR)'!$Q$3:$S$133,3,0),"")</f>
        <v>9767633000951</v>
      </c>
      <c r="B14" s="7" t="str">
        <f>'[1]TCE - ANEXO II - Preencher'!C23</f>
        <v>UPA ENGENHO VELHO - C.G 010/2022</v>
      </c>
      <c r="C14" s="8"/>
      <c r="D14" s="9" t="str">
        <f>'[1]TCE - ANEXO II - Preencher'!E23</f>
        <v>ANA CLAUDIA VAZ DE CARVALHO CASTRO</v>
      </c>
      <c r="E14" s="10" t="str">
        <f>IF('[1]TCE - ANEXO II - Preencher'!G23="4 - Assistência Odontológica","2 - Outros Profissionais da saúde",'[1]TCE - ANEXO II - Preencher'!G23)</f>
        <v>2 - Outros Profissionais da Saúde</v>
      </c>
      <c r="F14" s="11">
        <f>'[1]TCE - ANEXO II - Preencher'!H23</f>
        <v>324115</v>
      </c>
      <c r="G14" s="12">
        <f>'[1]TCE - ANEXO II - Preencher'!I23</f>
        <v>45078</v>
      </c>
      <c r="H14" s="11" t="str">
        <f>'[1]TCE - ANEXO II - Preencher'!J23</f>
        <v>1 - Plantonista</v>
      </c>
      <c r="I14" s="11">
        <f>'[1]TCE - ANEXO II - Preencher'!K23</f>
        <v>24</v>
      </c>
      <c r="J14" s="13">
        <f>'[1]TCE - ANEXO II - Preencher'!L23</f>
        <v>2411.1999999999998</v>
      </c>
      <c r="K14" s="13">
        <f>'[1]TCE - ANEXO II - Preencher'!P23</f>
        <v>0</v>
      </c>
      <c r="L14" s="13">
        <f>'[1]TCE - ANEXO II - Preencher'!Q23</f>
        <v>0</v>
      </c>
      <c r="M14" s="13">
        <f>'[1]TCE - ANEXO II - Preencher'!R23</f>
        <v>1984.47</v>
      </c>
      <c r="N14" s="14">
        <f>'[1]TCE - ANEXO II - Preencher'!S23</f>
        <v>0</v>
      </c>
      <c r="O14" s="15">
        <f>'[1]TCE - ANEXO II - Preencher'!W23</f>
        <v>666.67</v>
      </c>
      <c r="P14" s="16">
        <f>'[1]TCE - ANEXO II - Preencher'!X23</f>
        <v>3729</v>
      </c>
    </row>
    <row r="15" spans="1:16" x14ac:dyDescent="0.25">
      <c r="A15" s="6">
        <f>IFERROR(VLOOKUP(B15,'[1]DADOS (OCULTAR)'!$Q$3:$S$133,3,0),"")</f>
        <v>9767633000951</v>
      </c>
      <c r="B15" s="7" t="str">
        <f>'[1]TCE - ANEXO II - Preencher'!C24</f>
        <v>UPA ENGENHO VELHO - C.G 010/2022</v>
      </c>
      <c r="C15" s="8"/>
      <c r="D15" s="9" t="str">
        <f>'[1]TCE - ANEXO II - Preencher'!E24</f>
        <v>ANA ROSA APOLINARIO DE MOURA</v>
      </c>
      <c r="E15" s="10" t="str">
        <f>IF('[1]TCE - ANEXO II - Preencher'!G24="4 - Assistência Odontológica","2 - Outros Profissionais da saúde",'[1]TCE - ANEXO II - Preencher'!G24)</f>
        <v>2 - Outros Profissionais da Saúde</v>
      </c>
      <c r="F15" s="11">
        <f>'[1]TCE - ANEXO II - Preencher'!H24</f>
        <v>223505</v>
      </c>
      <c r="G15" s="12">
        <f>'[1]TCE - ANEXO II - Preencher'!I24</f>
        <v>45078</v>
      </c>
      <c r="H15" s="11" t="str">
        <f>'[1]TCE - ANEXO II - Preencher'!J24</f>
        <v>1 - Plantonista</v>
      </c>
      <c r="I15" s="11">
        <f>'[1]TCE - ANEXO II - Preencher'!K24</f>
        <v>40</v>
      </c>
      <c r="J15" s="13">
        <f>'[1]TCE - ANEXO II - Preencher'!L24</f>
        <v>1766.84</v>
      </c>
      <c r="K15" s="13">
        <f>'[1]TCE - ANEXO II - Preencher'!P24</f>
        <v>0</v>
      </c>
      <c r="L15" s="13">
        <f>'[1]TCE - ANEXO II - Preencher'!Q24</f>
        <v>914</v>
      </c>
      <c r="M15" s="13">
        <f>'[1]TCE - ANEXO II - Preencher'!R24</f>
        <v>324.93</v>
      </c>
      <c r="N15" s="14">
        <f>'[1]TCE - ANEXO II - Preencher'!S24</f>
        <v>0</v>
      </c>
      <c r="O15" s="15">
        <f>'[1]TCE - ANEXO II - Preencher'!W24</f>
        <v>272.87</v>
      </c>
      <c r="P15" s="16">
        <f>'[1]TCE - ANEXO II - Preencher'!X24</f>
        <v>2732.9</v>
      </c>
    </row>
    <row r="16" spans="1:16" x14ac:dyDescent="0.25">
      <c r="A16" s="6">
        <f>IFERROR(VLOOKUP(B16,'[1]DADOS (OCULTAR)'!$Q$3:$S$133,3,0),"")</f>
        <v>9767633000951</v>
      </c>
      <c r="B16" s="7" t="str">
        <f>'[1]TCE - ANEXO II - Preencher'!C25</f>
        <v>UPA ENGENHO VELHO - C.G 010/2022</v>
      </c>
      <c r="C16" s="8"/>
      <c r="D16" s="9" t="str">
        <f>'[1]TCE - ANEXO II - Preencher'!E25</f>
        <v>ANDERSON VIEIRA DA SILVA</v>
      </c>
      <c r="E16" s="10" t="str">
        <f>IF('[1]TCE - ANEXO II - Preencher'!G25="4 - Assistência Odontológica","2 - Outros Profissionais da saúde",'[1]TCE - ANEXO II - Preencher'!G25)</f>
        <v>3 - Administrativo</v>
      </c>
      <c r="F16" s="11">
        <f>'[1]TCE - ANEXO II - Preencher'!H25</f>
        <v>514310</v>
      </c>
      <c r="G16" s="12">
        <f>'[1]TCE - ANEXO II - Preencher'!I25</f>
        <v>45078</v>
      </c>
      <c r="H16" s="11" t="str">
        <f>'[1]TCE - ANEXO II - Preencher'!J25</f>
        <v>1 - Plantonista</v>
      </c>
      <c r="I16" s="11">
        <f>'[1]TCE - ANEXO II - Preencher'!K25</f>
        <v>44</v>
      </c>
      <c r="J16" s="13">
        <f>'[1]TCE - ANEXO II - Preencher'!L25</f>
        <v>51.21</v>
      </c>
      <c r="K16" s="13">
        <f>'[1]TCE - ANEXO II - Preencher'!P25</f>
        <v>2705.23</v>
      </c>
      <c r="L16" s="13">
        <f>'[1]TCE - ANEXO II - Preencher'!Q25</f>
        <v>0</v>
      </c>
      <c r="M16" s="13">
        <f>'[1]TCE - ANEXO II - Preencher'!R25</f>
        <v>396</v>
      </c>
      <c r="N16" s="14">
        <f>'[1]TCE - ANEXO II - Preencher'!S25</f>
        <v>0</v>
      </c>
      <c r="O16" s="15">
        <f>'[1]TCE - ANEXO II - Preencher'!W25</f>
        <v>2708.69</v>
      </c>
      <c r="P16" s="16">
        <f>'[1]TCE - ANEXO II - Preencher'!X25</f>
        <v>443.75</v>
      </c>
    </row>
    <row r="17" spans="1:16" x14ac:dyDescent="0.25">
      <c r="A17" s="6">
        <f>IFERROR(VLOOKUP(B17,'[1]DADOS (OCULTAR)'!$Q$3:$S$133,3,0),"")</f>
        <v>9767633000951</v>
      </c>
      <c r="B17" s="7" t="str">
        <f>'[1]TCE - ANEXO II - Preencher'!C26</f>
        <v>UPA ENGENHO VELHO - C.G 010/2022</v>
      </c>
      <c r="C17" s="8"/>
      <c r="D17" s="9" t="str">
        <f>'[1]TCE - ANEXO II - Preencher'!E26</f>
        <v>ANDREA DOS SANTOS DA SILVA</v>
      </c>
      <c r="E17" s="10" t="str">
        <f>IF('[1]TCE - ANEXO II - Preencher'!G26="4 - Assistência Odontológica","2 - Outros Profissionais da saúde",'[1]TCE - ANEXO II - Preencher'!G26)</f>
        <v>2 - Outros Profissionais da Saúde</v>
      </c>
      <c r="F17" s="11">
        <f>'[1]TCE - ANEXO II - Preencher'!H26</f>
        <v>322205</v>
      </c>
      <c r="G17" s="12">
        <f>'[1]TCE - ANEXO II - Preencher'!I26</f>
        <v>45078</v>
      </c>
      <c r="H17" s="11" t="str">
        <f>'[1]TCE - ANEXO II - Preencher'!J26</f>
        <v>1 - Plantonista</v>
      </c>
      <c r="I17" s="11">
        <f>'[1]TCE - ANEXO II - Preencher'!K26</f>
        <v>44</v>
      </c>
      <c r="J17" s="13">
        <f>'[1]TCE - ANEXO II - Preencher'!L26</f>
        <v>0</v>
      </c>
      <c r="K17" s="13">
        <f>'[1]TCE - ANEXO II - Preencher'!P26</f>
        <v>0</v>
      </c>
      <c r="L17" s="13">
        <f>'[1]TCE - ANEXO II - Preencher'!Q26</f>
        <v>0</v>
      </c>
      <c r="M17" s="13">
        <f>'[1]TCE - ANEXO II - Preencher'!R26</f>
        <v>52.8</v>
      </c>
      <c r="N17" s="14">
        <f>'[1]TCE - ANEXO II - Preencher'!S26</f>
        <v>0</v>
      </c>
      <c r="O17" s="15">
        <f>'[1]TCE - ANEXO II - Preencher'!W26</f>
        <v>4687.8900000000003</v>
      </c>
      <c r="P17" s="16">
        <f>'[1]TCE - ANEXO II - Preencher'!X26</f>
        <v>50</v>
      </c>
    </row>
    <row r="18" spans="1:16" x14ac:dyDescent="0.25">
      <c r="A18" s="6">
        <f>IFERROR(VLOOKUP(B18,'[1]DADOS (OCULTAR)'!$Q$3:$S$133,3,0),"")</f>
        <v>9767633000951</v>
      </c>
      <c r="B18" s="7" t="str">
        <f>'[1]TCE - ANEXO II - Preencher'!C27</f>
        <v>UPA ENGENHO VELHO - C.G 010/2022</v>
      </c>
      <c r="C18" s="8"/>
      <c r="D18" s="9" t="str">
        <f>'[1]TCE - ANEXO II - Preencher'!E27</f>
        <v>ANGELA MARIA DA SILVA LIMA</v>
      </c>
      <c r="E18" s="10" t="str">
        <f>IF('[1]TCE - ANEXO II - Preencher'!G27="4 - Assistência Odontológica","2 - Outros Profissionais da saúde",'[1]TCE - ANEXO II - Preencher'!G27)</f>
        <v>2 - Outros Profissionais da Saúde</v>
      </c>
      <c r="F18" s="11">
        <f>'[1]TCE - ANEXO II - Preencher'!H27</f>
        <v>322205</v>
      </c>
      <c r="G18" s="12">
        <f>'[1]TCE - ANEXO II - Preencher'!I27</f>
        <v>45078</v>
      </c>
      <c r="H18" s="11" t="str">
        <f>'[1]TCE - ANEXO II - Preencher'!J27</f>
        <v>1 - Plantonista</v>
      </c>
      <c r="I18" s="11">
        <f>'[1]TCE - ANEXO II - Preencher'!K27</f>
        <v>44</v>
      </c>
      <c r="J18" s="13">
        <f>'[1]TCE - ANEXO II - Preencher'!L27</f>
        <v>1330</v>
      </c>
      <c r="K18" s="13">
        <f>'[1]TCE - ANEXO II - Preencher'!P27</f>
        <v>0</v>
      </c>
      <c r="L18" s="13">
        <f>'[1]TCE - ANEXO II - Preencher'!Q27</f>
        <v>0</v>
      </c>
      <c r="M18" s="13">
        <f>'[1]TCE - ANEXO II - Preencher'!R27</f>
        <v>567.11</v>
      </c>
      <c r="N18" s="14">
        <f>'[1]TCE - ANEXO II - Preencher'!S27</f>
        <v>0</v>
      </c>
      <c r="O18" s="15">
        <f>'[1]TCE - ANEXO II - Preencher'!W27</f>
        <v>222.98</v>
      </c>
      <c r="P18" s="16">
        <f>'[1]TCE - ANEXO II - Preencher'!X27</f>
        <v>1674.13</v>
      </c>
    </row>
    <row r="19" spans="1:16" x14ac:dyDescent="0.25">
      <c r="A19" s="6">
        <f>IFERROR(VLOOKUP(B19,'[1]DADOS (OCULTAR)'!$Q$3:$S$133,3,0),"")</f>
        <v>9767633000951</v>
      </c>
      <c r="B19" s="7" t="str">
        <f>'[1]TCE - ANEXO II - Preencher'!C28</f>
        <v>UPA ENGENHO VELHO - C.G 010/2022</v>
      </c>
      <c r="C19" s="8"/>
      <c r="D19" s="9" t="str">
        <f>'[1]TCE - ANEXO II - Preencher'!E28</f>
        <v>ANGELICA MARIA BARBOZA</v>
      </c>
      <c r="E19" s="10" t="str">
        <f>IF('[1]TCE - ANEXO II - Preencher'!G28="4 - Assistência Odontológica","2 - Outros Profissionais da saúde",'[1]TCE - ANEXO II - Preencher'!G28)</f>
        <v>3 - Administrativo</v>
      </c>
      <c r="F19" s="11">
        <f>'[1]TCE - ANEXO II - Preencher'!H28</f>
        <v>422110</v>
      </c>
      <c r="G19" s="12">
        <f>'[1]TCE - ANEXO II - Preencher'!I28</f>
        <v>45078</v>
      </c>
      <c r="H19" s="11" t="str">
        <f>'[1]TCE - ANEXO II - Preencher'!J28</f>
        <v>1 - Plantonista</v>
      </c>
      <c r="I19" s="11">
        <f>'[1]TCE - ANEXO II - Preencher'!K28</f>
        <v>44</v>
      </c>
      <c r="J19" s="13">
        <f>'[1]TCE - ANEXO II - Preencher'!L28</f>
        <v>0</v>
      </c>
      <c r="K19" s="13">
        <f>'[1]TCE - ANEXO II - Preencher'!P28</f>
        <v>0</v>
      </c>
      <c r="L19" s="13">
        <f>'[1]TCE - ANEXO II - Preencher'!Q28</f>
        <v>0</v>
      </c>
      <c r="M19" s="13">
        <f>'[1]TCE - ANEXO II - Preencher'!R28</f>
        <v>0</v>
      </c>
      <c r="N19" s="14">
        <f>'[1]TCE - ANEXO II - Preencher'!S28</f>
        <v>0</v>
      </c>
      <c r="O19" s="15">
        <f>'[1]TCE - ANEXO II - Preencher'!W28</f>
        <v>0.47</v>
      </c>
      <c r="P19" s="16">
        <f>'[1]TCE - ANEXO II - Preencher'!X28</f>
        <v>-0.47</v>
      </c>
    </row>
    <row r="20" spans="1:16" x14ac:dyDescent="0.25">
      <c r="A20" s="6">
        <f>IFERROR(VLOOKUP(B20,'[1]DADOS (OCULTAR)'!$Q$3:$S$133,3,0),"")</f>
        <v>9767633000951</v>
      </c>
      <c r="B20" s="7" t="str">
        <f>'[1]TCE - ANEXO II - Preencher'!C29</f>
        <v>UPA ENGENHO VELHO - C.G 010/2022</v>
      </c>
      <c r="C20" s="8"/>
      <c r="D20" s="9" t="str">
        <f>'[1]TCE - ANEXO II - Preencher'!E29</f>
        <v>ANIELLIDA JOSE GOMES DA SILVA</v>
      </c>
      <c r="E20" s="10" t="str">
        <f>IF('[1]TCE - ANEXO II - Preencher'!G29="4 - Assistência Odontológica","2 - Outros Profissionais da saúde",'[1]TCE - ANEXO II - Preencher'!G29)</f>
        <v>2 - Outros Profissionais da Saúde</v>
      </c>
      <c r="F20" s="11">
        <f>'[1]TCE - ANEXO II - Preencher'!H29</f>
        <v>322205</v>
      </c>
      <c r="G20" s="12">
        <f>'[1]TCE - ANEXO II - Preencher'!I29</f>
        <v>45078</v>
      </c>
      <c r="H20" s="11" t="str">
        <f>'[1]TCE - ANEXO II - Preencher'!J29</f>
        <v>1 - Plantonista</v>
      </c>
      <c r="I20" s="11">
        <f>'[1]TCE - ANEXO II - Preencher'!K29</f>
        <v>44</v>
      </c>
      <c r="J20" s="13">
        <f>'[1]TCE - ANEXO II - Preencher'!L29</f>
        <v>1330</v>
      </c>
      <c r="K20" s="13">
        <f>'[1]TCE - ANEXO II - Preencher'!P29</f>
        <v>0</v>
      </c>
      <c r="L20" s="13">
        <f>'[1]TCE - ANEXO II - Preencher'!Q29</f>
        <v>0</v>
      </c>
      <c r="M20" s="13">
        <f>'[1]TCE - ANEXO II - Preencher'!R29</f>
        <v>875.58999999999992</v>
      </c>
      <c r="N20" s="14">
        <f>'[1]TCE - ANEXO II - Preencher'!S29</f>
        <v>0</v>
      </c>
      <c r="O20" s="15">
        <f>'[1]TCE - ANEXO II - Preencher'!W29</f>
        <v>250.87</v>
      </c>
      <c r="P20" s="16">
        <f>'[1]TCE - ANEXO II - Preencher'!X29</f>
        <v>1954.7200000000003</v>
      </c>
    </row>
    <row r="21" spans="1:16" x14ac:dyDescent="0.25">
      <c r="A21" s="6">
        <f>IFERROR(VLOOKUP(B21,'[1]DADOS (OCULTAR)'!$Q$3:$S$133,3,0),"")</f>
        <v>9767633000951</v>
      </c>
      <c r="B21" s="7" t="str">
        <f>'[1]TCE - ANEXO II - Preencher'!C30</f>
        <v>UPA ENGENHO VELHO - C.G 010/2022</v>
      </c>
      <c r="C21" s="8"/>
      <c r="D21" s="9" t="str">
        <f>'[1]TCE - ANEXO II - Preencher'!E30</f>
        <v>ANTONIO DAMIAO QUEIROZ</v>
      </c>
      <c r="E21" s="10" t="str">
        <f>IF('[1]TCE - ANEXO II - Preencher'!G30="4 - Assistência Odontológica","2 - Outros Profissionais da saúde",'[1]TCE - ANEXO II - Preencher'!G30)</f>
        <v>3 - Administrativo</v>
      </c>
      <c r="F21" s="11">
        <f>'[1]TCE - ANEXO II - Preencher'!H30</f>
        <v>514310</v>
      </c>
      <c r="G21" s="12">
        <f>'[1]TCE - ANEXO II - Preencher'!I30</f>
        <v>45078</v>
      </c>
      <c r="H21" s="11" t="str">
        <f>'[1]TCE - ANEXO II - Preencher'!J30</f>
        <v>1 - Plantonista</v>
      </c>
      <c r="I21" s="11">
        <f>'[1]TCE - ANEXO II - Preencher'!K30</f>
        <v>44</v>
      </c>
      <c r="J21" s="13">
        <f>'[1]TCE - ANEXO II - Preencher'!L30</f>
        <v>1536.29</v>
      </c>
      <c r="K21" s="13">
        <f>'[1]TCE - ANEXO II - Preencher'!P30</f>
        <v>0</v>
      </c>
      <c r="L21" s="13">
        <f>'[1]TCE - ANEXO II - Preencher'!Q30</f>
        <v>0</v>
      </c>
      <c r="M21" s="13">
        <f>'[1]TCE - ANEXO II - Preencher'!R30</f>
        <v>795.44</v>
      </c>
      <c r="N21" s="14">
        <f>'[1]TCE - ANEXO II - Preencher'!S30</f>
        <v>0</v>
      </c>
      <c r="O21" s="15">
        <f>'[1]TCE - ANEXO II - Preencher'!W30</f>
        <v>295.63</v>
      </c>
      <c r="P21" s="16">
        <f>'[1]TCE - ANEXO II - Preencher'!X30</f>
        <v>2036.1</v>
      </c>
    </row>
    <row r="22" spans="1:16" x14ac:dyDescent="0.25">
      <c r="A22" s="6">
        <f>IFERROR(VLOOKUP(B22,'[1]DADOS (OCULTAR)'!$Q$3:$S$133,3,0),"")</f>
        <v>9767633000951</v>
      </c>
      <c r="B22" s="7" t="str">
        <f>'[1]TCE - ANEXO II - Preencher'!C31</f>
        <v>UPA ENGENHO VELHO - C.G 010/2022</v>
      </c>
      <c r="C22" s="8"/>
      <c r="D22" s="9" t="str">
        <f>'[1]TCE - ANEXO II - Preencher'!E31</f>
        <v>ANTONIO HENRIQUE MENDONCA DA SILVA</v>
      </c>
      <c r="E22" s="10" t="str">
        <f>IF('[1]TCE - ANEXO II - Preencher'!G31="4 - Assistência Odontológica","2 - Outros Profissionais da saúde",'[1]TCE - ANEXO II - Preencher'!G31)</f>
        <v>2 - Outros Profissionais da Saúde</v>
      </c>
      <c r="F22" s="11">
        <f>'[1]TCE - ANEXO II - Preencher'!H31</f>
        <v>322205</v>
      </c>
      <c r="G22" s="12">
        <f>'[1]TCE - ANEXO II - Preencher'!I31</f>
        <v>45078</v>
      </c>
      <c r="H22" s="11" t="str">
        <f>'[1]TCE - ANEXO II - Preencher'!J31</f>
        <v>1 - Plantonista</v>
      </c>
      <c r="I22" s="11">
        <f>'[1]TCE - ANEXO II - Preencher'!K31</f>
        <v>44</v>
      </c>
      <c r="J22" s="13">
        <f>'[1]TCE - ANEXO II - Preencher'!L31</f>
        <v>1330</v>
      </c>
      <c r="K22" s="13">
        <f>'[1]TCE - ANEXO II - Preencher'!P31</f>
        <v>0</v>
      </c>
      <c r="L22" s="13">
        <f>'[1]TCE - ANEXO II - Preencher'!Q31</f>
        <v>0</v>
      </c>
      <c r="M22" s="13">
        <f>'[1]TCE - ANEXO II - Preencher'!R31</f>
        <v>494.97</v>
      </c>
      <c r="N22" s="14">
        <f>'[1]TCE - ANEXO II - Preencher'!S31</f>
        <v>100</v>
      </c>
      <c r="O22" s="15">
        <f>'[1]TCE - ANEXO II - Preencher'!W31</f>
        <v>220.35</v>
      </c>
      <c r="P22" s="16">
        <f>'[1]TCE - ANEXO II - Preencher'!X31</f>
        <v>1704.6200000000001</v>
      </c>
    </row>
    <row r="23" spans="1:16" x14ac:dyDescent="0.25">
      <c r="A23" s="6">
        <f>IFERROR(VLOOKUP(B23,'[1]DADOS (OCULTAR)'!$Q$3:$S$133,3,0),"")</f>
        <v>9767633000951</v>
      </c>
      <c r="B23" s="7" t="str">
        <f>'[1]TCE - ANEXO II - Preencher'!C32</f>
        <v>UPA ENGENHO VELHO - C.G 010/2022</v>
      </c>
      <c r="C23" s="8"/>
      <c r="D23" s="9" t="str">
        <f>'[1]TCE - ANEXO II - Preencher'!E32</f>
        <v>ANTONIO TAVARES DO MONTE FILHO</v>
      </c>
      <c r="E23" s="10" t="str">
        <f>IF('[1]TCE - ANEXO II - Preencher'!G32="4 - Assistência Odontológica","2 - Outros Profissionais da saúde",'[1]TCE - ANEXO II - Preencher'!G32)</f>
        <v>2 - Outros Profissionais da Saúde</v>
      </c>
      <c r="F23" s="11">
        <f>'[1]TCE - ANEXO II - Preencher'!H32</f>
        <v>515110</v>
      </c>
      <c r="G23" s="12">
        <f>'[1]TCE - ANEXO II - Preencher'!I32</f>
        <v>45078</v>
      </c>
      <c r="H23" s="11" t="str">
        <f>'[1]TCE - ANEXO II - Preencher'!J32</f>
        <v>1 - Plantonista</v>
      </c>
      <c r="I23" s="11">
        <f>'[1]TCE - ANEXO II - Preencher'!K32</f>
        <v>44</v>
      </c>
      <c r="J23" s="13">
        <f>'[1]TCE - ANEXO II - Preencher'!L32</f>
        <v>1320</v>
      </c>
      <c r="K23" s="13">
        <f>'[1]TCE - ANEXO II - Preencher'!P32</f>
        <v>0</v>
      </c>
      <c r="L23" s="13">
        <f>'[1]TCE - ANEXO II - Preencher'!Q32</f>
        <v>0</v>
      </c>
      <c r="M23" s="13">
        <f>'[1]TCE - ANEXO II - Preencher'!R32</f>
        <v>264</v>
      </c>
      <c r="N23" s="14">
        <f>'[1]TCE - ANEXO II - Preencher'!S32</f>
        <v>0</v>
      </c>
      <c r="O23" s="15">
        <f>'[1]TCE - ANEXO II - Preencher'!W32</f>
        <v>211.52</v>
      </c>
      <c r="P23" s="16">
        <f>'[1]TCE - ANEXO II - Preencher'!X32</f>
        <v>1372.48</v>
      </c>
    </row>
    <row r="24" spans="1:16" x14ac:dyDescent="0.25">
      <c r="A24" s="6">
        <f>IFERROR(VLOOKUP(B24,'[1]DADOS (OCULTAR)'!$Q$3:$S$133,3,0),"")</f>
        <v>9767633000951</v>
      </c>
      <c r="B24" s="7" t="str">
        <f>'[1]TCE - ANEXO II - Preencher'!C33</f>
        <v>UPA ENGENHO VELHO - C.G 010/2022</v>
      </c>
      <c r="C24" s="8"/>
      <c r="D24" s="9" t="str">
        <f>'[1]TCE - ANEXO II - Preencher'!E33</f>
        <v xml:space="preserve">BEATRIZ FERREIRA DA ROCHA </v>
      </c>
      <c r="E24" s="10" t="str">
        <f>IF('[1]TCE - ANEXO II - Preencher'!G33="4 - Assistência Odontológica","2 - Outros Profissionais da saúde",'[1]TCE - ANEXO II - Preencher'!G33)</f>
        <v>3 - Administrativo</v>
      </c>
      <c r="F24" s="11">
        <f>'[1]TCE - ANEXO II - Preencher'!H33</f>
        <v>322205</v>
      </c>
      <c r="G24" s="12">
        <f>'[1]TCE - ANEXO II - Preencher'!I33</f>
        <v>45078</v>
      </c>
      <c r="H24" s="11" t="str">
        <f>'[1]TCE - ANEXO II - Preencher'!J33</f>
        <v>1 - Plantonista</v>
      </c>
      <c r="I24" s="11">
        <f>'[1]TCE - ANEXO II - Preencher'!K33</f>
        <v>44</v>
      </c>
      <c r="J24" s="13">
        <f>'[1]TCE - ANEXO II - Preencher'!L33</f>
        <v>1330</v>
      </c>
      <c r="K24" s="13">
        <f>'[1]TCE - ANEXO II - Preencher'!P33</f>
        <v>0</v>
      </c>
      <c r="L24" s="13">
        <f>'[1]TCE - ANEXO II - Preencher'!Q33</f>
        <v>0</v>
      </c>
      <c r="M24" s="13">
        <f>'[1]TCE - ANEXO II - Preencher'!R33</f>
        <v>529.06999999999994</v>
      </c>
      <c r="N24" s="14">
        <f>'[1]TCE - ANEXO II - Preencher'!S33</f>
        <v>100</v>
      </c>
      <c r="O24" s="15">
        <f>'[1]TCE - ANEXO II - Preencher'!W33</f>
        <v>219.59</v>
      </c>
      <c r="P24" s="16">
        <f>'[1]TCE - ANEXO II - Preencher'!X33</f>
        <v>1739.48</v>
      </c>
    </row>
    <row r="25" spans="1:16" x14ac:dyDescent="0.25">
      <c r="A25" s="6">
        <f>IFERROR(VLOOKUP(B25,'[1]DADOS (OCULTAR)'!$Q$3:$S$133,3,0),"")</f>
        <v>9767633000951</v>
      </c>
      <c r="B25" s="7" t="str">
        <f>'[1]TCE - ANEXO II - Preencher'!C34</f>
        <v>UPA ENGENHO VELHO - C.G 010/2022</v>
      </c>
      <c r="C25" s="8"/>
      <c r="D25" s="9" t="str">
        <f>'[1]TCE - ANEXO II - Preencher'!E34</f>
        <v>BLENDA MARIA MACENA DIAS</v>
      </c>
      <c r="E25" s="10" t="str">
        <f>IF('[1]TCE - ANEXO II - Preencher'!G34="4 - Assistência Odontológica","2 - Outros Profissionais da saúde",'[1]TCE - ANEXO II - Preencher'!G34)</f>
        <v>3 - Administrativo</v>
      </c>
      <c r="F25" s="11">
        <f>'[1]TCE - ANEXO II - Preencher'!H34</f>
        <v>422110</v>
      </c>
      <c r="G25" s="12">
        <f>'[1]TCE - ANEXO II - Preencher'!I34</f>
        <v>45078</v>
      </c>
      <c r="H25" s="11" t="str">
        <f>'[1]TCE - ANEXO II - Preencher'!J34</f>
        <v>1 - Plantonista</v>
      </c>
      <c r="I25" s="11">
        <f>'[1]TCE - ANEXO II - Preencher'!K34</f>
        <v>44</v>
      </c>
      <c r="J25" s="13">
        <f>'[1]TCE - ANEXO II - Preencher'!L34</f>
        <v>1320</v>
      </c>
      <c r="K25" s="13">
        <f>'[1]TCE - ANEXO II - Preencher'!P34</f>
        <v>0</v>
      </c>
      <c r="L25" s="13">
        <f>'[1]TCE - ANEXO II - Preencher'!Q34</f>
        <v>0</v>
      </c>
      <c r="M25" s="13">
        <f>'[1]TCE - ANEXO II - Preencher'!R34</f>
        <v>581.03</v>
      </c>
      <c r="N25" s="14">
        <f>'[1]TCE - ANEXO II - Preencher'!S34</f>
        <v>0</v>
      </c>
      <c r="O25" s="15">
        <f>'[1]TCE - ANEXO II - Preencher'!W34</f>
        <v>238.03</v>
      </c>
      <c r="P25" s="16">
        <f>'[1]TCE - ANEXO II - Preencher'!X34</f>
        <v>1663</v>
      </c>
    </row>
    <row r="26" spans="1:16" x14ac:dyDescent="0.25">
      <c r="A26" s="6">
        <f>IFERROR(VLOOKUP(B26,'[1]DADOS (OCULTAR)'!$Q$3:$S$133,3,0),"")</f>
        <v>9767633000951</v>
      </c>
      <c r="B26" s="7" t="str">
        <f>'[1]TCE - ANEXO II - Preencher'!C35</f>
        <v>UPA ENGENHO VELHO - C.G 010/2022</v>
      </c>
      <c r="C26" s="8"/>
      <c r="D26" s="9" t="str">
        <f>'[1]TCE - ANEXO II - Preencher'!E35</f>
        <v>BRUNO HENRIQUE SOARES FRANCA</v>
      </c>
      <c r="E26" s="10" t="str">
        <f>IF('[1]TCE - ANEXO II - Preencher'!G35="4 - Assistência Odontológica","2 - Outros Profissionais da saúde",'[1]TCE - ANEXO II - Preencher'!G35)</f>
        <v>2 - Outros Profissionais da Saúde</v>
      </c>
      <c r="F26" s="11">
        <f>'[1]TCE - ANEXO II - Preencher'!H35</f>
        <v>322205</v>
      </c>
      <c r="G26" s="12">
        <f>'[1]TCE - ANEXO II - Preencher'!I35</f>
        <v>45078</v>
      </c>
      <c r="H26" s="11" t="str">
        <f>'[1]TCE - ANEXO II - Preencher'!J35</f>
        <v>1 - Plantonista</v>
      </c>
      <c r="I26" s="11">
        <f>'[1]TCE - ANEXO II - Preencher'!K35</f>
        <v>44</v>
      </c>
      <c r="J26" s="13">
        <f>'[1]TCE - ANEXO II - Preencher'!L35</f>
        <v>1330</v>
      </c>
      <c r="K26" s="13">
        <f>'[1]TCE - ANEXO II - Preencher'!P35</f>
        <v>0</v>
      </c>
      <c r="L26" s="13">
        <f>'[1]TCE - ANEXO II - Preencher'!Q35</f>
        <v>0</v>
      </c>
      <c r="M26" s="13">
        <f>'[1]TCE - ANEXO II - Preencher'!R35</f>
        <v>439.54</v>
      </c>
      <c r="N26" s="14">
        <f>'[1]TCE - ANEXO II - Preencher'!S35</f>
        <v>100</v>
      </c>
      <c r="O26" s="15">
        <f>'[1]TCE - ANEXO II - Preencher'!W35</f>
        <v>214.67</v>
      </c>
      <c r="P26" s="16">
        <f>'[1]TCE - ANEXO II - Preencher'!X35</f>
        <v>1654.87</v>
      </c>
    </row>
    <row r="27" spans="1:16" x14ac:dyDescent="0.25">
      <c r="A27" s="6">
        <f>IFERROR(VLOOKUP(B27,'[1]DADOS (OCULTAR)'!$Q$3:$S$133,3,0),"")</f>
        <v>9767633000951</v>
      </c>
      <c r="B27" s="7" t="str">
        <f>'[1]TCE - ANEXO II - Preencher'!C36</f>
        <v>UPA ENGENHO VELHO - C.G 010/2022</v>
      </c>
      <c r="C27" s="8"/>
      <c r="D27" s="9" t="str">
        <f>'[1]TCE - ANEXO II - Preencher'!E36</f>
        <v>CAMILA ACACIA DE AGUIAR SILVA</v>
      </c>
      <c r="E27" s="10" t="str">
        <f>IF('[1]TCE - ANEXO II - Preencher'!G36="4 - Assistência Odontológica","2 - Outros Profissionais da saúde",'[1]TCE - ANEXO II - Preencher'!G36)</f>
        <v>2 - Outros Profissionais da Saúde</v>
      </c>
      <c r="F27" s="11">
        <f>'[1]TCE - ANEXO II - Preencher'!H36</f>
        <v>322205</v>
      </c>
      <c r="G27" s="12">
        <f>'[1]TCE - ANEXO II - Preencher'!I36</f>
        <v>45078</v>
      </c>
      <c r="H27" s="11" t="str">
        <f>'[1]TCE - ANEXO II - Preencher'!J36</f>
        <v>1 - Plantonista</v>
      </c>
      <c r="I27" s="11">
        <f>'[1]TCE - ANEXO II - Preencher'!K36</f>
        <v>44</v>
      </c>
      <c r="J27" s="13">
        <f>'[1]TCE - ANEXO II - Preencher'!L36</f>
        <v>1330</v>
      </c>
      <c r="K27" s="13">
        <f>'[1]TCE - ANEXO II - Preencher'!P36</f>
        <v>0</v>
      </c>
      <c r="L27" s="13">
        <f>'[1]TCE - ANEXO II - Preencher'!Q36</f>
        <v>0</v>
      </c>
      <c r="M27" s="13">
        <f>'[1]TCE - ANEXO II - Preencher'!R36</f>
        <v>561.54</v>
      </c>
      <c r="N27" s="14">
        <f>'[1]TCE - ANEXO II - Preencher'!S36</f>
        <v>100</v>
      </c>
      <c r="O27" s="15">
        <f>'[1]TCE - ANEXO II - Preencher'!W36</f>
        <v>139.65</v>
      </c>
      <c r="P27" s="16">
        <f>'[1]TCE - ANEXO II - Preencher'!X36</f>
        <v>1851.8899999999999</v>
      </c>
    </row>
    <row r="28" spans="1:16" x14ac:dyDescent="0.25">
      <c r="A28" s="6">
        <f>IFERROR(VLOOKUP(B28,'[1]DADOS (OCULTAR)'!$Q$3:$S$133,3,0),"")</f>
        <v>9767633000951</v>
      </c>
      <c r="B28" s="7" t="str">
        <f>'[1]TCE - ANEXO II - Preencher'!C37</f>
        <v>UPA ENGENHO VELHO - C.G 010/2022</v>
      </c>
      <c r="C28" s="8"/>
      <c r="D28" s="9" t="str">
        <f>'[1]TCE - ANEXO II - Preencher'!E37</f>
        <v xml:space="preserve">CAMILA CRISTINA RAMOS PINTO NOVAIS </v>
      </c>
      <c r="E28" s="10" t="str">
        <f>IF('[1]TCE - ANEXO II - Preencher'!G37="4 - Assistência Odontológica","2 - Outros Profissionais da saúde",'[1]TCE - ANEXO II - Preencher'!G37)</f>
        <v>2 - Outros Profissionais da Saúde</v>
      </c>
      <c r="F28" s="11">
        <f>'[1]TCE - ANEXO II - Preencher'!H37</f>
        <v>223505</v>
      </c>
      <c r="G28" s="12">
        <f>'[1]TCE - ANEXO II - Preencher'!I37</f>
        <v>45078</v>
      </c>
      <c r="H28" s="11" t="str">
        <f>'[1]TCE - ANEXO II - Preencher'!J37</f>
        <v>1 - Plantonista</v>
      </c>
      <c r="I28" s="11">
        <f>'[1]TCE - ANEXO II - Preencher'!K37</f>
        <v>40</v>
      </c>
      <c r="J28" s="13">
        <f>'[1]TCE - ANEXO II - Preencher'!L37</f>
        <v>2001.14</v>
      </c>
      <c r="K28" s="13">
        <f>'[1]TCE - ANEXO II - Preencher'!P37</f>
        <v>0</v>
      </c>
      <c r="L28" s="13">
        <f>'[1]TCE - ANEXO II - Preencher'!Q37</f>
        <v>1001</v>
      </c>
      <c r="M28" s="13">
        <f>'[1]TCE - ANEXO II - Preencher'!R37</f>
        <v>264</v>
      </c>
      <c r="N28" s="14">
        <f>'[1]TCE - ANEXO II - Preencher'!S37</f>
        <v>0</v>
      </c>
      <c r="O28" s="15">
        <f>'[1]TCE - ANEXO II - Preencher'!W37</f>
        <v>184.36</v>
      </c>
      <c r="P28" s="16">
        <f>'[1]TCE - ANEXO II - Preencher'!X37</f>
        <v>3081.78</v>
      </c>
    </row>
    <row r="29" spans="1:16" x14ac:dyDescent="0.25">
      <c r="A29" s="6">
        <f>IFERROR(VLOOKUP(B29,'[1]DADOS (OCULTAR)'!$Q$3:$S$133,3,0),"")</f>
        <v>9767633000951</v>
      </c>
      <c r="B29" s="7" t="str">
        <f>'[1]TCE - ANEXO II - Preencher'!C38</f>
        <v>UPA ENGENHO VELHO - C.G 010/2022</v>
      </c>
      <c r="C29" s="8"/>
      <c r="D29" s="9" t="str">
        <f>'[1]TCE - ANEXO II - Preencher'!E38</f>
        <v>CARLOS EDUARDO RIBEIRO FREIRE</v>
      </c>
      <c r="E29" s="10" t="str">
        <f>IF('[1]TCE - ANEXO II - Preencher'!G38="4 - Assistência Odontológica","2 - Outros Profissionais da saúde",'[1]TCE - ANEXO II - Preencher'!G38)</f>
        <v>2 - Outros Profissionais da Saúde</v>
      </c>
      <c r="F29" s="11">
        <f>'[1]TCE - ANEXO II - Preencher'!H38</f>
        <v>324115</v>
      </c>
      <c r="G29" s="12">
        <f>'[1]TCE - ANEXO II - Preencher'!I38</f>
        <v>45078</v>
      </c>
      <c r="H29" s="11" t="str">
        <f>'[1]TCE - ANEXO II - Preencher'!J38</f>
        <v>1 - Plantonista</v>
      </c>
      <c r="I29" s="11">
        <f>'[1]TCE - ANEXO II - Preencher'!K38</f>
        <v>24</v>
      </c>
      <c r="J29" s="13">
        <f>'[1]TCE - ANEXO II - Preencher'!L38</f>
        <v>2411.1999999999998</v>
      </c>
      <c r="K29" s="13">
        <f>'[1]TCE - ANEXO II - Preencher'!P38</f>
        <v>0</v>
      </c>
      <c r="L29" s="13">
        <f>'[1]TCE - ANEXO II - Preencher'!Q38</f>
        <v>0</v>
      </c>
      <c r="M29" s="13">
        <f>'[1]TCE - ANEXO II - Preencher'!R38</f>
        <v>2751.02</v>
      </c>
      <c r="N29" s="14">
        <f>'[1]TCE - ANEXO II - Preencher'!S38</f>
        <v>214</v>
      </c>
      <c r="O29" s="15">
        <f>'[1]TCE - ANEXO II - Preencher'!W38</f>
        <v>971.22</v>
      </c>
      <c r="P29" s="16">
        <f>'[1]TCE - ANEXO II - Preencher'!X38</f>
        <v>4404.9999999999991</v>
      </c>
    </row>
    <row r="30" spans="1:16" x14ac:dyDescent="0.25">
      <c r="A30" s="6">
        <f>IFERROR(VLOOKUP(B30,'[1]DADOS (OCULTAR)'!$Q$3:$S$133,3,0),"")</f>
        <v>9767633000951</v>
      </c>
      <c r="B30" s="7" t="str">
        <f>'[1]TCE - ANEXO II - Preencher'!C39</f>
        <v>UPA ENGENHO VELHO - C.G 010/2022</v>
      </c>
      <c r="C30" s="8"/>
      <c r="D30" s="9" t="str">
        <f>'[1]TCE - ANEXO II - Preencher'!E39</f>
        <v>CICERO JOSE DOS SANTOS</v>
      </c>
      <c r="E30" s="10" t="str">
        <f>IF('[1]TCE - ANEXO II - Preencher'!G39="4 - Assistência Odontológica","2 - Outros Profissionais da saúde",'[1]TCE - ANEXO II - Preencher'!G39)</f>
        <v>3 - Administrativo</v>
      </c>
      <c r="F30" s="11">
        <f>'[1]TCE - ANEXO II - Preencher'!H39</f>
        <v>521130</v>
      </c>
      <c r="G30" s="12">
        <f>'[1]TCE - ANEXO II - Preencher'!I39</f>
        <v>45078</v>
      </c>
      <c r="H30" s="11" t="str">
        <f>'[1]TCE - ANEXO II - Preencher'!J39</f>
        <v>1 - Plantonista</v>
      </c>
      <c r="I30" s="11">
        <f>'[1]TCE - ANEXO II - Preencher'!K39</f>
        <v>24</v>
      </c>
      <c r="J30" s="13">
        <f>'[1]TCE - ANEXO II - Preencher'!L39</f>
        <v>1486.61</v>
      </c>
      <c r="K30" s="13">
        <f>'[1]TCE - ANEXO II - Preencher'!P39</f>
        <v>0</v>
      </c>
      <c r="L30" s="13">
        <f>'[1]TCE - ANEXO II - Preencher'!Q39</f>
        <v>0</v>
      </c>
      <c r="M30" s="13">
        <f>'[1]TCE - ANEXO II - Preencher'!R39</f>
        <v>297.32</v>
      </c>
      <c r="N30" s="14">
        <f>'[1]TCE - ANEXO II - Preencher'!S39</f>
        <v>0</v>
      </c>
      <c r="O30" s="15">
        <f>'[1]TCE - ANEXO II - Preencher'!W39</f>
        <v>148.16999999999999</v>
      </c>
      <c r="P30" s="16">
        <f>'[1]TCE - ANEXO II - Preencher'!X39</f>
        <v>1635.7599999999998</v>
      </c>
    </row>
    <row r="31" spans="1:16" x14ac:dyDescent="0.25">
      <c r="A31" s="6">
        <f>IFERROR(VLOOKUP(B31,'[1]DADOS (OCULTAR)'!$Q$3:$S$133,3,0),"")</f>
        <v>9767633000951</v>
      </c>
      <c r="B31" s="7" t="str">
        <f>'[1]TCE - ANEXO II - Preencher'!C40</f>
        <v>UPA ENGENHO VELHO - C.G 010/2022</v>
      </c>
      <c r="C31" s="8"/>
      <c r="D31" s="9" t="str">
        <f>'[1]TCE - ANEXO II - Preencher'!E40</f>
        <v>CLAUDIA SIMONE RODRIGUES MARQUES BORGES</v>
      </c>
      <c r="E31" s="10" t="str">
        <f>IF('[1]TCE - ANEXO II - Preencher'!G40="4 - Assistência Odontológica","2 - Outros Profissionais da saúde",'[1]TCE - ANEXO II - Preencher'!G40)</f>
        <v>2 - Outros Profissionais da Saúde</v>
      </c>
      <c r="F31" s="11">
        <f>'[1]TCE - ANEXO II - Preencher'!H40</f>
        <v>322205</v>
      </c>
      <c r="G31" s="12">
        <f>'[1]TCE - ANEXO II - Preencher'!I40</f>
        <v>45078</v>
      </c>
      <c r="H31" s="11" t="str">
        <f>'[1]TCE - ANEXO II - Preencher'!J40</f>
        <v>1 - Plantonista</v>
      </c>
      <c r="I31" s="11">
        <f>'[1]TCE - ANEXO II - Preencher'!K40</f>
        <v>44</v>
      </c>
      <c r="J31" s="13">
        <f>'[1]TCE - ANEXO II - Preencher'!L40</f>
        <v>1330</v>
      </c>
      <c r="K31" s="13">
        <f>'[1]TCE - ANEXO II - Preencher'!P40</f>
        <v>0</v>
      </c>
      <c r="L31" s="13">
        <f>'[1]TCE - ANEXO II - Preencher'!Q40</f>
        <v>0</v>
      </c>
      <c r="M31" s="13">
        <f>'[1]TCE - ANEXO II - Preencher'!R40</f>
        <v>506.53</v>
      </c>
      <c r="N31" s="14">
        <f>'[1]TCE - ANEXO II - Preencher'!S40</f>
        <v>100</v>
      </c>
      <c r="O31" s="15">
        <f>'[1]TCE - ANEXO II - Preencher'!W40</f>
        <v>220.31</v>
      </c>
      <c r="P31" s="16">
        <f>'[1]TCE - ANEXO II - Preencher'!X40</f>
        <v>1716.22</v>
      </c>
    </row>
    <row r="32" spans="1:16" x14ac:dyDescent="0.25">
      <c r="A32" s="6">
        <f>IFERROR(VLOOKUP(B32,'[1]DADOS (OCULTAR)'!$Q$3:$S$133,3,0),"")</f>
        <v>9767633000951</v>
      </c>
      <c r="B32" s="7" t="str">
        <f>'[1]TCE - ANEXO II - Preencher'!C41</f>
        <v>UPA ENGENHO VELHO - C.G 010/2022</v>
      </c>
      <c r="C32" s="8"/>
      <c r="D32" s="9" t="str">
        <f>'[1]TCE - ANEXO II - Preencher'!E41</f>
        <v>CLAUDILENE GONCALVES DE LIMA</v>
      </c>
      <c r="E32" s="10" t="str">
        <f>IF('[1]TCE - ANEXO II - Preencher'!G41="4 - Assistência Odontológica","2 - Outros Profissionais da saúde",'[1]TCE - ANEXO II - Preencher'!G41)</f>
        <v>3 - Administrativo</v>
      </c>
      <c r="F32" s="11">
        <f>'[1]TCE - ANEXO II - Preencher'!H41</f>
        <v>513505</v>
      </c>
      <c r="G32" s="12">
        <f>'[1]TCE - ANEXO II - Preencher'!I41</f>
        <v>45078</v>
      </c>
      <c r="H32" s="11" t="str">
        <f>'[1]TCE - ANEXO II - Preencher'!J41</f>
        <v>1 - Plantonista</v>
      </c>
      <c r="I32" s="11">
        <f>'[1]TCE - ANEXO II - Preencher'!K41</f>
        <v>44</v>
      </c>
      <c r="J32" s="13">
        <f>'[1]TCE - ANEXO II - Preencher'!L41</f>
        <v>1320</v>
      </c>
      <c r="K32" s="13">
        <f>'[1]TCE - ANEXO II - Preencher'!P41</f>
        <v>0</v>
      </c>
      <c r="L32" s="13">
        <f>'[1]TCE - ANEXO II - Preencher'!Q41</f>
        <v>0</v>
      </c>
      <c r="M32" s="13">
        <f>'[1]TCE - ANEXO II - Preencher'!R41</f>
        <v>264.98</v>
      </c>
      <c r="N32" s="14">
        <f>'[1]TCE - ANEXO II - Preencher'!S41</f>
        <v>0</v>
      </c>
      <c r="O32" s="15">
        <f>'[1]TCE - ANEXO II - Preencher'!W41</f>
        <v>202.98</v>
      </c>
      <c r="P32" s="16">
        <f>'[1]TCE - ANEXO II - Preencher'!X41</f>
        <v>1382</v>
      </c>
    </row>
    <row r="33" spans="1:16" x14ac:dyDescent="0.25">
      <c r="A33" s="6">
        <f>IFERROR(VLOOKUP(B33,'[1]DADOS (OCULTAR)'!$Q$3:$S$133,3,0),"")</f>
        <v>9767633000951</v>
      </c>
      <c r="B33" s="7" t="str">
        <f>'[1]TCE - ANEXO II - Preencher'!C42</f>
        <v>UPA ENGENHO VELHO - C.G 010/2022</v>
      </c>
      <c r="C33" s="8"/>
      <c r="D33" s="9" t="str">
        <f>'[1]TCE - ANEXO II - Preencher'!E42</f>
        <v>CRISTIANE CARLA MACENA DIAS</v>
      </c>
      <c r="E33" s="10" t="str">
        <f>IF('[1]TCE - ANEXO II - Preencher'!G42="4 - Assistência Odontológica","2 - Outros Profissionais da saúde",'[1]TCE - ANEXO II - Preencher'!G42)</f>
        <v>3 - Administrativo</v>
      </c>
      <c r="F33" s="11">
        <f>'[1]TCE - ANEXO II - Preencher'!H42</f>
        <v>521130</v>
      </c>
      <c r="G33" s="12">
        <f>'[1]TCE - ANEXO II - Preencher'!I42</f>
        <v>45078</v>
      </c>
      <c r="H33" s="11" t="str">
        <f>'[1]TCE - ANEXO II - Preencher'!J42</f>
        <v>1 - Plantonista</v>
      </c>
      <c r="I33" s="11">
        <f>'[1]TCE - ANEXO II - Preencher'!K42</f>
        <v>44</v>
      </c>
      <c r="J33" s="13">
        <f>'[1]TCE - ANEXO II - Preencher'!L42</f>
        <v>1486.61</v>
      </c>
      <c r="K33" s="13">
        <f>'[1]TCE - ANEXO II - Preencher'!P42</f>
        <v>0</v>
      </c>
      <c r="L33" s="13">
        <f>'[1]TCE - ANEXO II - Preencher'!Q42</f>
        <v>0</v>
      </c>
      <c r="M33" s="13">
        <f>'[1]TCE - ANEXO II - Preencher'!R42</f>
        <v>484.66</v>
      </c>
      <c r="N33" s="14">
        <f>'[1]TCE - ANEXO II - Preencher'!S42</f>
        <v>0</v>
      </c>
      <c r="O33" s="15">
        <f>'[1]TCE - ANEXO II - Preencher'!W42</f>
        <v>254.27</v>
      </c>
      <c r="P33" s="16">
        <f>'[1]TCE - ANEXO II - Preencher'!X42</f>
        <v>1717</v>
      </c>
    </row>
    <row r="34" spans="1:16" x14ac:dyDescent="0.25">
      <c r="A34" s="6">
        <f>IFERROR(VLOOKUP(B34,'[1]DADOS (OCULTAR)'!$Q$3:$S$133,3,0),"")</f>
        <v>9767633000951</v>
      </c>
      <c r="B34" s="7" t="str">
        <f>'[1]TCE - ANEXO II - Preencher'!C43</f>
        <v>UPA ENGENHO VELHO - C.G 010/2022</v>
      </c>
      <c r="C34" s="8"/>
      <c r="D34" s="9" t="str">
        <f>'[1]TCE - ANEXO II - Preencher'!E43</f>
        <v>CRISTIANE MARIA PEDROSA</v>
      </c>
      <c r="E34" s="10" t="str">
        <f>IF('[1]TCE - ANEXO II - Preencher'!G43="4 - Assistência Odontológica","2 - Outros Profissionais da saúde",'[1]TCE - ANEXO II - Preencher'!G43)</f>
        <v>2 - Outros Profissionais da Saúde</v>
      </c>
      <c r="F34" s="11">
        <f>'[1]TCE - ANEXO II - Preencher'!H43</f>
        <v>322205</v>
      </c>
      <c r="G34" s="12">
        <f>'[1]TCE - ANEXO II - Preencher'!I43</f>
        <v>45078</v>
      </c>
      <c r="H34" s="11" t="str">
        <f>'[1]TCE - ANEXO II - Preencher'!J43</f>
        <v>1 - Plantonista</v>
      </c>
      <c r="I34" s="11">
        <f>'[1]TCE - ANEXO II - Preencher'!K43</f>
        <v>44</v>
      </c>
      <c r="J34" s="13">
        <f>'[1]TCE - ANEXO II - Preencher'!L43</f>
        <v>1330</v>
      </c>
      <c r="K34" s="13">
        <f>'[1]TCE - ANEXO II - Preencher'!P43</f>
        <v>0</v>
      </c>
      <c r="L34" s="13">
        <f>'[1]TCE - ANEXO II - Preencher'!Q43</f>
        <v>0</v>
      </c>
      <c r="M34" s="13">
        <f>'[1]TCE - ANEXO II - Preencher'!R43</f>
        <v>747.31</v>
      </c>
      <c r="N34" s="14">
        <f>'[1]TCE - ANEXO II - Preencher'!S43</f>
        <v>0</v>
      </c>
      <c r="O34" s="15">
        <f>'[1]TCE - ANEXO II - Preencher'!W43</f>
        <v>321.58</v>
      </c>
      <c r="P34" s="16">
        <f>'[1]TCE - ANEXO II - Preencher'!X43</f>
        <v>1755.73</v>
      </c>
    </row>
    <row r="35" spans="1:16" x14ac:dyDescent="0.25">
      <c r="A35" s="6">
        <f>IFERROR(VLOOKUP(B35,'[1]DADOS (OCULTAR)'!$Q$3:$S$133,3,0),"")</f>
        <v>9767633000951</v>
      </c>
      <c r="B35" s="7" t="str">
        <f>'[1]TCE - ANEXO II - Preencher'!C44</f>
        <v>UPA ENGENHO VELHO - C.G 010/2022</v>
      </c>
      <c r="C35" s="8"/>
      <c r="D35" s="9" t="str">
        <f>'[1]TCE - ANEXO II - Preencher'!E44</f>
        <v>CRISTILIANA CECILIA MENDES</v>
      </c>
      <c r="E35" s="10" t="str">
        <f>IF('[1]TCE - ANEXO II - Preencher'!G44="4 - Assistência Odontológica","2 - Outros Profissionais da saúde",'[1]TCE - ANEXO II - Preencher'!G44)</f>
        <v>3 - Administrativo</v>
      </c>
      <c r="F35" s="11">
        <f>'[1]TCE - ANEXO II - Preencher'!H44</f>
        <v>521130</v>
      </c>
      <c r="G35" s="12">
        <f>'[1]TCE - ANEXO II - Preencher'!I44</f>
        <v>45078</v>
      </c>
      <c r="H35" s="11" t="str">
        <f>'[1]TCE - ANEXO II - Preencher'!J44</f>
        <v>1 - Plantonista</v>
      </c>
      <c r="I35" s="11">
        <f>'[1]TCE - ANEXO II - Preencher'!K44</f>
        <v>44</v>
      </c>
      <c r="J35" s="13">
        <f>'[1]TCE - ANEXO II - Preencher'!L44</f>
        <v>0</v>
      </c>
      <c r="K35" s="13">
        <f>'[1]TCE - ANEXO II - Preencher'!P44</f>
        <v>0</v>
      </c>
      <c r="L35" s="13">
        <f>'[1]TCE - ANEXO II - Preencher'!Q44</f>
        <v>0</v>
      </c>
      <c r="M35" s="13">
        <f>'[1]TCE - ANEXO II - Preencher'!R44</f>
        <v>0</v>
      </c>
      <c r="N35" s="14">
        <f>'[1]TCE - ANEXO II - Preencher'!S44</f>
        <v>0</v>
      </c>
      <c r="O35" s="15">
        <f>'[1]TCE - ANEXO II - Preencher'!W44</f>
        <v>6.62</v>
      </c>
      <c r="P35" s="16">
        <f>'[1]TCE - ANEXO II - Preencher'!X44</f>
        <v>-6.62</v>
      </c>
    </row>
    <row r="36" spans="1:16" x14ac:dyDescent="0.25">
      <c r="A36" s="6">
        <f>IFERROR(VLOOKUP(B36,'[1]DADOS (OCULTAR)'!$Q$3:$S$133,3,0),"")</f>
        <v>9767633000951</v>
      </c>
      <c r="B36" s="7" t="str">
        <f>'[1]TCE - ANEXO II - Preencher'!C45</f>
        <v>UPA ENGENHO VELHO - C.G 010/2022</v>
      </c>
      <c r="C36" s="8"/>
      <c r="D36" s="9" t="str">
        <f>'[1]TCE - ANEXO II - Preencher'!E45</f>
        <v>DANIEL ANTONIO FERREIRA DA SILVA</v>
      </c>
      <c r="E36" s="10" t="str">
        <f>IF('[1]TCE - ANEXO II - Preencher'!G45="4 - Assistência Odontológica","2 - Outros Profissionais da saúde",'[1]TCE - ANEXO II - Preencher'!G45)</f>
        <v>2 - Outros Profissionais da Saúde</v>
      </c>
      <c r="F36" s="11">
        <f>'[1]TCE - ANEXO II - Preencher'!H45</f>
        <v>782320</v>
      </c>
      <c r="G36" s="12">
        <f>'[1]TCE - ANEXO II - Preencher'!I45</f>
        <v>45078</v>
      </c>
      <c r="H36" s="11" t="str">
        <f>'[1]TCE - ANEXO II - Preencher'!J45</f>
        <v>1 - Plantonista</v>
      </c>
      <c r="I36" s="11">
        <f>'[1]TCE - ANEXO II - Preencher'!K45</f>
        <v>44</v>
      </c>
      <c r="J36" s="13">
        <f>'[1]TCE - ANEXO II - Preencher'!L45</f>
        <v>0</v>
      </c>
      <c r="K36" s="13">
        <f>'[1]TCE - ANEXO II - Preencher'!P45</f>
        <v>2416.6799999999998</v>
      </c>
      <c r="L36" s="13">
        <f>'[1]TCE - ANEXO II - Preencher'!Q45</f>
        <v>0</v>
      </c>
      <c r="M36" s="13">
        <f>'[1]TCE - ANEXO II - Preencher'!R45</f>
        <v>0</v>
      </c>
      <c r="N36" s="14">
        <f>'[1]TCE - ANEXO II - Preencher'!S45</f>
        <v>0</v>
      </c>
      <c r="O36" s="15">
        <f>'[1]TCE - ANEXO II - Preencher'!W45</f>
        <v>2416.75</v>
      </c>
      <c r="P36" s="16">
        <f>'[1]TCE - ANEXO II - Preencher'!X45</f>
        <v>-7.0000000000163709E-2</v>
      </c>
    </row>
    <row r="37" spans="1:16" x14ac:dyDescent="0.25">
      <c r="A37" s="6">
        <f>IFERROR(VLOOKUP(B37,'[1]DADOS (OCULTAR)'!$Q$3:$S$133,3,0),"")</f>
        <v>9767633000951</v>
      </c>
      <c r="B37" s="7" t="str">
        <f>'[1]TCE - ANEXO II - Preencher'!C46</f>
        <v>UPA ENGENHO VELHO - C.G 010/2022</v>
      </c>
      <c r="C37" s="8"/>
      <c r="D37" s="9" t="str">
        <f>'[1]TCE - ANEXO II - Preencher'!E46</f>
        <v>DANIELA SILVA MALHEIROS DE SOUZA</v>
      </c>
      <c r="E37" s="10" t="str">
        <f>IF('[1]TCE - ANEXO II - Preencher'!G46="4 - Assistência Odontológica","2 - Outros Profissionais da saúde",'[1]TCE - ANEXO II - Preencher'!G46)</f>
        <v>2 - Outros Profissionais da Saúde</v>
      </c>
      <c r="F37" s="11">
        <f>'[1]TCE - ANEXO II - Preencher'!H46</f>
        <v>223405</v>
      </c>
      <c r="G37" s="12">
        <f>'[1]TCE - ANEXO II - Preencher'!I46</f>
        <v>45078</v>
      </c>
      <c r="H37" s="11" t="str">
        <f>'[1]TCE - ANEXO II - Preencher'!J46</f>
        <v>1 - Plantonista</v>
      </c>
      <c r="I37" s="11">
        <f>'[1]TCE - ANEXO II - Preencher'!K46</f>
        <v>30</v>
      </c>
      <c r="J37" s="13">
        <f>'[1]TCE - ANEXO II - Preencher'!L46</f>
        <v>3742.45</v>
      </c>
      <c r="K37" s="13">
        <f>'[1]TCE - ANEXO II - Preencher'!P46</f>
        <v>0</v>
      </c>
      <c r="L37" s="13">
        <f>'[1]TCE - ANEXO II - Preencher'!Q46</f>
        <v>156</v>
      </c>
      <c r="M37" s="13">
        <f>'[1]TCE - ANEXO II - Preencher'!R46</f>
        <v>419.15</v>
      </c>
      <c r="N37" s="14">
        <f>'[1]TCE - ANEXO II - Preencher'!S46</f>
        <v>0</v>
      </c>
      <c r="O37" s="15">
        <f>'[1]TCE - ANEXO II - Preencher'!W46</f>
        <v>589.88</v>
      </c>
      <c r="P37" s="16">
        <f>'[1]TCE - ANEXO II - Preencher'!X46</f>
        <v>3727.7199999999993</v>
      </c>
    </row>
    <row r="38" spans="1:16" x14ac:dyDescent="0.25">
      <c r="A38" s="6">
        <f>IFERROR(VLOOKUP(B38,'[1]DADOS (OCULTAR)'!$Q$3:$S$133,3,0),"")</f>
        <v>9767633000951</v>
      </c>
      <c r="B38" s="7" t="str">
        <f>'[1]TCE - ANEXO II - Preencher'!C47</f>
        <v>UPA ENGENHO VELHO - C.G 010/2022</v>
      </c>
      <c r="C38" s="8"/>
      <c r="D38" s="9" t="str">
        <f>'[1]TCE - ANEXO II - Preencher'!E47</f>
        <v xml:space="preserve">DANILLYS KESSIA DA SILVA </v>
      </c>
      <c r="E38" s="10" t="str">
        <f>IF('[1]TCE - ANEXO II - Preencher'!G47="4 - Assistência Odontológica","2 - Outros Profissionais da saúde",'[1]TCE - ANEXO II - Preencher'!G47)</f>
        <v>2 - Outros Profissionais da Saúde</v>
      </c>
      <c r="F38" s="11">
        <f>'[1]TCE - ANEXO II - Preencher'!H47</f>
        <v>322205</v>
      </c>
      <c r="G38" s="12">
        <f>'[1]TCE - ANEXO II - Preencher'!I47</f>
        <v>45078</v>
      </c>
      <c r="H38" s="11" t="str">
        <f>'[1]TCE - ANEXO II - Preencher'!J47</f>
        <v>1 - Plantonista</v>
      </c>
      <c r="I38" s="11">
        <f>'[1]TCE - ANEXO II - Preencher'!K47</f>
        <v>44</v>
      </c>
      <c r="J38" s="13">
        <f>'[1]TCE - ANEXO II - Preencher'!L47</f>
        <v>1330</v>
      </c>
      <c r="K38" s="13">
        <f>'[1]TCE - ANEXO II - Preencher'!P47</f>
        <v>0</v>
      </c>
      <c r="L38" s="13">
        <f>'[1]TCE - ANEXO II - Preencher'!Q47</f>
        <v>0</v>
      </c>
      <c r="M38" s="13">
        <f>'[1]TCE - ANEXO II - Preencher'!R47</f>
        <v>568.04999999999995</v>
      </c>
      <c r="N38" s="14">
        <f>'[1]TCE - ANEXO II - Preencher'!S47</f>
        <v>100</v>
      </c>
      <c r="O38" s="15">
        <f>'[1]TCE - ANEXO II - Preencher'!W47</f>
        <v>220.63</v>
      </c>
      <c r="P38" s="16">
        <f>'[1]TCE - ANEXO II - Preencher'!X47</f>
        <v>1777.42</v>
      </c>
    </row>
    <row r="39" spans="1:16" x14ac:dyDescent="0.25">
      <c r="A39" s="6">
        <f>IFERROR(VLOOKUP(B39,'[1]DADOS (OCULTAR)'!$Q$3:$S$133,3,0),"")</f>
        <v>9767633000951</v>
      </c>
      <c r="B39" s="7" t="str">
        <f>'[1]TCE - ANEXO II - Preencher'!C48</f>
        <v>UPA ENGENHO VELHO - C.G 010/2022</v>
      </c>
      <c r="C39" s="8"/>
      <c r="D39" s="9" t="str">
        <f>'[1]TCE - ANEXO II - Preencher'!E48</f>
        <v>DEBORA BEATRIZ DE OLIVEIRA VIEIRA</v>
      </c>
      <c r="E39" s="10" t="str">
        <f>IF('[1]TCE - ANEXO II - Preencher'!G48="4 - Assistência Odontológica","2 - Outros Profissionais da saúde",'[1]TCE - ANEXO II - Preencher'!G48)</f>
        <v>2 - Outros Profissionais da Saúde</v>
      </c>
      <c r="F39" s="11">
        <f>'[1]TCE - ANEXO II - Preencher'!H48</f>
        <v>322205</v>
      </c>
      <c r="G39" s="12">
        <f>'[1]TCE - ANEXO II - Preencher'!I48</f>
        <v>45078</v>
      </c>
      <c r="H39" s="11" t="str">
        <f>'[1]TCE - ANEXO II - Preencher'!J48</f>
        <v>1 - Plantonista</v>
      </c>
      <c r="I39" s="11">
        <f>'[1]TCE - ANEXO II - Preencher'!K48</f>
        <v>44</v>
      </c>
      <c r="J39" s="13">
        <f>'[1]TCE - ANEXO II - Preencher'!L48</f>
        <v>0</v>
      </c>
      <c r="K39" s="13">
        <f>'[1]TCE - ANEXO II - Preencher'!P48</f>
        <v>2708.85</v>
      </c>
      <c r="L39" s="13">
        <f>'[1]TCE - ANEXO II - Preencher'!Q48</f>
        <v>0</v>
      </c>
      <c r="M39" s="13">
        <f>'[1]TCE - ANEXO II - Preencher'!R48</f>
        <v>169.31</v>
      </c>
      <c r="N39" s="14">
        <f>'[1]TCE - ANEXO II - Preencher'!S48</f>
        <v>0</v>
      </c>
      <c r="O39" s="15">
        <f>'[1]TCE - ANEXO II - Preencher'!W48</f>
        <v>2704.78</v>
      </c>
      <c r="P39" s="16">
        <f>'[1]TCE - ANEXO II - Preencher'!X48</f>
        <v>173.37999999999965</v>
      </c>
    </row>
    <row r="40" spans="1:16" x14ac:dyDescent="0.25">
      <c r="A40" s="6">
        <f>IFERROR(VLOOKUP(B40,'[1]DADOS (OCULTAR)'!$Q$3:$S$133,3,0),"")</f>
        <v>9767633000951</v>
      </c>
      <c r="B40" s="7" t="str">
        <f>'[1]TCE - ANEXO II - Preencher'!C49</f>
        <v>UPA ENGENHO VELHO - C.G 010/2022</v>
      </c>
      <c r="C40" s="8"/>
      <c r="D40" s="9" t="str">
        <f>'[1]TCE - ANEXO II - Preencher'!E49</f>
        <v>DEBORA SANTOS DE SOUSA LEÃO</v>
      </c>
      <c r="E40" s="10" t="str">
        <f>IF('[1]TCE - ANEXO II - Preencher'!G49="4 - Assistência Odontológica","2 - Outros Profissionais da saúde",'[1]TCE - ANEXO II - Preencher'!G49)</f>
        <v>2 - Outros Profissionais da Saúde</v>
      </c>
      <c r="F40" s="11">
        <f>'[1]TCE - ANEXO II - Preencher'!H49</f>
        <v>223505</v>
      </c>
      <c r="G40" s="12">
        <f>'[1]TCE - ANEXO II - Preencher'!I49</f>
        <v>45078</v>
      </c>
      <c r="H40" s="11" t="str">
        <f>'[1]TCE - ANEXO II - Preencher'!J49</f>
        <v>1 - Plantonista</v>
      </c>
      <c r="I40" s="11">
        <f>'[1]TCE - ANEXO II - Preencher'!K49</f>
        <v>40</v>
      </c>
      <c r="J40" s="13">
        <f>'[1]TCE - ANEXO II - Preencher'!L49</f>
        <v>2001.14</v>
      </c>
      <c r="K40" s="13">
        <f>'[1]TCE - ANEXO II - Preencher'!P49</f>
        <v>0</v>
      </c>
      <c r="L40" s="13">
        <f>'[1]TCE - ANEXO II - Preencher'!Q49</f>
        <v>1000</v>
      </c>
      <c r="M40" s="13">
        <f>'[1]TCE - ANEXO II - Preencher'!R49</f>
        <v>526.77</v>
      </c>
      <c r="N40" s="14">
        <f>'[1]TCE - ANEXO II - Preencher'!S49</f>
        <v>350.09</v>
      </c>
      <c r="O40" s="15">
        <f>'[1]TCE - ANEXO II - Preencher'!W49</f>
        <v>224.79</v>
      </c>
      <c r="P40" s="16">
        <f>'[1]TCE - ANEXO II - Preencher'!X49</f>
        <v>3653.2100000000005</v>
      </c>
    </row>
    <row r="41" spans="1:16" x14ac:dyDescent="0.25">
      <c r="A41" s="6">
        <f>IFERROR(VLOOKUP(B41,'[1]DADOS (OCULTAR)'!$Q$3:$S$133,3,0),"")</f>
        <v>9767633000951</v>
      </c>
      <c r="B41" s="7" t="str">
        <f>'[1]TCE - ANEXO II - Preencher'!C50</f>
        <v>UPA ENGENHO VELHO - C.G 010/2022</v>
      </c>
      <c r="C41" s="8"/>
      <c r="D41" s="9" t="str">
        <f>'[1]TCE - ANEXO II - Preencher'!E50</f>
        <v>DEBORA VANESSA DOS SANTOS</v>
      </c>
      <c r="E41" s="10" t="str">
        <f>IF('[1]TCE - ANEXO II - Preencher'!G50="4 - Assistência Odontológica","2 - Outros Profissionais da saúde",'[1]TCE - ANEXO II - Preencher'!G50)</f>
        <v>2 - Outros Profissionais da Saúde</v>
      </c>
      <c r="F41" s="11">
        <f>'[1]TCE - ANEXO II - Preencher'!H50</f>
        <v>223505</v>
      </c>
      <c r="G41" s="12">
        <f>'[1]TCE - ANEXO II - Preencher'!I50</f>
        <v>45078</v>
      </c>
      <c r="H41" s="11" t="str">
        <f>'[1]TCE - ANEXO II - Preencher'!J50</f>
        <v>2 - Diarista</v>
      </c>
      <c r="I41" s="11">
        <f>'[1]TCE - ANEXO II - Preencher'!K50</f>
        <v>40</v>
      </c>
      <c r="J41" s="13">
        <f>'[1]TCE - ANEXO II - Preencher'!L50</f>
        <v>2675</v>
      </c>
      <c r="K41" s="13">
        <f>'[1]TCE - ANEXO II - Preencher'!P50</f>
        <v>7383.32</v>
      </c>
      <c r="L41" s="13">
        <f>'[1]TCE - ANEXO II - Preencher'!Q50</f>
        <v>4013</v>
      </c>
      <c r="M41" s="13">
        <f>'[1]TCE - ANEXO II - Preencher'!R50</f>
        <v>0</v>
      </c>
      <c r="N41" s="14">
        <f>'[1]TCE - ANEXO II - Preencher'!S50</f>
        <v>0</v>
      </c>
      <c r="O41" s="15">
        <f>'[1]TCE - ANEXO II - Preencher'!W50</f>
        <v>10345.73</v>
      </c>
      <c r="P41" s="16">
        <f>'[1]TCE - ANEXO II - Preencher'!X50</f>
        <v>3725.59</v>
      </c>
    </row>
    <row r="42" spans="1:16" x14ac:dyDescent="0.25">
      <c r="A42" s="6">
        <f>IFERROR(VLOOKUP(B42,'[1]DADOS (OCULTAR)'!$Q$3:$S$133,3,0),"")</f>
        <v>9767633000951</v>
      </c>
      <c r="B42" s="7" t="str">
        <f>'[1]TCE - ANEXO II - Preencher'!C51</f>
        <v>UPA ENGENHO VELHO - C.G 010/2022</v>
      </c>
      <c r="C42" s="8"/>
      <c r="D42" s="9" t="str">
        <f>'[1]TCE - ANEXO II - Preencher'!E51</f>
        <v>DEMETRIO BARRETO SANTOS DA SILVA</v>
      </c>
      <c r="E42" s="10" t="str">
        <f>IF('[1]TCE - ANEXO II - Preencher'!G51="4 - Assistência Odontológica","2 - Outros Profissionais da saúde",'[1]TCE - ANEXO II - Preencher'!G51)</f>
        <v>2 - Outros Profissionais da Saúde</v>
      </c>
      <c r="F42" s="11">
        <f>'[1]TCE - ANEXO II - Preencher'!H51</f>
        <v>782320</v>
      </c>
      <c r="G42" s="12">
        <f>'[1]TCE - ANEXO II - Preencher'!I51</f>
        <v>45078</v>
      </c>
      <c r="H42" s="11" t="str">
        <f>'[1]TCE - ANEXO II - Preencher'!J51</f>
        <v>1 - Plantonista</v>
      </c>
      <c r="I42" s="11">
        <f>'[1]TCE - ANEXO II - Preencher'!K51</f>
        <v>44</v>
      </c>
      <c r="J42" s="13">
        <f>'[1]TCE - ANEXO II - Preencher'!L51</f>
        <v>1533.92</v>
      </c>
      <c r="K42" s="13">
        <f>'[1]TCE - ANEXO II - Preencher'!P51</f>
        <v>0</v>
      </c>
      <c r="L42" s="13">
        <f>'[1]TCE - ANEXO II - Preencher'!Q51</f>
        <v>0</v>
      </c>
      <c r="M42" s="13">
        <f>'[1]TCE - ANEXO II - Preencher'!R51</f>
        <v>264</v>
      </c>
      <c r="N42" s="14">
        <f>'[1]TCE - ANEXO II - Preencher'!S51</f>
        <v>0</v>
      </c>
      <c r="O42" s="15">
        <f>'[1]TCE - ANEXO II - Preencher'!W51</f>
        <v>149.52000000000001</v>
      </c>
      <c r="P42" s="16">
        <f>'[1]TCE - ANEXO II - Preencher'!X51</f>
        <v>1648.4</v>
      </c>
    </row>
    <row r="43" spans="1:16" x14ac:dyDescent="0.25">
      <c r="A43" s="6">
        <f>IFERROR(VLOOKUP(B43,'[1]DADOS (OCULTAR)'!$Q$3:$S$133,3,0),"")</f>
        <v>9767633000951</v>
      </c>
      <c r="B43" s="7" t="str">
        <f>'[1]TCE - ANEXO II - Preencher'!C52</f>
        <v>UPA ENGENHO VELHO - C.G 010/2022</v>
      </c>
      <c r="C43" s="8"/>
      <c r="D43" s="9" t="str">
        <f>'[1]TCE - ANEXO II - Preencher'!E52</f>
        <v>DENNISBERG FERREIRA FREITAS</v>
      </c>
      <c r="E43" s="10" t="str">
        <f>IF('[1]TCE - ANEXO II - Preencher'!G52="4 - Assistência Odontológica","2 - Outros Profissionais da saúde",'[1]TCE - ANEXO II - Preencher'!G52)</f>
        <v>2 - Outros Profissionais da Saúde</v>
      </c>
      <c r="F43" s="11">
        <f>'[1]TCE - ANEXO II - Preencher'!H52</f>
        <v>322205</v>
      </c>
      <c r="G43" s="12">
        <f>'[1]TCE - ANEXO II - Preencher'!I52</f>
        <v>45078</v>
      </c>
      <c r="H43" s="11" t="str">
        <f>'[1]TCE - ANEXO II - Preencher'!J52</f>
        <v>1 - Plantonista</v>
      </c>
      <c r="I43" s="11">
        <f>'[1]TCE - ANEXO II - Preencher'!K52</f>
        <v>44</v>
      </c>
      <c r="J43" s="13">
        <f>'[1]TCE - ANEXO II - Preencher'!L52</f>
        <v>1330</v>
      </c>
      <c r="K43" s="13">
        <f>'[1]TCE - ANEXO II - Preencher'!P52</f>
        <v>0</v>
      </c>
      <c r="L43" s="13">
        <f>'[1]TCE - ANEXO II - Preencher'!Q52</f>
        <v>0</v>
      </c>
      <c r="M43" s="13">
        <f>'[1]TCE - ANEXO II - Preencher'!R52</f>
        <v>364</v>
      </c>
      <c r="N43" s="14">
        <f>'[1]TCE - ANEXO II - Preencher'!S52</f>
        <v>100</v>
      </c>
      <c r="O43" s="15">
        <f>'[1]TCE - ANEXO II - Preencher'!W52</f>
        <v>140.04</v>
      </c>
      <c r="P43" s="16">
        <f>'[1]TCE - ANEXO II - Preencher'!X52</f>
        <v>1653.96</v>
      </c>
    </row>
    <row r="44" spans="1:16" x14ac:dyDescent="0.25">
      <c r="A44" s="6">
        <f>IFERROR(VLOOKUP(B44,'[1]DADOS (OCULTAR)'!$Q$3:$S$133,3,0),"")</f>
        <v>9767633000951</v>
      </c>
      <c r="B44" s="7" t="str">
        <f>'[1]TCE - ANEXO II - Preencher'!C53</f>
        <v>UPA ENGENHO VELHO - C.G 010/2022</v>
      </c>
      <c r="C44" s="8"/>
      <c r="D44" s="9" t="str">
        <f>'[1]TCE - ANEXO II - Preencher'!E53</f>
        <v xml:space="preserve">DEYSEANE SANTOS DA SILVA </v>
      </c>
      <c r="E44" s="10" t="str">
        <f>IF('[1]TCE - ANEXO II - Preencher'!G53="4 - Assistência Odontológica","2 - Outros Profissionais da saúde",'[1]TCE - ANEXO II - Preencher'!G53)</f>
        <v>3 - Administrativo</v>
      </c>
      <c r="F44" s="11">
        <f>'[1]TCE - ANEXO II - Preencher'!H53</f>
        <v>422110</v>
      </c>
      <c r="G44" s="12">
        <f>'[1]TCE - ANEXO II - Preencher'!I53</f>
        <v>45078</v>
      </c>
      <c r="H44" s="11" t="str">
        <f>'[1]TCE - ANEXO II - Preencher'!J53</f>
        <v>1 - Plantonista</v>
      </c>
      <c r="I44" s="11">
        <f>'[1]TCE - ANEXO II - Preencher'!K53</f>
        <v>44</v>
      </c>
      <c r="J44" s="13">
        <f>'[1]TCE - ANEXO II - Preencher'!L53</f>
        <v>1320</v>
      </c>
      <c r="K44" s="13">
        <f>'[1]TCE - ANEXO II - Preencher'!P53</f>
        <v>0</v>
      </c>
      <c r="L44" s="13">
        <f>'[1]TCE - ANEXO II - Preencher'!Q53</f>
        <v>0</v>
      </c>
      <c r="M44" s="13">
        <f>'[1]TCE - ANEXO II - Preencher'!R53</f>
        <v>264</v>
      </c>
      <c r="N44" s="14">
        <f>'[1]TCE - ANEXO II - Preencher'!S53</f>
        <v>0</v>
      </c>
      <c r="O44" s="15">
        <f>'[1]TCE - ANEXO II - Preencher'!W53</f>
        <v>130.47999999999999</v>
      </c>
      <c r="P44" s="16">
        <f>'[1]TCE - ANEXO II - Preencher'!X53</f>
        <v>1453.52</v>
      </c>
    </row>
    <row r="45" spans="1:16" x14ac:dyDescent="0.25">
      <c r="A45" s="6">
        <f>IFERROR(VLOOKUP(B45,'[1]DADOS (OCULTAR)'!$Q$3:$S$133,3,0),"")</f>
        <v>9767633000951</v>
      </c>
      <c r="B45" s="7" t="str">
        <f>'[1]TCE - ANEXO II - Preencher'!C54</f>
        <v>UPA ENGENHO VELHO - C.G 010/2022</v>
      </c>
      <c r="C45" s="8"/>
      <c r="D45" s="9" t="str">
        <f>'[1]TCE - ANEXO II - Preencher'!E54</f>
        <v>DOUGLAS HENRYQUE ALVES DOS SANTOS</v>
      </c>
      <c r="E45" s="10" t="str">
        <f>IF('[1]TCE - ANEXO II - Preencher'!G54="4 - Assistência Odontológica","2 - Outros Profissionais da saúde",'[1]TCE - ANEXO II - Preencher'!G54)</f>
        <v>2 - Outros Profissionais da Saúde</v>
      </c>
      <c r="F45" s="11">
        <f>'[1]TCE - ANEXO II - Preencher'!H54</f>
        <v>515110</v>
      </c>
      <c r="G45" s="12">
        <f>'[1]TCE - ANEXO II - Preencher'!I54</f>
        <v>45078</v>
      </c>
      <c r="H45" s="11" t="str">
        <f>'[1]TCE - ANEXO II - Preencher'!J54</f>
        <v>1 - Plantonista</v>
      </c>
      <c r="I45" s="11">
        <f>'[1]TCE - ANEXO II - Preencher'!K54</f>
        <v>44</v>
      </c>
      <c r="J45" s="13">
        <f>'[1]TCE - ANEXO II - Preencher'!L54</f>
        <v>0</v>
      </c>
      <c r="K45" s="13">
        <f>'[1]TCE - ANEXO II - Preencher'!P54</f>
        <v>2471.7600000000002</v>
      </c>
      <c r="L45" s="13">
        <f>'[1]TCE - ANEXO II - Preencher'!Q54</f>
        <v>0</v>
      </c>
      <c r="M45" s="13">
        <f>'[1]TCE - ANEXO II - Preencher'!R54</f>
        <v>0</v>
      </c>
      <c r="N45" s="14">
        <f>'[1]TCE - ANEXO II - Preencher'!S54</f>
        <v>0</v>
      </c>
      <c r="O45" s="15">
        <f>'[1]TCE - ANEXO II - Preencher'!W54</f>
        <v>2472.0500000000002</v>
      </c>
      <c r="P45" s="16">
        <f>'[1]TCE - ANEXO II - Preencher'!X54</f>
        <v>-0.28999999999996362</v>
      </c>
    </row>
    <row r="46" spans="1:16" x14ac:dyDescent="0.25">
      <c r="A46" s="6">
        <f>IFERROR(VLOOKUP(B46,'[1]DADOS (OCULTAR)'!$Q$3:$S$133,3,0),"")</f>
        <v>9767633000951</v>
      </c>
      <c r="B46" s="7" t="str">
        <f>'[1]TCE - ANEXO II - Preencher'!C55</f>
        <v>UPA ENGENHO VELHO - C.G 010/2022</v>
      </c>
      <c r="C46" s="8"/>
      <c r="D46" s="9" t="str">
        <f>'[1]TCE - ANEXO II - Preencher'!E55</f>
        <v>DOUGLAS ULISSES DA SILVA</v>
      </c>
      <c r="E46" s="10" t="str">
        <f>IF('[1]TCE - ANEXO II - Preencher'!G55="4 - Assistência Odontológica","2 - Outros Profissionais da saúde",'[1]TCE - ANEXO II - Preencher'!G55)</f>
        <v>3 - Administrativo</v>
      </c>
      <c r="F46" s="11">
        <f>'[1]TCE - ANEXO II - Preencher'!H55</f>
        <v>422110</v>
      </c>
      <c r="G46" s="12">
        <f>'[1]TCE - ANEXO II - Preencher'!I55</f>
        <v>45078</v>
      </c>
      <c r="H46" s="11" t="str">
        <f>'[1]TCE - ANEXO II - Preencher'!J55</f>
        <v>1 - Plantonista</v>
      </c>
      <c r="I46" s="11">
        <f>'[1]TCE - ANEXO II - Preencher'!K55</f>
        <v>44</v>
      </c>
      <c r="J46" s="13">
        <f>'[1]TCE - ANEXO II - Preencher'!L55</f>
        <v>1320</v>
      </c>
      <c r="K46" s="13">
        <f>'[1]TCE - ANEXO II - Preencher'!P55</f>
        <v>0</v>
      </c>
      <c r="L46" s="13">
        <f>'[1]TCE - ANEXO II - Preencher'!Q55</f>
        <v>0</v>
      </c>
      <c r="M46" s="13">
        <f>'[1]TCE - ANEXO II - Preencher'!R55</f>
        <v>325.60000000000002</v>
      </c>
      <c r="N46" s="14">
        <f>'[1]TCE - ANEXO II - Preencher'!S55</f>
        <v>0</v>
      </c>
      <c r="O46" s="15">
        <f>'[1]TCE - ANEXO II - Preencher'!W55</f>
        <v>214.6</v>
      </c>
      <c r="P46" s="16">
        <f>'[1]TCE - ANEXO II - Preencher'!X55</f>
        <v>1431</v>
      </c>
    </row>
    <row r="47" spans="1:16" x14ac:dyDescent="0.25">
      <c r="A47" s="6">
        <f>IFERROR(VLOOKUP(B47,'[1]DADOS (OCULTAR)'!$Q$3:$S$133,3,0),"")</f>
        <v>9767633000951</v>
      </c>
      <c r="B47" s="7" t="str">
        <f>'[1]TCE - ANEXO II - Preencher'!C56</f>
        <v>UPA ENGENHO VELHO - C.G 010/2022</v>
      </c>
      <c r="C47" s="8"/>
      <c r="D47" s="9" t="str">
        <f>'[1]TCE - ANEXO II - Preencher'!E56</f>
        <v>EDENIZE MARIA PEREIRA</v>
      </c>
      <c r="E47" s="10" t="str">
        <f>IF('[1]TCE - ANEXO II - Preencher'!G56="4 - Assistência Odontológica","2 - Outros Profissionais da saúde",'[1]TCE - ANEXO II - Preencher'!G56)</f>
        <v>3 - Administrativo</v>
      </c>
      <c r="F47" s="11">
        <f>'[1]TCE - ANEXO II - Preencher'!H56</f>
        <v>516345</v>
      </c>
      <c r="G47" s="12">
        <f>'[1]TCE - ANEXO II - Preencher'!I56</f>
        <v>45078</v>
      </c>
      <c r="H47" s="11" t="str">
        <f>'[1]TCE - ANEXO II - Preencher'!J56</f>
        <v>1 - Plantonista</v>
      </c>
      <c r="I47" s="11">
        <f>'[1]TCE - ANEXO II - Preencher'!K56</f>
        <v>44</v>
      </c>
      <c r="J47" s="13">
        <f>'[1]TCE - ANEXO II - Preencher'!L56</f>
        <v>1320</v>
      </c>
      <c r="K47" s="13">
        <f>'[1]TCE - ANEXO II - Preencher'!P56</f>
        <v>0</v>
      </c>
      <c r="L47" s="13">
        <f>'[1]TCE - ANEXO II - Preencher'!Q56</f>
        <v>0</v>
      </c>
      <c r="M47" s="13">
        <f>'[1]TCE - ANEXO II - Preencher'!R56</f>
        <v>264</v>
      </c>
      <c r="N47" s="14">
        <f>'[1]TCE - ANEXO II - Preencher'!S56</f>
        <v>0</v>
      </c>
      <c r="O47" s="15">
        <f>'[1]TCE - ANEXO II - Preencher'!W56</f>
        <v>210.02</v>
      </c>
      <c r="P47" s="16">
        <f>'[1]TCE - ANEXO II - Preencher'!X56</f>
        <v>1373.98</v>
      </c>
    </row>
    <row r="48" spans="1:16" x14ac:dyDescent="0.25">
      <c r="A48" s="6">
        <f>IFERROR(VLOOKUP(B48,'[1]DADOS (OCULTAR)'!$Q$3:$S$133,3,0),"")</f>
        <v>9767633000951</v>
      </c>
      <c r="B48" s="7" t="str">
        <f>'[1]TCE - ANEXO II - Preencher'!C57</f>
        <v>UPA ENGENHO VELHO - C.G 010/2022</v>
      </c>
      <c r="C48" s="8"/>
      <c r="D48" s="9" t="str">
        <f>'[1]TCE - ANEXO II - Preencher'!E57</f>
        <v>EDILEUSA MARIA DA SILVA</v>
      </c>
      <c r="E48" s="10" t="str">
        <f>IF('[1]TCE - ANEXO II - Preencher'!G57="4 - Assistência Odontológica","2 - Outros Profissionais da saúde",'[1]TCE - ANEXO II - Preencher'!G57)</f>
        <v>2 - Outros Profissionais da Saúde</v>
      </c>
      <c r="F48" s="11">
        <f>'[1]TCE - ANEXO II - Preencher'!H57</f>
        <v>322205</v>
      </c>
      <c r="G48" s="12">
        <f>'[1]TCE - ANEXO II - Preencher'!I57</f>
        <v>45078</v>
      </c>
      <c r="H48" s="11" t="str">
        <f>'[1]TCE - ANEXO II - Preencher'!J57</f>
        <v>1 - Plantonista</v>
      </c>
      <c r="I48" s="11">
        <f>'[1]TCE - ANEXO II - Preencher'!K57</f>
        <v>44</v>
      </c>
      <c r="J48" s="13">
        <f>'[1]TCE - ANEXO II - Preencher'!L57</f>
        <v>1330</v>
      </c>
      <c r="K48" s="13">
        <f>'[1]TCE - ANEXO II - Preencher'!P57</f>
        <v>0</v>
      </c>
      <c r="L48" s="13">
        <f>'[1]TCE - ANEXO II - Preencher'!Q57</f>
        <v>0</v>
      </c>
      <c r="M48" s="13">
        <f>'[1]TCE - ANEXO II - Preencher'!R57</f>
        <v>493.85</v>
      </c>
      <c r="N48" s="14">
        <f>'[1]TCE - ANEXO II - Preencher'!S57</f>
        <v>100</v>
      </c>
      <c r="O48" s="15">
        <f>'[1]TCE - ANEXO II - Preencher'!W57</f>
        <v>141.94</v>
      </c>
      <c r="P48" s="16">
        <f>'[1]TCE - ANEXO II - Preencher'!X57</f>
        <v>1781.9099999999999</v>
      </c>
    </row>
    <row r="49" spans="1:16" x14ac:dyDescent="0.25">
      <c r="A49" s="6">
        <f>IFERROR(VLOOKUP(B49,'[1]DADOS (OCULTAR)'!$Q$3:$S$133,3,0),"")</f>
        <v>9767633000951</v>
      </c>
      <c r="B49" s="7" t="str">
        <f>'[1]TCE - ANEXO II - Preencher'!C58</f>
        <v>UPA ENGENHO VELHO - C.G 010/2022</v>
      </c>
      <c r="C49" s="8"/>
      <c r="D49" s="9" t="str">
        <f>'[1]TCE - ANEXO II - Preencher'!E58</f>
        <v>EDILMA FRANCISCA DA SILVA</v>
      </c>
      <c r="E49" s="10" t="str">
        <f>IF('[1]TCE - ANEXO II - Preencher'!G58="4 - Assistência Odontológica","2 - Outros Profissionais da saúde",'[1]TCE - ANEXO II - Preencher'!G58)</f>
        <v>2 - Outros Profissionais da Saúde</v>
      </c>
      <c r="F49" s="11">
        <f>'[1]TCE - ANEXO II - Preencher'!H58</f>
        <v>322205</v>
      </c>
      <c r="G49" s="12">
        <f>'[1]TCE - ANEXO II - Preencher'!I58</f>
        <v>45078</v>
      </c>
      <c r="H49" s="11" t="str">
        <f>'[1]TCE - ANEXO II - Preencher'!J58</f>
        <v>1 - Plantonista</v>
      </c>
      <c r="I49" s="11">
        <f>'[1]TCE - ANEXO II - Preencher'!K58</f>
        <v>44</v>
      </c>
      <c r="J49" s="13">
        <f>'[1]TCE - ANEXO II - Preencher'!L58</f>
        <v>1330</v>
      </c>
      <c r="K49" s="13">
        <f>'[1]TCE - ANEXO II - Preencher'!P58</f>
        <v>0</v>
      </c>
      <c r="L49" s="13">
        <f>'[1]TCE - ANEXO II - Preencher'!Q58</f>
        <v>0</v>
      </c>
      <c r="M49" s="13">
        <f>'[1]TCE - ANEXO II - Preencher'!R58</f>
        <v>879.28</v>
      </c>
      <c r="N49" s="14">
        <f>'[1]TCE - ANEXO II - Preencher'!S58</f>
        <v>100</v>
      </c>
      <c r="O49" s="15">
        <f>'[1]TCE - ANEXO II - Preencher'!W58</f>
        <v>249.82</v>
      </c>
      <c r="P49" s="16">
        <f>'[1]TCE - ANEXO II - Preencher'!X58</f>
        <v>2059.4599999999996</v>
      </c>
    </row>
    <row r="50" spans="1:16" x14ac:dyDescent="0.25">
      <c r="A50" s="6">
        <f>IFERROR(VLOOKUP(B50,'[1]DADOS (OCULTAR)'!$Q$3:$S$133,3,0),"")</f>
        <v>9767633000951</v>
      </c>
      <c r="B50" s="7" t="str">
        <f>'[1]TCE - ANEXO II - Preencher'!C59</f>
        <v>UPA ENGENHO VELHO - C.G 010/2022</v>
      </c>
      <c r="C50" s="8"/>
      <c r="D50" s="9" t="str">
        <f>'[1]TCE - ANEXO II - Preencher'!E59</f>
        <v>EDVANDESON BARBOSA DE SANTANA</v>
      </c>
      <c r="E50" s="10" t="str">
        <f>IF('[1]TCE - ANEXO II - Preencher'!G59="4 - Assistência Odontológica","2 - Outros Profissionais da saúde",'[1]TCE - ANEXO II - Preencher'!G59)</f>
        <v>3 - Administrativo</v>
      </c>
      <c r="F50" s="11">
        <f>'[1]TCE - ANEXO II - Preencher'!H59</f>
        <v>422110</v>
      </c>
      <c r="G50" s="12">
        <f>'[1]TCE - ANEXO II - Preencher'!I59</f>
        <v>45078</v>
      </c>
      <c r="H50" s="11" t="str">
        <f>'[1]TCE - ANEXO II - Preencher'!J59</f>
        <v>1 - Plantonista</v>
      </c>
      <c r="I50" s="11">
        <f>'[1]TCE - ANEXO II - Preencher'!K59</f>
        <v>44</v>
      </c>
      <c r="J50" s="13">
        <f>'[1]TCE - ANEXO II - Preencher'!L59</f>
        <v>1320</v>
      </c>
      <c r="K50" s="13">
        <f>'[1]TCE - ANEXO II - Preencher'!P59</f>
        <v>0</v>
      </c>
      <c r="L50" s="13">
        <f>'[1]TCE - ANEXO II - Preencher'!Q59</f>
        <v>0</v>
      </c>
      <c r="M50" s="13">
        <f>'[1]TCE - ANEXO II - Preencher'!R59</f>
        <v>580.79999999999995</v>
      </c>
      <c r="N50" s="14">
        <f>'[1]TCE - ANEXO II - Preencher'!S59</f>
        <v>0</v>
      </c>
      <c r="O50" s="15">
        <f>'[1]TCE - ANEXO II - Preencher'!W59</f>
        <v>238.18</v>
      </c>
      <c r="P50" s="16">
        <f>'[1]TCE - ANEXO II - Preencher'!X59</f>
        <v>1662.62</v>
      </c>
    </row>
    <row r="51" spans="1:16" x14ac:dyDescent="0.25">
      <c r="A51" s="6">
        <f>IFERROR(VLOOKUP(B51,'[1]DADOS (OCULTAR)'!$Q$3:$S$133,3,0),"")</f>
        <v>9767633000951</v>
      </c>
      <c r="B51" s="7" t="str">
        <f>'[1]TCE - ANEXO II - Preencher'!C60</f>
        <v>UPA ENGENHO VELHO - C.G 010/2022</v>
      </c>
      <c r="C51" s="8"/>
      <c r="D51" s="9" t="str">
        <f>'[1]TCE - ANEXO II - Preencher'!E60</f>
        <v>ELANE MARIA BERNARDO DE OLIVEIRA</v>
      </c>
      <c r="E51" s="10" t="str">
        <f>IF('[1]TCE - ANEXO II - Preencher'!G60="4 - Assistência Odontológica","2 - Outros Profissionais da saúde",'[1]TCE - ANEXO II - Preencher'!G60)</f>
        <v>2 - Outros Profissionais da Saúde</v>
      </c>
      <c r="F51" s="11">
        <f>'[1]TCE - ANEXO II - Preencher'!H60</f>
        <v>322205</v>
      </c>
      <c r="G51" s="12">
        <f>'[1]TCE - ANEXO II - Preencher'!I60</f>
        <v>45078</v>
      </c>
      <c r="H51" s="11" t="str">
        <f>'[1]TCE - ANEXO II - Preencher'!J60</f>
        <v>1 - Plantonista</v>
      </c>
      <c r="I51" s="11">
        <f>'[1]TCE - ANEXO II - Preencher'!K60</f>
        <v>44</v>
      </c>
      <c r="J51" s="13">
        <f>'[1]TCE - ANEXO II - Preencher'!L60</f>
        <v>1330</v>
      </c>
      <c r="K51" s="13">
        <f>'[1]TCE - ANEXO II - Preencher'!P60</f>
        <v>0</v>
      </c>
      <c r="L51" s="13">
        <f>'[1]TCE - ANEXO II - Preencher'!Q60</f>
        <v>0</v>
      </c>
      <c r="M51" s="13">
        <f>'[1]TCE - ANEXO II - Preencher'!R60</f>
        <v>629.45000000000005</v>
      </c>
      <c r="N51" s="14">
        <f>'[1]TCE - ANEXO II - Preencher'!S60</f>
        <v>100</v>
      </c>
      <c r="O51" s="15">
        <f>'[1]TCE - ANEXO II - Preencher'!W60</f>
        <v>220.63</v>
      </c>
      <c r="P51" s="16">
        <f>'[1]TCE - ANEXO II - Preencher'!X60</f>
        <v>1838.8199999999997</v>
      </c>
    </row>
    <row r="52" spans="1:16" x14ac:dyDescent="0.25">
      <c r="A52" s="6">
        <f>IFERROR(VLOOKUP(B52,'[1]DADOS (OCULTAR)'!$Q$3:$S$133,3,0),"")</f>
        <v>9767633000951</v>
      </c>
      <c r="B52" s="7" t="str">
        <f>'[1]TCE - ANEXO II - Preencher'!C61</f>
        <v>UPA ENGENHO VELHO - C.G 010/2022</v>
      </c>
      <c r="C52" s="8"/>
      <c r="D52" s="9" t="str">
        <f>'[1]TCE - ANEXO II - Preencher'!E61</f>
        <v>ELANY CAMARA DE LIMA DA SILVA</v>
      </c>
      <c r="E52" s="10" t="str">
        <f>IF('[1]TCE - ANEXO II - Preencher'!G61="4 - Assistência Odontológica","2 - Outros Profissionais da saúde",'[1]TCE - ANEXO II - Preencher'!G61)</f>
        <v>2 - Outros Profissionais da Saúde</v>
      </c>
      <c r="F52" s="11">
        <f>'[1]TCE - ANEXO II - Preencher'!H61</f>
        <v>515205</v>
      </c>
      <c r="G52" s="12">
        <f>'[1]TCE - ANEXO II - Preencher'!I61</f>
        <v>45078</v>
      </c>
      <c r="H52" s="11" t="str">
        <f>'[1]TCE - ANEXO II - Preencher'!J61</f>
        <v>1 - Plantonista</v>
      </c>
      <c r="I52" s="11">
        <f>'[1]TCE - ANEXO II - Preencher'!K61</f>
        <v>44</v>
      </c>
      <c r="J52" s="13">
        <f>'[1]TCE - ANEXO II - Preencher'!L61</f>
        <v>1320</v>
      </c>
      <c r="K52" s="13">
        <f>'[1]TCE - ANEXO II - Preencher'!P61</f>
        <v>0</v>
      </c>
      <c r="L52" s="13">
        <f>'[1]TCE - ANEXO II - Preencher'!Q61</f>
        <v>0</v>
      </c>
      <c r="M52" s="13">
        <f>'[1]TCE - ANEXO II - Preencher'!R61</f>
        <v>580.79999999999995</v>
      </c>
      <c r="N52" s="14">
        <f>'[1]TCE - ANEXO II - Preencher'!S61</f>
        <v>0</v>
      </c>
      <c r="O52" s="15">
        <f>'[1]TCE - ANEXO II - Preencher'!W61</f>
        <v>237.89</v>
      </c>
      <c r="P52" s="16">
        <f>'[1]TCE - ANEXO II - Preencher'!X61</f>
        <v>1662.9099999999999</v>
      </c>
    </row>
    <row r="53" spans="1:16" x14ac:dyDescent="0.25">
      <c r="A53" s="6">
        <f>IFERROR(VLOOKUP(B53,'[1]DADOS (OCULTAR)'!$Q$3:$S$133,3,0),"")</f>
        <v>9767633000951</v>
      </c>
      <c r="B53" s="7" t="str">
        <f>'[1]TCE - ANEXO II - Preencher'!C62</f>
        <v>UPA ENGENHO VELHO - C.G 010/2022</v>
      </c>
      <c r="C53" s="8"/>
      <c r="D53" s="9" t="str">
        <f>'[1]TCE - ANEXO II - Preencher'!E62</f>
        <v>ELISABETE CRISTINA ALBUQUERQUE MALHEIROS</v>
      </c>
      <c r="E53" s="10" t="str">
        <f>IF('[1]TCE - ANEXO II - Preencher'!G62="4 - Assistência Odontológica","2 - Outros Profissionais da saúde",'[1]TCE - ANEXO II - Preencher'!G62)</f>
        <v>2 - Outros Profissionais da Saúde</v>
      </c>
      <c r="F53" s="11">
        <f>'[1]TCE - ANEXO II - Preencher'!H62</f>
        <v>223405</v>
      </c>
      <c r="G53" s="12">
        <f>'[1]TCE - ANEXO II - Preencher'!I62</f>
        <v>45078</v>
      </c>
      <c r="H53" s="11" t="str">
        <f>'[1]TCE - ANEXO II - Preencher'!J62</f>
        <v>1 - Plantonista</v>
      </c>
      <c r="I53" s="11">
        <f>'[1]TCE - ANEXO II - Preencher'!K62</f>
        <v>30</v>
      </c>
      <c r="J53" s="13">
        <f>'[1]TCE - ANEXO II - Preencher'!L62</f>
        <v>3742.45</v>
      </c>
      <c r="K53" s="13">
        <f>'[1]TCE - ANEXO II - Preencher'!P62</f>
        <v>0</v>
      </c>
      <c r="L53" s="13">
        <f>'[1]TCE - ANEXO II - Preencher'!Q62</f>
        <v>1871</v>
      </c>
      <c r="M53" s="13">
        <f>'[1]TCE - ANEXO II - Preencher'!R62</f>
        <v>0</v>
      </c>
      <c r="N53" s="14">
        <f>'[1]TCE - ANEXO II - Preencher'!S62</f>
        <v>0</v>
      </c>
      <c r="O53" s="15">
        <f>'[1]TCE - ANEXO II - Preencher'!W62</f>
        <v>470.67</v>
      </c>
      <c r="P53" s="16">
        <f>'[1]TCE - ANEXO II - Preencher'!X62</f>
        <v>5142.78</v>
      </c>
    </row>
    <row r="54" spans="1:16" x14ac:dyDescent="0.25">
      <c r="A54" s="6">
        <f>IFERROR(VLOOKUP(B54,'[1]DADOS (OCULTAR)'!$Q$3:$S$133,3,0),"")</f>
        <v>9767633000951</v>
      </c>
      <c r="B54" s="7" t="str">
        <f>'[1]TCE - ANEXO II - Preencher'!C63</f>
        <v>UPA ENGENHO VELHO - C.G 010/2022</v>
      </c>
      <c r="C54" s="8"/>
      <c r="D54" s="9" t="str">
        <f>'[1]TCE - ANEXO II - Preencher'!E63</f>
        <v>ELIZANE FRANCISCA DE QUEIROZ</v>
      </c>
      <c r="E54" s="10" t="str">
        <f>IF('[1]TCE - ANEXO II - Preencher'!G63="4 - Assistência Odontológica","2 - Outros Profissionais da saúde",'[1]TCE - ANEXO II - Preencher'!G63)</f>
        <v>2 - Outros Profissionais da Saúde</v>
      </c>
      <c r="F54" s="11">
        <f>'[1]TCE - ANEXO II - Preencher'!H63</f>
        <v>515205</v>
      </c>
      <c r="G54" s="12">
        <f>'[1]TCE - ANEXO II - Preencher'!I63</f>
        <v>45078</v>
      </c>
      <c r="H54" s="11" t="str">
        <f>'[1]TCE - ANEXO II - Preencher'!J63</f>
        <v>1 - Plantonista</v>
      </c>
      <c r="I54" s="11">
        <f>'[1]TCE - ANEXO II - Preencher'!K63</f>
        <v>44</v>
      </c>
      <c r="J54" s="13">
        <f>'[1]TCE - ANEXO II - Preencher'!L63</f>
        <v>0</v>
      </c>
      <c r="K54" s="13">
        <f>'[1]TCE - ANEXO II - Preencher'!P63</f>
        <v>2503.4299999999998</v>
      </c>
      <c r="L54" s="13">
        <f>'[1]TCE - ANEXO II - Preencher'!Q63</f>
        <v>0</v>
      </c>
      <c r="M54" s="13">
        <f>'[1]TCE - ANEXO II - Preencher'!R63</f>
        <v>0</v>
      </c>
      <c r="N54" s="14">
        <f>'[1]TCE - ANEXO II - Preencher'!S63</f>
        <v>0</v>
      </c>
      <c r="O54" s="15">
        <f>'[1]TCE - ANEXO II - Preencher'!W63</f>
        <v>2504.41</v>
      </c>
      <c r="P54" s="16">
        <f>'[1]TCE - ANEXO II - Preencher'!X63</f>
        <v>-0.98000000000001819</v>
      </c>
    </row>
    <row r="55" spans="1:16" x14ac:dyDescent="0.25">
      <c r="A55" s="6">
        <f>IFERROR(VLOOKUP(B55,'[1]DADOS (OCULTAR)'!$Q$3:$S$133,3,0),"")</f>
        <v>9767633000951</v>
      </c>
      <c r="B55" s="7" t="str">
        <f>'[1]TCE - ANEXO II - Preencher'!C64</f>
        <v>UPA ENGENHO VELHO - C.G 010/2022</v>
      </c>
      <c r="C55" s="8"/>
      <c r="D55" s="9" t="str">
        <f>'[1]TCE - ANEXO II - Preencher'!E64</f>
        <v>ELIZANGELA PARAIZO DA SILVA</v>
      </c>
      <c r="E55" s="10" t="str">
        <f>IF('[1]TCE - ANEXO II - Preencher'!G64="4 - Assistência Odontológica","2 - Outros Profissionais da saúde",'[1]TCE - ANEXO II - Preencher'!G64)</f>
        <v>2 - Outros Profissionais da Saúde</v>
      </c>
      <c r="F55" s="11">
        <f>'[1]TCE - ANEXO II - Preencher'!H64</f>
        <v>322415</v>
      </c>
      <c r="G55" s="12">
        <f>'[1]TCE - ANEXO II - Preencher'!I64</f>
        <v>45078</v>
      </c>
      <c r="H55" s="11" t="str">
        <f>'[1]TCE - ANEXO II - Preencher'!J64</f>
        <v>1 - Plantonista</v>
      </c>
      <c r="I55" s="11">
        <f>'[1]TCE - ANEXO II - Preencher'!K64</f>
        <v>44</v>
      </c>
      <c r="J55" s="13">
        <f>'[1]TCE - ANEXO II - Preencher'!L64</f>
        <v>1320</v>
      </c>
      <c r="K55" s="13">
        <f>'[1]TCE - ANEXO II - Preencher'!P64</f>
        <v>0</v>
      </c>
      <c r="L55" s="13">
        <f>'[1]TCE - ANEXO II - Preencher'!Q64</f>
        <v>0</v>
      </c>
      <c r="M55" s="13">
        <f>'[1]TCE - ANEXO II - Preencher'!R64</f>
        <v>264</v>
      </c>
      <c r="N55" s="14">
        <f>'[1]TCE - ANEXO II - Preencher'!S64</f>
        <v>0</v>
      </c>
      <c r="O55" s="15">
        <f>'[1]TCE - ANEXO II - Preencher'!W64</f>
        <v>209.82</v>
      </c>
      <c r="P55" s="16">
        <f>'[1]TCE - ANEXO II - Preencher'!X64</f>
        <v>1374.18</v>
      </c>
    </row>
    <row r="56" spans="1:16" x14ac:dyDescent="0.25">
      <c r="A56" s="6">
        <f>IFERROR(VLOOKUP(B56,'[1]DADOS (OCULTAR)'!$Q$3:$S$133,3,0),"")</f>
        <v>9767633000951</v>
      </c>
      <c r="B56" s="7" t="str">
        <f>'[1]TCE - ANEXO II - Preencher'!C65</f>
        <v>UPA ENGENHO VELHO - C.G 010/2022</v>
      </c>
      <c r="C56" s="8"/>
      <c r="D56" s="9" t="str">
        <f>'[1]TCE - ANEXO II - Preencher'!E65</f>
        <v>EMANUELA MADAYRA ALVES DA SILVA</v>
      </c>
      <c r="E56" s="10" t="str">
        <f>IF('[1]TCE - ANEXO II - Preencher'!G65="4 - Assistência Odontológica","2 - Outros Profissionais da saúde",'[1]TCE - ANEXO II - Preencher'!G65)</f>
        <v>2 - Outros Profissionais da Saúde</v>
      </c>
      <c r="F56" s="11">
        <f>'[1]TCE - ANEXO II - Preencher'!H65</f>
        <v>322205</v>
      </c>
      <c r="G56" s="12">
        <f>'[1]TCE - ANEXO II - Preencher'!I65</f>
        <v>45078</v>
      </c>
      <c r="H56" s="11" t="str">
        <f>'[1]TCE - ANEXO II - Preencher'!J65</f>
        <v>1 - Plantonista</v>
      </c>
      <c r="I56" s="11">
        <f>'[1]TCE - ANEXO II - Preencher'!K65</f>
        <v>44</v>
      </c>
      <c r="J56" s="13">
        <f>'[1]TCE - ANEXO II - Preencher'!L65</f>
        <v>1330</v>
      </c>
      <c r="K56" s="13">
        <f>'[1]TCE - ANEXO II - Preencher'!P65</f>
        <v>0</v>
      </c>
      <c r="L56" s="13">
        <f>'[1]TCE - ANEXO II - Preencher'!Q65</f>
        <v>0</v>
      </c>
      <c r="M56" s="13">
        <f>'[1]TCE - ANEXO II - Preencher'!R65</f>
        <v>879.34999999999991</v>
      </c>
      <c r="N56" s="14">
        <f>'[1]TCE - ANEXO II - Preencher'!S65</f>
        <v>100</v>
      </c>
      <c r="O56" s="15">
        <f>'[1]TCE - ANEXO II - Preencher'!W65</f>
        <v>250.75</v>
      </c>
      <c r="P56" s="16">
        <f>'[1]TCE - ANEXO II - Preencher'!X65</f>
        <v>2058.6</v>
      </c>
    </row>
    <row r="57" spans="1:16" x14ac:dyDescent="0.25">
      <c r="A57" s="6">
        <f>IFERROR(VLOOKUP(B57,'[1]DADOS (OCULTAR)'!$Q$3:$S$133,3,0),"")</f>
        <v>9767633000951</v>
      </c>
      <c r="B57" s="7" t="str">
        <f>'[1]TCE - ANEXO II - Preencher'!C66</f>
        <v>UPA ENGENHO VELHO - C.G 010/2022</v>
      </c>
      <c r="C57" s="8"/>
      <c r="D57" s="9" t="str">
        <f>'[1]TCE - ANEXO II - Preencher'!E66</f>
        <v>ERICA BATISTA DA SILVA</v>
      </c>
      <c r="E57" s="10" t="str">
        <f>IF('[1]TCE - ANEXO II - Preencher'!G66="4 - Assistência Odontológica","2 - Outros Profissionais da saúde",'[1]TCE - ANEXO II - Preencher'!G66)</f>
        <v>2 - Outros Profissionais da Saúde</v>
      </c>
      <c r="F57" s="11">
        <f>'[1]TCE - ANEXO II - Preencher'!H66</f>
        <v>322205</v>
      </c>
      <c r="G57" s="12">
        <f>'[1]TCE - ANEXO II - Preencher'!I66</f>
        <v>45078</v>
      </c>
      <c r="H57" s="11" t="str">
        <f>'[1]TCE - ANEXO II - Preencher'!J66</f>
        <v>1 - Plantonista</v>
      </c>
      <c r="I57" s="11">
        <f>'[1]TCE - ANEXO II - Preencher'!K66</f>
        <v>44</v>
      </c>
      <c r="J57" s="13">
        <f>'[1]TCE - ANEXO II - Preencher'!L66</f>
        <v>1330</v>
      </c>
      <c r="K57" s="13">
        <f>'[1]TCE - ANEXO II - Preencher'!P66</f>
        <v>0</v>
      </c>
      <c r="L57" s="13">
        <f>'[1]TCE - ANEXO II - Preencher'!Q66</f>
        <v>0</v>
      </c>
      <c r="M57" s="13">
        <f>'[1]TCE - ANEXO II - Preencher'!R66</f>
        <v>510.27</v>
      </c>
      <c r="N57" s="14">
        <f>'[1]TCE - ANEXO II - Preencher'!S66</f>
        <v>100</v>
      </c>
      <c r="O57" s="15">
        <f>'[1]TCE - ANEXO II - Preencher'!W66</f>
        <v>220.05</v>
      </c>
      <c r="P57" s="16">
        <f>'[1]TCE - ANEXO II - Preencher'!X66</f>
        <v>1720.22</v>
      </c>
    </row>
    <row r="58" spans="1:16" x14ac:dyDescent="0.25">
      <c r="A58" s="6">
        <f>IFERROR(VLOOKUP(B58,'[1]DADOS (OCULTAR)'!$Q$3:$S$133,3,0),"")</f>
        <v>9767633000951</v>
      </c>
      <c r="B58" s="7" t="str">
        <f>'[1]TCE - ANEXO II - Preencher'!C67</f>
        <v>UPA ENGENHO VELHO - C.G 010/2022</v>
      </c>
      <c r="C58" s="8"/>
      <c r="D58" s="9" t="str">
        <f>'[1]TCE - ANEXO II - Preencher'!E67</f>
        <v>EVELLIN ROSEANNE COSTA SOARES DE BRITO</v>
      </c>
      <c r="E58" s="10" t="str">
        <f>IF('[1]TCE - ANEXO II - Preencher'!G67="4 - Assistência Odontológica","2 - Outros Profissionais da saúde",'[1]TCE - ANEXO II - Preencher'!G67)</f>
        <v>3 - Administrativo</v>
      </c>
      <c r="F58" s="11">
        <f>'[1]TCE - ANEXO II - Preencher'!H67</f>
        <v>410105</v>
      </c>
      <c r="G58" s="12">
        <f>'[1]TCE - ANEXO II - Preencher'!I67</f>
        <v>45078</v>
      </c>
      <c r="H58" s="11" t="str">
        <f>'[1]TCE - ANEXO II - Preencher'!J67</f>
        <v>2 - Diarista</v>
      </c>
      <c r="I58" s="11">
        <f>'[1]TCE - ANEXO II - Preencher'!K67</f>
        <v>44</v>
      </c>
      <c r="J58" s="13">
        <f>'[1]TCE - ANEXO II - Preencher'!L67</f>
        <v>3150.79</v>
      </c>
      <c r="K58" s="13">
        <f>'[1]TCE - ANEXO II - Preencher'!P67</f>
        <v>0</v>
      </c>
      <c r="L58" s="13">
        <f>'[1]TCE - ANEXO II - Preencher'!Q67</f>
        <v>0</v>
      </c>
      <c r="M58" s="13">
        <f>'[1]TCE - ANEXO II - Preencher'!R67</f>
        <v>0</v>
      </c>
      <c r="N58" s="14">
        <f>'[1]TCE - ANEXO II - Preencher'!S67</f>
        <v>0</v>
      </c>
      <c r="O58" s="15">
        <f>'[1]TCE - ANEXO II - Preencher'!W67</f>
        <v>327.02999999999997</v>
      </c>
      <c r="P58" s="16">
        <f>'[1]TCE - ANEXO II - Preencher'!X67</f>
        <v>2823.76</v>
      </c>
    </row>
    <row r="59" spans="1:16" x14ac:dyDescent="0.25">
      <c r="A59" s="6">
        <f>IFERROR(VLOOKUP(B59,'[1]DADOS (OCULTAR)'!$Q$3:$S$133,3,0),"")</f>
        <v>9767633000951</v>
      </c>
      <c r="B59" s="7" t="str">
        <f>'[1]TCE - ANEXO II - Preencher'!C68</f>
        <v>UPA ENGENHO VELHO - C.G 010/2022</v>
      </c>
      <c r="C59" s="8"/>
      <c r="D59" s="9" t="str">
        <f>'[1]TCE - ANEXO II - Preencher'!E68</f>
        <v>FABIOLA DA SILVA SANTOS LIMA</v>
      </c>
      <c r="E59" s="10" t="str">
        <f>IF('[1]TCE - ANEXO II - Preencher'!G68="4 - Assistência Odontológica","2 - Outros Profissionais da saúde",'[1]TCE - ANEXO II - Preencher'!G68)</f>
        <v>3 - Administrativo</v>
      </c>
      <c r="F59" s="11">
        <f>'[1]TCE - ANEXO II - Preencher'!H68</f>
        <v>322205</v>
      </c>
      <c r="G59" s="12">
        <f>'[1]TCE - ANEXO II - Preencher'!I68</f>
        <v>45078</v>
      </c>
      <c r="H59" s="11" t="str">
        <f>'[1]TCE - ANEXO II - Preencher'!J68</f>
        <v>1 - Plantonista</v>
      </c>
      <c r="I59" s="11">
        <f>'[1]TCE - ANEXO II - Preencher'!K68</f>
        <v>44</v>
      </c>
      <c r="J59" s="13">
        <f>'[1]TCE - ANEXO II - Preencher'!L68</f>
        <v>0</v>
      </c>
      <c r="K59" s="13">
        <f>'[1]TCE - ANEXO II - Preencher'!P68</f>
        <v>0</v>
      </c>
      <c r="L59" s="13">
        <f>'[1]TCE - ANEXO II - Preencher'!Q68</f>
        <v>0</v>
      </c>
      <c r="M59" s="13">
        <f>'[1]TCE - ANEXO II - Preencher'!R68</f>
        <v>278.78999999999996</v>
      </c>
      <c r="N59" s="14">
        <f>'[1]TCE - ANEXO II - Preencher'!S68</f>
        <v>0</v>
      </c>
      <c r="O59" s="15">
        <f>'[1]TCE - ANEXO II - Preencher'!W68</f>
        <v>123.65</v>
      </c>
      <c r="P59" s="16">
        <f>'[1]TCE - ANEXO II - Preencher'!X68</f>
        <v>155.13999999999996</v>
      </c>
    </row>
    <row r="60" spans="1:16" x14ac:dyDescent="0.25">
      <c r="A60" s="6">
        <f>IFERROR(VLOOKUP(B60,'[1]DADOS (OCULTAR)'!$Q$3:$S$133,3,0),"")</f>
        <v>9767633000951</v>
      </c>
      <c r="B60" s="7" t="str">
        <f>'[1]TCE - ANEXO II - Preencher'!C69</f>
        <v>UPA ENGENHO VELHO - C.G 010/2022</v>
      </c>
      <c r="C60" s="8"/>
      <c r="D60" s="9" t="str">
        <f>'[1]TCE - ANEXO II - Preencher'!E69</f>
        <v>FERNANDA DE FRANCA DUQUE</v>
      </c>
      <c r="E60" s="10" t="str">
        <f>IF('[1]TCE - ANEXO II - Preencher'!G69="4 - Assistência Odontológica","2 - Outros Profissionais da saúde",'[1]TCE - ANEXO II - Preencher'!G69)</f>
        <v>2 - Outros Profissionais da Saúde</v>
      </c>
      <c r="F60" s="11">
        <f>'[1]TCE - ANEXO II - Preencher'!H69</f>
        <v>324115</v>
      </c>
      <c r="G60" s="12">
        <f>'[1]TCE - ANEXO II - Preencher'!I69</f>
        <v>45078</v>
      </c>
      <c r="H60" s="11" t="str">
        <f>'[1]TCE - ANEXO II - Preencher'!J69</f>
        <v>1 - Plantonista</v>
      </c>
      <c r="I60" s="11">
        <f>'[1]TCE - ANEXO II - Preencher'!K69</f>
        <v>24</v>
      </c>
      <c r="J60" s="13">
        <f>'[1]TCE - ANEXO II - Preencher'!L69</f>
        <v>2411.1999999999998</v>
      </c>
      <c r="K60" s="13">
        <f>'[1]TCE - ANEXO II - Preencher'!P69</f>
        <v>0</v>
      </c>
      <c r="L60" s="13">
        <f>'[1]TCE - ANEXO II - Preencher'!Q69</f>
        <v>0</v>
      </c>
      <c r="M60" s="13">
        <f>'[1]TCE - ANEXO II - Preencher'!R69</f>
        <v>1302.05</v>
      </c>
      <c r="N60" s="14">
        <f>'[1]TCE - ANEXO II - Preencher'!S69</f>
        <v>0</v>
      </c>
      <c r="O60" s="15">
        <f>'[1]TCE - ANEXO II - Preencher'!W69</f>
        <v>560.94000000000005</v>
      </c>
      <c r="P60" s="16">
        <f>'[1]TCE - ANEXO II - Preencher'!X69</f>
        <v>3152.31</v>
      </c>
    </row>
    <row r="61" spans="1:16" x14ac:dyDescent="0.25">
      <c r="A61" s="6">
        <f>IFERROR(VLOOKUP(B61,'[1]DADOS (OCULTAR)'!$Q$3:$S$133,3,0),"")</f>
        <v>9767633000951</v>
      </c>
      <c r="B61" s="7" t="str">
        <f>'[1]TCE - ANEXO II - Preencher'!C70</f>
        <v>UPA ENGENHO VELHO - C.G 010/2022</v>
      </c>
      <c r="C61" s="8"/>
      <c r="D61" s="9" t="str">
        <f>'[1]TCE - ANEXO II - Preencher'!E70</f>
        <v>GILMAR ANTONIO DOS SANTOS</v>
      </c>
      <c r="E61" s="10" t="str">
        <f>IF('[1]TCE - ANEXO II - Preencher'!G70="4 - Assistência Odontológica","2 - Outros Profissionais da saúde",'[1]TCE - ANEXO II - Preencher'!G70)</f>
        <v>3 - Administrativo</v>
      </c>
      <c r="F61" s="11">
        <f>'[1]TCE - ANEXO II - Preencher'!H70</f>
        <v>514310</v>
      </c>
      <c r="G61" s="12">
        <f>'[1]TCE - ANEXO II - Preencher'!I70</f>
        <v>45078</v>
      </c>
      <c r="H61" s="11" t="str">
        <f>'[1]TCE - ANEXO II - Preencher'!J70</f>
        <v>1 - Plantonista</v>
      </c>
      <c r="I61" s="11">
        <f>'[1]TCE - ANEXO II - Preencher'!K70</f>
        <v>44</v>
      </c>
      <c r="J61" s="13">
        <f>'[1]TCE - ANEXO II - Preencher'!L70</f>
        <v>1536.29</v>
      </c>
      <c r="K61" s="13">
        <f>'[1]TCE - ANEXO II - Preencher'!P70</f>
        <v>0</v>
      </c>
      <c r="L61" s="13">
        <f>'[1]TCE - ANEXO II - Preencher'!Q70</f>
        <v>0</v>
      </c>
      <c r="M61" s="13">
        <f>'[1]TCE - ANEXO II - Preencher'!R70</f>
        <v>795.44</v>
      </c>
      <c r="N61" s="14">
        <f>'[1]TCE - ANEXO II - Preencher'!S70</f>
        <v>0</v>
      </c>
      <c r="O61" s="15">
        <f>'[1]TCE - ANEXO II - Preencher'!W70</f>
        <v>203.84</v>
      </c>
      <c r="P61" s="16">
        <f>'[1]TCE - ANEXO II - Preencher'!X70</f>
        <v>2127.89</v>
      </c>
    </row>
    <row r="62" spans="1:16" x14ac:dyDescent="0.25">
      <c r="A62" s="6">
        <f>IFERROR(VLOOKUP(B62,'[1]DADOS (OCULTAR)'!$Q$3:$S$133,3,0),"")</f>
        <v>9767633000951</v>
      </c>
      <c r="B62" s="7" t="str">
        <f>'[1]TCE - ANEXO II - Preencher'!C71</f>
        <v>UPA ENGENHO VELHO - C.G 010/2022</v>
      </c>
      <c r="C62" s="8"/>
      <c r="D62" s="9" t="str">
        <f>'[1]TCE - ANEXO II - Preencher'!E71</f>
        <v>GIZELE SOARES DA SILVA ARAUJO</v>
      </c>
      <c r="E62" s="10" t="str">
        <f>IF('[1]TCE - ANEXO II - Preencher'!G71="4 - Assistência Odontológica","2 - Outros Profissionais da saúde",'[1]TCE - ANEXO II - Preencher'!G71)</f>
        <v>2 - Outros Profissionais da Saúde</v>
      </c>
      <c r="F62" s="11">
        <f>'[1]TCE - ANEXO II - Preencher'!H71</f>
        <v>322205</v>
      </c>
      <c r="G62" s="12">
        <f>'[1]TCE - ANEXO II - Preencher'!I71</f>
        <v>45078</v>
      </c>
      <c r="H62" s="11" t="str">
        <f>'[1]TCE - ANEXO II - Preencher'!J71</f>
        <v>1 - Plantonista</v>
      </c>
      <c r="I62" s="11">
        <f>'[1]TCE - ANEXO II - Preencher'!K71</f>
        <v>44</v>
      </c>
      <c r="J62" s="13">
        <f>'[1]TCE - ANEXO II - Preencher'!L71</f>
        <v>1330</v>
      </c>
      <c r="K62" s="13">
        <f>'[1]TCE - ANEXO II - Preencher'!P71</f>
        <v>0</v>
      </c>
      <c r="L62" s="13">
        <f>'[1]TCE - ANEXO II - Preencher'!Q71</f>
        <v>0</v>
      </c>
      <c r="M62" s="13">
        <f>'[1]TCE - ANEXO II - Preencher'!R71</f>
        <v>486.12</v>
      </c>
      <c r="N62" s="14">
        <f>'[1]TCE - ANEXO II - Preencher'!S71</f>
        <v>100</v>
      </c>
      <c r="O62" s="15">
        <f>'[1]TCE - ANEXO II - Preencher'!W71</f>
        <v>222.09</v>
      </c>
      <c r="P62" s="16">
        <f>'[1]TCE - ANEXO II - Preencher'!X71</f>
        <v>1694.03</v>
      </c>
    </row>
    <row r="63" spans="1:16" x14ac:dyDescent="0.25">
      <c r="A63" s="6">
        <f>IFERROR(VLOOKUP(B63,'[1]DADOS (OCULTAR)'!$Q$3:$S$133,3,0),"")</f>
        <v>9767633000951</v>
      </c>
      <c r="B63" s="7" t="str">
        <f>'[1]TCE - ANEXO II - Preencher'!C72</f>
        <v>UPA ENGENHO VELHO - C.G 010/2022</v>
      </c>
      <c r="C63" s="8"/>
      <c r="D63" s="9" t="str">
        <f>'[1]TCE - ANEXO II - Preencher'!E72</f>
        <v xml:space="preserve">IGOR JONATHAN MARTINS TRINDADE </v>
      </c>
      <c r="E63" s="10" t="str">
        <f>IF('[1]TCE - ANEXO II - Preencher'!G72="4 - Assistência Odontológica","2 - Outros Profissionais da saúde",'[1]TCE - ANEXO II - Preencher'!G72)</f>
        <v>3 - Administrativo</v>
      </c>
      <c r="F63" s="11">
        <f>'[1]TCE - ANEXO II - Preencher'!H72</f>
        <v>414105</v>
      </c>
      <c r="G63" s="12">
        <f>'[1]TCE - ANEXO II - Preencher'!I72</f>
        <v>45078</v>
      </c>
      <c r="H63" s="11" t="str">
        <f>'[1]TCE - ANEXO II - Preencher'!J72</f>
        <v>2 - Diarista</v>
      </c>
      <c r="I63" s="11">
        <f>'[1]TCE - ANEXO II - Preencher'!K72</f>
        <v>44</v>
      </c>
      <c r="J63" s="13">
        <f>'[1]TCE - ANEXO II - Preencher'!L72</f>
        <v>1675.95</v>
      </c>
      <c r="K63" s="13">
        <f>'[1]TCE - ANEXO II - Preencher'!P72</f>
        <v>0</v>
      </c>
      <c r="L63" s="13">
        <f>'[1]TCE - ANEXO II - Preencher'!Q72</f>
        <v>0</v>
      </c>
      <c r="M63" s="13">
        <f>'[1]TCE - ANEXO II - Preencher'!R72</f>
        <v>0</v>
      </c>
      <c r="N63" s="14">
        <f>'[1]TCE - ANEXO II - Preencher'!S72</f>
        <v>0</v>
      </c>
      <c r="O63" s="15">
        <f>'[1]TCE - ANEXO II - Preencher'!W72</f>
        <v>239.27</v>
      </c>
      <c r="P63" s="16">
        <f>'[1]TCE - ANEXO II - Preencher'!X72</f>
        <v>1436.68</v>
      </c>
    </row>
    <row r="64" spans="1:16" x14ac:dyDescent="0.25">
      <c r="A64" s="6">
        <f>IFERROR(VLOOKUP(B64,'[1]DADOS (OCULTAR)'!$Q$3:$S$133,3,0),"")</f>
        <v>9767633000951</v>
      </c>
      <c r="B64" s="7" t="str">
        <f>'[1]TCE - ANEXO II - Preencher'!C73</f>
        <v>UPA ENGENHO VELHO - C.G 010/2022</v>
      </c>
      <c r="C64" s="8"/>
      <c r="D64" s="9" t="str">
        <f>'[1]TCE - ANEXO II - Preencher'!E73</f>
        <v>IRYS FERNANDA MARIA PEREIRA</v>
      </c>
      <c r="E64" s="10" t="str">
        <f>IF('[1]TCE - ANEXO II - Preencher'!G73="4 - Assistência Odontológica","2 - Outros Profissionais da saúde",'[1]TCE - ANEXO II - Preencher'!G73)</f>
        <v>3 - Administrativo</v>
      </c>
      <c r="F64" s="11">
        <f>'[1]TCE - ANEXO II - Preencher'!H73</f>
        <v>351605</v>
      </c>
      <c r="G64" s="12">
        <f>'[1]TCE - ANEXO II - Preencher'!I73</f>
        <v>45078</v>
      </c>
      <c r="H64" s="11" t="str">
        <f>'[1]TCE - ANEXO II - Preencher'!J73</f>
        <v>2 - Diarista</v>
      </c>
      <c r="I64" s="11">
        <f>'[1]TCE - ANEXO II - Preencher'!K73</f>
        <v>44</v>
      </c>
      <c r="J64" s="13">
        <f>'[1]TCE - ANEXO II - Preencher'!L73</f>
        <v>1787.68</v>
      </c>
      <c r="K64" s="13">
        <f>'[1]TCE - ANEXO II - Preencher'!P73</f>
        <v>0</v>
      </c>
      <c r="L64" s="13">
        <f>'[1]TCE - ANEXO II - Preencher'!Q73</f>
        <v>0</v>
      </c>
      <c r="M64" s="13">
        <f>'[1]TCE - ANEXO II - Preencher'!R73</f>
        <v>0</v>
      </c>
      <c r="N64" s="14">
        <f>'[1]TCE - ANEXO II - Preencher'!S73</f>
        <v>0</v>
      </c>
      <c r="O64" s="15">
        <f>'[1]TCE - ANEXO II - Preencher'!W73</f>
        <v>148.63999999999999</v>
      </c>
      <c r="P64" s="16">
        <f>'[1]TCE - ANEXO II - Preencher'!X73</f>
        <v>1639.04</v>
      </c>
    </row>
    <row r="65" spans="1:16" x14ac:dyDescent="0.25">
      <c r="A65" s="6">
        <f>IFERROR(VLOOKUP(B65,'[1]DADOS (OCULTAR)'!$Q$3:$S$133,3,0),"")</f>
        <v>9767633000951</v>
      </c>
      <c r="B65" s="7" t="str">
        <f>'[1]TCE - ANEXO II - Preencher'!C74</f>
        <v>UPA ENGENHO VELHO - C.G 010/2022</v>
      </c>
      <c r="C65" s="8"/>
      <c r="D65" s="9" t="str">
        <f>'[1]TCE - ANEXO II - Preencher'!E74</f>
        <v xml:space="preserve">ISABELA RAFAELLI MARQUES DE SÁ </v>
      </c>
      <c r="E65" s="10" t="str">
        <f>IF('[1]TCE - ANEXO II - Preencher'!G74="4 - Assistência Odontológica","2 - Outros Profissionais da saúde",'[1]TCE - ANEXO II - Preencher'!G74)</f>
        <v>2 - Outros Profissionais da Saúde</v>
      </c>
      <c r="F65" s="11">
        <f>'[1]TCE - ANEXO II - Preencher'!H74</f>
        <v>223505</v>
      </c>
      <c r="G65" s="12">
        <f>'[1]TCE - ANEXO II - Preencher'!I74</f>
        <v>45078</v>
      </c>
      <c r="H65" s="11" t="str">
        <f>'[1]TCE - ANEXO II - Preencher'!J74</f>
        <v>1 - Plantonista</v>
      </c>
      <c r="I65" s="11">
        <f>'[1]TCE - ANEXO II - Preencher'!K74</f>
        <v>40</v>
      </c>
      <c r="J65" s="13">
        <f>'[1]TCE - ANEXO II - Preencher'!L74</f>
        <v>1600.91</v>
      </c>
      <c r="K65" s="13">
        <f>'[1]TCE - ANEXO II - Preencher'!P74</f>
        <v>0</v>
      </c>
      <c r="L65" s="13">
        <f>'[1]TCE - ANEXO II - Preencher'!Q74</f>
        <v>1001</v>
      </c>
      <c r="M65" s="13">
        <f>'[1]TCE - ANEXO II - Preencher'!R74</f>
        <v>892.25</v>
      </c>
      <c r="N65" s="14">
        <f>'[1]TCE - ANEXO II - Preencher'!S74</f>
        <v>110.06</v>
      </c>
      <c r="O65" s="15">
        <f>'[1]TCE - ANEXO II - Preencher'!W74</f>
        <v>217.16</v>
      </c>
      <c r="P65" s="16">
        <f>'[1]TCE - ANEXO II - Preencher'!X74</f>
        <v>3387.06</v>
      </c>
    </row>
    <row r="66" spans="1:16" x14ac:dyDescent="0.25">
      <c r="A66" s="6">
        <f>IFERROR(VLOOKUP(B66,'[1]DADOS (OCULTAR)'!$Q$3:$S$133,3,0),"")</f>
        <v>9767633000951</v>
      </c>
      <c r="B66" s="7" t="str">
        <f>'[1]TCE - ANEXO II - Preencher'!C75</f>
        <v>UPA ENGENHO VELHO - C.G 010/2022</v>
      </c>
      <c r="C66" s="8"/>
      <c r="D66" s="9" t="str">
        <f>'[1]TCE - ANEXO II - Preencher'!E75</f>
        <v>IZABELA PRISCILA DA SILVA GOMES</v>
      </c>
      <c r="E66" s="10" t="str">
        <f>IF('[1]TCE - ANEXO II - Preencher'!G75="4 - Assistência Odontológica","2 - Outros Profissionais da saúde",'[1]TCE - ANEXO II - Preencher'!G75)</f>
        <v>2 - Outros Profissionais da Saúde</v>
      </c>
      <c r="F66" s="11">
        <f>'[1]TCE - ANEXO II - Preencher'!H75</f>
        <v>322205</v>
      </c>
      <c r="G66" s="12">
        <f>'[1]TCE - ANEXO II - Preencher'!I75</f>
        <v>45078</v>
      </c>
      <c r="H66" s="11" t="str">
        <f>'[1]TCE - ANEXO II - Preencher'!J75</f>
        <v>1 - Plantonista</v>
      </c>
      <c r="I66" s="11">
        <f>'[1]TCE - ANEXO II - Preencher'!K75</f>
        <v>44</v>
      </c>
      <c r="J66" s="13">
        <f>'[1]TCE - ANEXO II - Preencher'!L75</f>
        <v>1330</v>
      </c>
      <c r="K66" s="13">
        <f>'[1]TCE - ANEXO II - Preencher'!P75</f>
        <v>0</v>
      </c>
      <c r="L66" s="13">
        <f>'[1]TCE - ANEXO II - Preencher'!Q75</f>
        <v>0</v>
      </c>
      <c r="M66" s="13">
        <f>'[1]TCE - ANEXO II - Preencher'!R75</f>
        <v>880.83999999999992</v>
      </c>
      <c r="N66" s="14">
        <f>'[1]TCE - ANEXO II - Preencher'!S75</f>
        <v>100</v>
      </c>
      <c r="O66" s="15">
        <f>'[1]TCE - ANEXO II - Preencher'!W75</f>
        <v>249.86</v>
      </c>
      <c r="P66" s="16">
        <f>'[1]TCE - ANEXO II - Preencher'!X75</f>
        <v>2060.98</v>
      </c>
    </row>
    <row r="67" spans="1:16" x14ac:dyDescent="0.25">
      <c r="A67" s="6">
        <f>IFERROR(VLOOKUP(B67,'[1]DADOS (OCULTAR)'!$Q$3:$S$133,3,0),"")</f>
        <v>9767633000951</v>
      </c>
      <c r="B67" s="7" t="str">
        <f>'[1]TCE - ANEXO II - Preencher'!C76</f>
        <v>UPA ENGENHO VELHO - C.G 010/2022</v>
      </c>
      <c r="C67" s="8"/>
      <c r="D67" s="9" t="str">
        <f>'[1]TCE - ANEXO II - Preencher'!E76</f>
        <v>JACIANA SOARES DA SILVA AQUINO</v>
      </c>
      <c r="E67" s="10" t="str">
        <f>IF('[1]TCE - ANEXO II - Preencher'!G76="4 - Assistência Odontológica","2 - Outros Profissionais da saúde",'[1]TCE - ANEXO II - Preencher'!G76)</f>
        <v>2 - Outros Profissionais da Saúde</v>
      </c>
      <c r="F67" s="11">
        <f>'[1]TCE - ANEXO II - Preencher'!H76</f>
        <v>322205</v>
      </c>
      <c r="G67" s="12">
        <f>'[1]TCE - ANEXO II - Preencher'!I76</f>
        <v>45078</v>
      </c>
      <c r="H67" s="11" t="str">
        <f>'[1]TCE - ANEXO II - Preencher'!J76</f>
        <v>1 - Plantonista</v>
      </c>
      <c r="I67" s="11">
        <f>'[1]TCE - ANEXO II - Preencher'!K76</f>
        <v>44</v>
      </c>
      <c r="J67" s="13">
        <f>'[1]TCE - ANEXO II - Preencher'!L76</f>
        <v>1241.33</v>
      </c>
      <c r="K67" s="13">
        <f>'[1]TCE - ANEXO II - Preencher'!P76</f>
        <v>0</v>
      </c>
      <c r="L67" s="13">
        <f>'[1]TCE - ANEXO II - Preencher'!Q76</f>
        <v>0</v>
      </c>
      <c r="M67" s="13">
        <f>'[1]TCE - ANEXO II - Preencher'!R76</f>
        <v>652.28</v>
      </c>
      <c r="N67" s="14">
        <f>'[1]TCE - ANEXO II - Preencher'!S76</f>
        <v>0</v>
      </c>
      <c r="O67" s="15">
        <f>'[1]TCE - ANEXO II - Preencher'!W76</f>
        <v>131.27000000000001</v>
      </c>
      <c r="P67" s="16">
        <f>'[1]TCE - ANEXO II - Preencher'!X76</f>
        <v>1762.34</v>
      </c>
    </row>
    <row r="68" spans="1:16" x14ac:dyDescent="0.25">
      <c r="A68" s="6">
        <f>IFERROR(VLOOKUP(B68,'[1]DADOS (OCULTAR)'!$Q$3:$S$133,3,0),"")</f>
        <v>9767633000951</v>
      </c>
      <c r="B68" s="7" t="str">
        <f>'[1]TCE - ANEXO II - Preencher'!C77</f>
        <v>UPA ENGENHO VELHO - C.G 010/2022</v>
      </c>
      <c r="C68" s="8"/>
      <c r="D68" s="9" t="str">
        <f>'[1]TCE - ANEXO II - Preencher'!E77</f>
        <v>JACKELINE JOSEFA DE MORAES FERREIRA</v>
      </c>
      <c r="E68" s="10" t="str">
        <f>IF('[1]TCE - ANEXO II - Preencher'!G77="4 - Assistência Odontológica","2 - Outros Profissionais da saúde",'[1]TCE - ANEXO II - Preencher'!G77)</f>
        <v>2 - Outros Profissionais da Saúde</v>
      </c>
      <c r="F68" s="11">
        <f>'[1]TCE - ANEXO II - Preencher'!H77</f>
        <v>322205</v>
      </c>
      <c r="G68" s="12">
        <f>'[1]TCE - ANEXO II - Preencher'!I77</f>
        <v>45078</v>
      </c>
      <c r="H68" s="11" t="str">
        <f>'[1]TCE - ANEXO II - Preencher'!J77</f>
        <v>1 - Plantonista</v>
      </c>
      <c r="I68" s="11">
        <f>'[1]TCE - ANEXO II - Preencher'!K77</f>
        <v>44</v>
      </c>
      <c r="J68" s="13">
        <f>'[1]TCE - ANEXO II - Preencher'!L77</f>
        <v>1330</v>
      </c>
      <c r="K68" s="13">
        <f>'[1]TCE - ANEXO II - Preencher'!P77</f>
        <v>0</v>
      </c>
      <c r="L68" s="13">
        <f>'[1]TCE - ANEXO II - Preencher'!Q77</f>
        <v>0</v>
      </c>
      <c r="M68" s="13">
        <f>'[1]TCE - ANEXO II - Preencher'!R77</f>
        <v>638.74</v>
      </c>
      <c r="N68" s="14">
        <f>'[1]TCE - ANEXO II - Preencher'!S77</f>
        <v>100</v>
      </c>
      <c r="O68" s="15">
        <f>'[1]TCE - ANEXO II - Preencher'!W77</f>
        <v>219.6</v>
      </c>
      <c r="P68" s="16">
        <f>'[1]TCE - ANEXO II - Preencher'!X77</f>
        <v>1849.1399999999999</v>
      </c>
    </row>
    <row r="69" spans="1:16" x14ac:dyDescent="0.25">
      <c r="A69" s="6">
        <f>IFERROR(VLOOKUP(B69,'[1]DADOS (OCULTAR)'!$Q$3:$S$133,3,0),"")</f>
        <v>9767633000951</v>
      </c>
      <c r="B69" s="7" t="str">
        <f>'[1]TCE - ANEXO II - Preencher'!C78</f>
        <v>UPA ENGENHO VELHO - C.G 010/2022</v>
      </c>
      <c r="C69" s="8"/>
      <c r="D69" s="9" t="str">
        <f>'[1]TCE - ANEXO II - Preencher'!E78</f>
        <v>JACQUELINE CONCEICAO DA SILVA SANTOS BEZERRA</v>
      </c>
      <c r="E69" s="10" t="str">
        <f>IF('[1]TCE - ANEXO II - Preencher'!G78="4 - Assistência Odontológica","2 - Outros Profissionais da saúde",'[1]TCE - ANEXO II - Preencher'!G78)</f>
        <v>2 - Outros Profissionais da Saúde</v>
      </c>
      <c r="F69" s="11">
        <f>'[1]TCE - ANEXO II - Preencher'!H78</f>
        <v>322205</v>
      </c>
      <c r="G69" s="12">
        <f>'[1]TCE - ANEXO II - Preencher'!I78</f>
        <v>45078</v>
      </c>
      <c r="H69" s="11" t="str">
        <f>'[1]TCE - ANEXO II - Preencher'!J78</f>
        <v>1 - Plantonista</v>
      </c>
      <c r="I69" s="11">
        <f>'[1]TCE - ANEXO II - Preencher'!K78</f>
        <v>44</v>
      </c>
      <c r="J69" s="13">
        <f>'[1]TCE - ANEXO II - Preencher'!L78</f>
        <v>1330</v>
      </c>
      <c r="K69" s="13">
        <f>'[1]TCE - ANEXO II - Preencher'!P78</f>
        <v>0</v>
      </c>
      <c r="L69" s="13">
        <f>'[1]TCE - ANEXO II - Preencher'!Q78</f>
        <v>0</v>
      </c>
      <c r="M69" s="13">
        <f>'[1]TCE - ANEXO II - Preencher'!R78</f>
        <v>963.25</v>
      </c>
      <c r="N69" s="14">
        <f>'[1]TCE - ANEXO II - Preencher'!S78</f>
        <v>100</v>
      </c>
      <c r="O69" s="15">
        <f>'[1]TCE - ANEXO II - Preencher'!W78</f>
        <v>250.69</v>
      </c>
      <c r="P69" s="16">
        <f>'[1]TCE - ANEXO II - Preencher'!X78</f>
        <v>2142.56</v>
      </c>
    </row>
    <row r="70" spans="1:16" x14ac:dyDescent="0.25">
      <c r="A70" s="6">
        <f>IFERROR(VLOOKUP(B70,'[1]DADOS (OCULTAR)'!$Q$3:$S$133,3,0),"")</f>
        <v>9767633000951</v>
      </c>
      <c r="B70" s="7" t="str">
        <f>'[1]TCE - ANEXO II - Preencher'!C79</f>
        <v>UPA ENGENHO VELHO - C.G 010/2022</v>
      </c>
      <c r="C70" s="8"/>
      <c r="D70" s="9" t="str">
        <f>'[1]TCE - ANEXO II - Preencher'!E79</f>
        <v xml:space="preserve">JACQUELINE NUNES DE ANDRADE LOPES </v>
      </c>
      <c r="E70" s="10" t="str">
        <f>IF('[1]TCE - ANEXO II - Preencher'!G79="4 - Assistência Odontológica","2 - Outros Profissionais da saúde",'[1]TCE - ANEXO II - Preencher'!G79)</f>
        <v>3 - Administrativo</v>
      </c>
      <c r="F70" s="11">
        <f>'[1]TCE - ANEXO II - Preencher'!H79</f>
        <v>252105</v>
      </c>
      <c r="G70" s="12">
        <f>'[1]TCE - ANEXO II - Preencher'!I79</f>
        <v>45078</v>
      </c>
      <c r="H70" s="11" t="str">
        <f>'[1]TCE - ANEXO II - Preencher'!J79</f>
        <v>2 - Diarista</v>
      </c>
      <c r="I70" s="11">
        <f>'[1]TCE - ANEXO II - Preencher'!K79</f>
        <v>44</v>
      </c>
      <c r="J70" s="13">
        <f>'[1]TCE - ANEXO II - Preencher'!L79</f>
        <v>2234.6</v>
      </c>
      <c r="K70" s="13">
        <f>'[1]TCE - ANEXO II - Preencher'!P79</f>
        <v>0</v>
      </c>
      <c r="L70" s="13">
        <f>'[1]TCE - ANEXO II - Preencher'!Q79</f>
        <v>0</v>
      </c>
      <c r="M70" s="13">
        <f>'[1]TCE - ANEXO II - Preencher'!R79</f>
        <v>0</v>
      </c>
      <c r="N70" s="14">
        <f>'[1]TCE - ANEXO II - Preencher'!S79</f>
        <v>0</v>
      </c>
      <c r="O70" s="15">
        <f>'[1]TCE - ANEXO II - Preencher'!W79</f>
        <v>323.07</v>
      </c>
      <c r="P70" s="16">
        <f>'[1]TCE - ANEXO II - Preencher'!X79</f>
        <v>1911.53</v>
      </c>
    </row>
    <row r="71" spans="1:16" x14ac:dyDescent="0.25">
      <c r="A71" s="6">
        <f>IFERROR(VLOOKUP(B71,'[1]DADOS (OCULTAR)'!$Q$3:$S$133,3,0),"")</f>
        <v>9767633000951</v>
      </c>
      <c r="B71" s="7" t="str">
        <f>'[1]TCE - ANEXO II - Preencher'!C80</f>
        <v>UPA ENGENHO VELHO - C.G 010/2022</v>
      </c>
      <c r="C71" s="8"/>
      <c r="D71" s="9" t="str">
        <f>'[1]TCE - ANEXO II - Preencher'!E80</f>
        <v>JADEILSON DE LIMA VIEGAS</v>
      </c>
      <c r="E71" s="10" t="str">
        <f>IF('[1]TCE - ANEXO II - Preencher'!G80="4 - Assistência Odontológica","2 - Outros Profissionais da saúde",'[1]TCE - ANEXO II - Preencher'!G80)</f>
        <v>2 - Outros Profissionais da Saúde</v>
      </c>
      <c r="F71" s="11">
        <f>'[1]TCE - ANEXO II - Preencher'!H80</f>
        <v>322205</v>
      </c>
      <c r="G71" s="12">
        <f>'[1]TCE - ANEXO II - Preencher'!I80</f>
        <v>45078</v>
      </c>
      <c r="H71" s="11" t="str">
        <f>'[1]TCE - ANEXO II - Preencher'!J80</f>
        <v>1 - Plantonista</v>
      </c>
      <c r="I71" s="11">
        <f>'[1]TCE - ANEXO II - Preencher'!K80</f>
        <v>44</v>
      </c>
      <c r="J71" s="13">
        <f>'[1]TCE - ANEXO II - Preencher'!L80</f>
        <v>1330</v>
      </c>
      <c r="K71" s="13">
        <f>'[1]TCE - ANEXO II - Preencher'!P80</f>
        <v>0</v>
      </c>
      <c r="L71" s="13">
        <f>'[1]TCE - ANEXO II - Preencher'!Q80</f>
        <v>0</v>
      </c>
      <c r="M71" s="13">
        <f>'[1]TCE - ANEXO II - Preencher'!R80</f>
        <v>564.34</v>
      </c>
      <c r="N71" s="14">
        <f>'[1]TCE - ANEXO II - Preencher'!S80</f>
        <v>100</v>
      </c>
      <c r="O71" s="15">
        <f>'[1]TCE - ANEXO II - Preencher'!W80</f>
        <v>220.1</v>
      </c>
      <c r="P71" s="16">
        <f>'[1]TCE - ANEXO II - Preencher'!X80</f>
        <v>1774.2400000000002</v>
      </c>
    </row>
    <row r="72" spans="1:16" x14ac:dyDescent="0.25">
      <c r="A72" s="6">
        <f>IFERROR(VLOOKUP(B72,'[1]DADOS (OCULTAR)'!$Q$3:$S$133,3,0),"")</f>
        <v>9767633000951</v>
      </c>
      <c r="B72" s="7" t="str">
        <f>'[1]TCE - ANEXO II - Preencher'!C81</f>
        <v>UPA ENGENHO VELHO - C.G 010/2022</v>
      </c>
      <c r="C72" s="8"/>
      <c r="D72" s="9" t="str">
        <f>'[1]TCE - ANEXO II - Preencher'!E81</f>
        <v>JANAINA LUCIA DE ALMEIDA SILVA</v>
      </c>
      <c r="E72" s="10" t="str">
        <f>IF('[1]TCE - ANEXO II - Preencher'!G81="4 - Assistência Odontológica","2 - Outros Profissionais da saúde",'[1]TCE - ANEXO II - Preencher'!G81)</f>
        <v>2 - Outros Profissionais da Saúde</v>
      </c>
      <c r="F72" s="11">
        <f>'[1]TCE - ANEXO II - Preencher'!H81</f>
        <v>322205</v>
      </c>
      <c r="G72" s="12">
        <f>'[1]TCE - ANEXO II - Preencher'!I81</f>
        <v>45078</v>
      </c>
      <c r="H72" s="11" t="str">
        <f>'[1]TCE - ANEXO II - Preencher'!J81</f>
        <v>1 - Plantonista</v>
      </c>
      <c r="I72" s="11">
        <f>'[1]TCE - ANEXO II - Preencher'!K81</f>
        <v>44</v>
      </c>
      <c r="J72" s="13">
        <f>'[1]TCE - ANEXO II - Preencher'!L81</f>
        <v>1330</v>
      </c>
      <c r="K72" s="13">
        <f>'[1]TCE - ANEXO II - Preencher'!P81</f>
        <v>0</v>
      </c>
      <c r="L72" s="13">
        <f>'[1]TCE - ANEXO II - Preencher'!Q81</f>
        <v>0</v>
      </c>
      <c r="M72" s="13">
        <f>'[1]TCE - ANEXO II - Preencher'!R81</f>
        <v>568.66</v>
      </c>
      <c r="N72" s="14">
        <f>'[1]TCE - ANEXO II - Preencher'!S81</f>
        <v>100</v>
      </c>
      <c r="O72" s="15">
        <f>'[1]TCE - ANEXO II - Preencher'!W81</f>
        <v>140.54</v>
      </c>
      <c r="P72" s="16">
        <f>'[1]TCE - ANEXO II - Preencher'!X81</f>
        <v>1858.12</v>
      </c>
    </row>
    <row r="73" spans="1:16" x14ac:dyDescent="0.25">
      <c r="A73" s="6">
        <f>IFERROR(VLOOKUP(B73,'[1]DADOS (OCULTAR)'!$Q$3:$S$133,3,0),"")</f>
        <v>9767633000951</v>
      </c>
      <c r="B73" s="7" t="str">
        <f>'[1]TCE - ANEXO II - Preencher'!C82</f>
        <v>UPA ENGENHO VELHO - C.G 010/2022</v>
      </c>
      <c r="C73" s="8"/>
      <c r="D73" s="9" t="str">
        <f>'[1]TCE - ANEXO II - Preencher'!E82</f>
        <v>JEFFERSON ELBERT RAMOS DA SILVA</v>
      </c>
      <c r="E73" s="10" t="str">
        <f>IF('[1]TCE - ANEXO II - Preencher'!G82="4 - Assistência Odontológica","2 - Outros Profissionais da saúde",'[1]TCE - ANEXO II - Preencher'!G82)</f>
        <v>3 - Administrativo</v>
      </c>
      <c r="F73" s="11">
        <f>'[1]TCE - ANEXO II - Preencher'!H82</f>
        <v>422110</v>
      </c>
      <c r="G73" s="12">
        <f>'[1]TCE - ANEXO II - Preencher'!I82</f>
        <v>45078</v>
      </c>
      <c r="H73" s="11" t="str">
        <f>'[1]TCE - ANEXO II - Preencher'!J82</f>
        <v>1 - Plantonista</v>
      </c>
      <c r="I73" s="11">
        <f>'[1]TCE - ANEXO II - Preencher'!K82</f>
        <v>44</v>
      </c>
      <c r="J73" s="13">
        <f>'[1]TCE - ANEXO II - Preencher'!L82</f>
        <v>1320</v>
      </c>
      <c r="K73" s="13">
        <f>'[1]TCE - ANEXO II - Preencher'!P82</f>
        <v>0</v>
      </c>
      <c r="L73" s="13">
        <f>'[1]TCE - ANEXO II - Preencher'!Q82</f>
        <v>0</v>
      </c>
      <c r="M73" s="13">
        <f>'[1]TCE - ANEXO II - Preencher'!R82</f>
        <v>264</v>
      </c>
      <c r="N73" s="14">
        <f>'[1]TCE - ANEXO II - Preencher'!S82</f>
        <v>0</v>
      </c>
      <c r="O73" s="15">
        <f>'[1]TCE - ANEXO II - Preencher'!W82</f>
        <v>219.01</v>
      </c>
      <c r="P73" s="16">
        <f>'[1]TCE - ANEXO II - Preencher'!X82</f>
        <v>1364.99</v>
      </c>
    </row>
    <row r="74" spans="1:16" x14ac:dyDescent="0.25">
      <c r="A74" s="6">
        <f>IFERROR(VLOOKUP(B74,'[1]DADOS (OCULTAR)'!$Q$3:$S$133,3,0),"")</f>
        <v>9767633000951</v>
      </c>
      <c r="B74" s="7" t="str">
        <f>'[1]TCE - ANEXO II - Preencher'!C83</f>
        <v>UPA ENGENHO VELHO - C.G 010/2022</v>
      </c>
      <c r="C74" s="8"/>
      <c r="D74" s="9" t="str">
        <f>'[1]TCE - ANEXO II - Preencher'!E83</f>
        <v>JESSICA BRITO DE SOUZA MUNIZ</v>
      </c>
      <c r="E74" s="10" t="str">
        <f>IF('[1]TCE - ANEXO II - Preencher'!G83="4 - Assistência Odontológica","2 - Outros Profissionais da saúde",'[1]TCE - ANEXO II - Preencher'!G83)</f>
        <v>3 - Administrativo</v>
      </c>
      <c r="F74" s="11">
        <f>'[1]TCE - ANEXO II - Preencher'!H83</f>
        <v>422110</v>
      </c>
      <c r="G74" s="12">
        <f>'[1]TCE - ANEXO II - Preencher'!I83</f>
        <v>45078</v>
      </c>
      <c r="H74" s="11" t="str">
        <f>'[1]TCE - ANEXO II - Preencher'!J83</f>
        <v>1 - Plantonista</v>
      </c>
      <c r="I74" s="11">
        <f>'[1]TCE - ANEXO II - Preencher'!K83</f>
        <v>44</v>
      </c>
      <c r="J74" s="13">
        <f>'[1]TCE - ANEXO II - Preencher'!L83</f>
        <v>44</v>
      </c>
      <c r="K74" s="13">
        <f>'[1]TCE - ANEXO II - Preencher'!P83</f>
        <v>2111.69</v>
      </c>
      <c r="L74" s="13">
        <f>'[1]TCE - ANEXO II - Preencher'!Q83</f>
        <v>0</v>
      </c>
      <c r="M74" s="13">
        <f>'[1]TCE - ANEXO II - Preencher'!R83</f>
        <v>0</v>
      </c>
      <c r="N74" s="14">
        <f>'[1]TCE - ANEXO II - Preencher'!S83</f>
        <v>0</v>
      </c>
      <c r="O74" s="15">
        <f>'[1]TCE - ANEXO II - Preencher'!W83</f>
        <v>2116.5300000000002</v>
      </c>
      <c r="P74" s="16">
        <f>'[1]TCE - ANEXO II - Preencher'!X83</f>
        <v>39.159999999999854</v>
      </c>
    </row>
    <row r="75" spans="1:16" x14ac:dyDescent="0.25">
      <c r="A75" s="6">
        <f>IFERROR(VLOOKUP(B75,'[1]DADOS (OCULTAR)'!$Q$3:$S$133,3,0),"")</f>
        <v>9767633000951</v>
      </c>
      <c r="B75" s="7" t="str">
        <f>'[1]TCE - ANEXO II - Preencher'!C84</f>
        <v>UPA ENGENHO VELHO - C.G 010/2022</v>
      </c>
      <c r="C75" s="8"/>
      <c r="D75" s="9" t="str">
        <f>'[1]TCE - ANEXO II - Preencher'!E84</f>
        <v>JESSICA TAMYRIS DE FREITAS CAVALCANTI</v>
      </c>
      <c r="E75" s="10" t="str">
        <f>IF('[1]TCE - ANEXO II - Preencher'!G84="4 - Assistência Odontológica","2 - Outros Profissionais da saúde",'[1]TCE - ANEXO II - Preencher'!G84)</f>
        <v>2 - Outros Profissionais da Saúde</v>
      </c>
      <c r="F75" s="11">
        <f>'[1]TCE - ANEXO II - Preencher'!H84</f>
        <v>223405</v>
      </c>
      <c r="G75" s="12">
        <f>'[1]TCE - ANEXO II - Preencher'!I84</f>
        <v>45078</v>
      </c>
      <c r="H75" s="11" t="str">
        <f>'[1]TCE - ANEXO II - Preencher'!J84</f>
        <v>1 - Plantonista</v>
      </c>
      <c r="I75" s="11">
        <f>'[1]TCE - ANEXO II - Preencher'!K84</f>
        <v>30</v>
      </c>
      <c r="J75" s="13">
        <f>'[1]TCE - ANEXO II - Preencher'!L84</f>
        <v>3742.45</v>
      </c>
      <c r="K75" s="13">
        <f>'[1]TCE - ANEXO II - Preencher'!P84</f>
        <v>0</v>
      </c>
      <c r="L75" s="13">
        <f>'[1]TCE - ANEXO II - Preencher'!Q84</f>
        <v>780</v>
      </c>
      <c r="M75" s="13">
        <f>'[1]TCE - ANEXO II - Preencher'!R84</f>
        <v>479.03</v>
      </c>
      <c r="N75" s="14">
        <f>'[1]TCE - ANEXO II - Preencher'!S84</f>
        <v>523.94000000000005</v>
      </c>
      <c r="O75" s="15">
        <f>'[1]TCE - ANEXO II - Preencher'!W84</f>
        <v>794.75</v>
      </c>
      <c r="P75" s="16">
        <f>'[1]TCE - ANEXO II - Preencher'!X84</f>
        <v>4730.67</v>
      </c>
    </row>
    <row r="76" spans="1:16" x14ac:dyDescent="0.25">
      <c r="A76" s="6">
        <f>IFERROR(VLOOKUP(B76,'[1]DADOS (OCULTAR)'!$Q$3:$S$133,3,0),"")</f>
        <v>9767633000951</v>
      </c>
      <c r="B76" s="7" t="str">
        <f>'[1]TCE - ANEXO II - Preencher'!C85</f>
        <v>UPA ENGENHO VELHO - C.G 010/2022</v>
      </c>
      <c r="C76" s="8"/>
      <c r="D76" s="9" t="str">
        <f>'[1]TCE - ANEXO II - Preencher'!E85</f>
        <v>JESSIKA ROCHA PIMENTEL</v>
      </c>
      <c r="E76" s="10" t="str">
        <f>IF('[1]TCE - ANEXO II - Preencher'!G85="4 - Assistência Odontológica","2 - Outros Profissionais da saúde",'[1]TCE - ANEXO II - Preencher'!G85)</f>
        <v>2 - Outros Profissionais da Saúde</v>
      </c>
      <c r="F76" s="11">
        <f>'[1]TCE - ANEXO II - Preencher'!H85</f>
        <v>251605</v>
      </c>
      <c r="G76" s="12">
        <f>'[1]TCE - ANEXO II - Preencher'!I85</f>
        <v>45078</v>
      </c>
      <c r="H76" s="11" t="str">
        <f>'[1]TCE - ANEXO II - Preencher'!J85</f>
        <v>1 - Plantonista</v>
      </c>
      <c r="I76" s="11">
        <f>'[1]TCE - ANEXO II - Preencher'!K85</f>
        <v>30</v>
      </c>
      <c r="J76" s="13">
        <f>'[1]TCE - ANEXO II - Preencher'!L85</f>
        <v>2017.84</v>
      </c>
      <c r="K76" s="13">
        <f>'[1]TCE - ANEXO II - Preencher'!P85</f>
        <v>0</v>
      </c>
      <c r="L76" s="13">
        <f>'[1]TCE - ANEXO II - Preencher'!Q85</f>
        <v>0</v>
      </c>
      <c r="M76" s="13">
        <f>'[1]TCE - ANEXO II - Preencher'!R85</f>
        <v>1128.79</v>
      </c>
      <c r="N76" s="14">
        <f>'[1]TCE - ANEXO II - Preencher'!S85</f>
        <v>0</v>
      </c>
      <c r="O76" s="15">
        <f>'[1]TCE - ANEXO II - Preencher'!W85</f>
        <v>325.75</v>
      </c>
      <c r="P76" s="16">
        <f>'[1]TCE - ANEXO II - Preencher'!X85</f>
        <v>2820.88</v>
      </c>
    </row>
    <row r="77" spans="1:16" x14ac:dyDescent="0.25">
      <c r="A77" s="6">
        <f>IFERROR(VLOOKUP(B77,'[1]DADOS (OCULTAR)'!$Q$3:$S$133,3,0),"")</f>
        <v>9767633000951</v>
      </c>
      <c r="B77" s="7" t="str">
        <f>'[1]TCE - ANEXO II - Preencher'!C86</f>
        <v>UPA ENGENHO VELHO - C.G 010/2022</v>
      </c>
      <c r="C77" s="8"/>
      <c r="D77" s="9" t="str">
        <f>'[1]TCE - ANEXO II - Preencher'!E86</f>
        <v>JOCIEIDA CARVALHO SOUSA</v>
      </c>
      <c r="E77" s="10" t="str">
        <f>IF('[1]TCE - ANEXO II - Preencher'!G86="4 - Assistência Odontológica","2 - Outros Profissionais da saúde",'[1]TCE - ANEXO II - Preencher'!G86)</f>
        <v>2 - Outros Profissionais da Saúde</v>
      </c>
      <c r="F77" s="11">
        <f>'[1]TCE - ANEXO II - Preencher'!H86</f>
        <v>223505</v>
      </c>
      <c r="G77" s="12">
        <f>'[1]TCE - ANEXO II - Preencher'!I86</f>
        <v>45078</v>
      </c>
      <c r="H77" s="11" t="str">
        <f>'[1]TCE - ANEXO II - Preencher'!J86</f>
        <v>1 - Plantonista</v>
      </c>
      <c r="I77" s="11">
        <f>'[1]TCE - ANEXO II - Preencher'!K86</f>
        <v>40</v>
      </c>
      <c r="J77" s="13">
        <f>'[1]TCE - ANEXO II - Preencher'!L86</f>
        <v>0</v>
      </c>
      <c r="K77" s="13">
        <f>'[1]TCE - ANEXO II - Preencher'!P86</f>
        <v>3705.28</v>
      </c>
      <c r="L77" s="13">
        <f>'[1]TCE - ANEXO II - Preencher'!Q86</f>
        <v>1000</v>
      </c>
      <c r="M77" s="13">
        <f>'[1]TCE - ANEXO II - Preencher'!R86</f>
        <v>0</v>
      </c>
      <c r="N77" s="14">
        <f>'[1]TCE - ANEXO II - Preencher'!S86</f>
        <v>0</v>
      </c>
      <c r="O77" s="15">
        <f>'[1]TCE - ANEXO II - Preencher'!W86</f>
        <v>3599.48</v>
      </c>
      <c r="P77" s="16">
        <f>'[1]TCE - ANEXO II - Preencher'!X86</f>
        <v>1105.8000000000006</v>
      </c>
    </row>
    <row r="78" spans="1:16" x14ac:dyDescent="0.25">
      <c r="A78" s="6">
        <f>IFERROR(VLOOKUP(B78,'[1]DADOS (OCULTAR)'!$Q$3:$S$133,3,0),"")</f>
        <v>9767633000951</v>
      </c>
      <c r="B78" s="7" t="str">
        <f>'[1]TCE - ANEXO II - Preencher'!C87</f>
        <v>UPA ENGENHO VELHO - C.G 010/2022</v>
      </c>
      <c r="C78" s="8"/>
      <c r="D78" s="9" t="str">
        <f>'[1]TCE - ANEXO II - Preencher'!E87</f>
        <v>JOELSON ELIAS RIBEIRO FILHO</v>
      </c>
      <c r="E78" s="10" t="str">
        <f>IF('[1]TCE - ANEXO II - Preencher'!G87="4 - Assistência Odontológica","2 - Outros Profissionais da saúde",'[1]TCE - ANEXO II - Preencher'!G87)</f>
        <v>2 - Outros Profissionais da Saúde</v>
      </c>
      <c r="F78" s="11">
        <f>'[1]TCE - ANEXO II - Preencher'!H87</f>
        <v>324115</v>
      </c>
      <c r="G78" s="12">
        <f>'[1]TCE - ANEXO II - Preencher'!I87</f>
        <v>45078</v>
      </c>
      <c r="H78" s="11" t="str">
        <f>'[1]TCE - ANEXO II - Preencher'!J87</f>
        <v>1 - Plantonista</v>
      </c>
      <c r="I78" s="11">
        <f>'[1]TCE - ANEXO II - Preencher'!K87</f>
        <v>24</v>
      </c>
      <c r="J78" s="13">
        <f>'[1]TCE - ANEXO II - Preencher'!L87</f>
        <v>2411.1999999999998</v>
      </c>
      <c r="K78" s="13">
        <f>'[1]TCE - ANEXO II - Preencher'!P87</f>
        <v>0</v>
      </c>
      <c r="L78" s="13">
        <f>'[1]TCE - ANEXO II - Preencher'!Q87</f>
        <v>0</v>
      </c>
      <c r="M78" s="13">
        <f>'[1]TCE - ANEXO II - Preencher'!R87</f>
        <v>1167.02</v>
      </c>
      <c r="N78" s="14">
        <f>'[1]TCE - ANEXO II - Preencher'!S87</f>
        <v>0</v>
      </c>
      <c r="O78" s="15">
        <f>'[1]TCE - ANEXO II - Preencher'!W87</f>
        <v>426.59</v>
      </c>
      <c r="P78" s="16">
        <f>'[1]TCE - ANEXO II - Preencher'!X87</f>
        <v>3151.6299999999997</v>
      </c>
    </row>
    <row r="79" spans="1:16" x14ac:dyDescent="0.25">
      <c r="A79" s="6">
        <f>IFERROR(VLOOKUP(B79,'[1]DADOS (OCULTAR)'!$Q$3:$S$133,3,0),"")</f>
        <v>9767633000951</v>
      </c>
      <c r="B79" s="7" t="str">
        <f>'[1]TCE - ANEXO II - Preencher'!C88</f>
        <v>UPA ENGENHO VELHO - C.G 010/2022</v>
      </c>
      <c r="C79" s="8"/>
      <c r="D79" s="9" t="str">
        <f>'[1]TCE - ANEXO II - Preencher'!E88</f>
        <v>JOSEANE ASSIS CARNEIRO</v>
      </c>
      <c r="E79" s="10" t="str">
        <f>IF('[1]TCE - ANEXO II - Preencher'!G88="4 - Assistência Odontológica","2 - Outros Profissionais da saúde",'[1]TCE - ANEXO II - Preencher'!G88)</f>
        <v>2 - Outros Profissionais da Saúde</v>
      </c>
      <c r="F79" s="11">
        <f>'[1]TCE - ANEXO II - Preencher'!H88</f>
        <v>251605</v>
      </c>
      <c r="G79" s="12">
        <f>'[1]TCE - ANEXO II - Preencher'!I88</f>
        <v>45078</v>
      </c>
      <c r="H79" s="11" t="str">
        <f>'[1]TCE - ANEXO II - Preencher'!J88</f>
        <v>1 - Plantonista</v>
      </c>
      <c r="I79" s="11">
        <f>'[1]TCE - ANEXO II - Preencher'!K88</f>
        <v>30</v>
      </c>
      <c r="J79" s="13">
        <f>'[1]TCE - ANEXO II - Preencher'!L88</f>
        <v>2882.63</v>
      </c>
      <c r="K79" s="13">
        <f>'[1]TCE - ANEXO II - Preencher'!P88</f>
        <v>0</v>
      </c>
      <c r="L79" s="13">
        <f>'[1]TCE - ANEXO II - Preencher'!Q88</f>
        <v>0</v>
      </c>
      <c r="M79" s="13">
        <f>'[1]TCE - ANEXO II - Preencher'!R88</f>
        <v>893.33</v>
      </c>
      <c r="N79" s="14">
        <f>'[1]TCE - ANEXO II - Preencher'!S88</f>
        <v>574.42999999999995</v>
      </c>
      <c r="O79" s="15">
        <f>'[1]TCE - ANEXO II - Preencher'!W88</f>
        <v>651.02</v>
      </c>
      <c r="P79" s="16">
        <f>'[1]TCE - ANEXO II - Preencher'!X88</f>
        <v>3699.3700000000003</v>
      </c>
    </row>
    <row r="80" spans="1:16" x14ac:dyDescent="0.25">
      <c r="A80" s="6">
        <f>IFERROR(VLOOKUP(B80,'[1]DADOS (OCULTAR)'!$Q$3:$S$133,3,0),"")</f>
        <v>9767633000951</v>
      </c>
      <c r="B80" s="7" t="str">
        <f>'[1]TCE - ANEXO II - Preencher'!C89</f>
        <v>UPA ENGENHO VELHO - C.G 010/2022</v>
      </c>
      <c r="C80" s="8"/>
      <c r="D80" s="9" t="str">
        <f>'[1]TCE - ANEXO II - Preencher'!E89</f>
        <v>JOSIAS NELSON TORRES DE AMORIM</v>
      </c>
      <c r="E80" s="10" t="str">
        <f>IF('[1]TCE - ANEXO II - Preencher'!G89="4 - Assistência Odontológica","2 - Outros Profissionais da saúde",'[1]TCE - ANEXO II - Preencher'!G89)</f>
        <v>2 - Outros Profissionais da Saúde</v>
      </c>
      <c r="F80" s="11">
        <f>'[1]TCE - ANEXO II - Preencher'!H89</f>
        <v>223505</v>
      </c>
      <c r="G80" s="12">
        <f>'[1]TCE - ANEXO II - Preencher'!I89</f>
        <v>45078</v>
      </c>
      <c r="H80" s="11" t="str">
        <f>'[1]TCE - ANEXO II - Preencher'!J89</f>
        <v>1 - Plantonista</v>
      </c>
      <c r="I80" s="11">
        <f>'[1]TCE - ANEXO II - Preencher'!K89</f>
        <v>40</v>
      </c>
      <c r="J80" s="13">
        <f>'[1]TCE - ANEXO II - Preencher'!L89</f>
        <v>1827.77</v>
      </c>
      <c r="K80" s="13">
        <f>'[1]TCE - ANEXO II - Preencher'!P89</f>
        <v>0</v>
      </c>
      <c r="L80" s="13">
        <f>'[1]TCE - ANEXO II - Preencher'!Q89</f>
        <v>914</v>
      </c>
      <c r="M80" s="13">
        <f>'[1]TCE - ANEXO II - Preencher'!R89</f>
        <v>464</v>
      </c>
      <c r="N80" s="14">
        <f>'[1]TCE - ANEXO II - Preencher'!S89</f>
        <v>337.08</v>
      </c>
      <c r="O80" s="15">
        <f>'[1]TCE - ANEXO II - Preencher'!W89</f>
        <v>199.19</v>
      </c>
      <c r="P80" s="16">
        <f>'[1]TCE - ANEXO II - Preencher'!X89</f>
        <v>3343.66</v>
      </c>
    </row>
    <row r="81" spans="1:16" x14ac:dyDescent="0.25">
      <c r="A81" s="6">
        <f>IFERROR(VLOOKUP(B81,'[1]DADOS (OCULTAR)'!$Q$3:$S$133,3,0),"")</f>
        <v>9767633000951</v>
      </c>
      <c r="B81" s="7" t="str">
        <f>'[1]TCE - ANEXO II - Preencher'!C90</f>
        <v>UPA ENGENHO VELHO - C.G 010/2022</v>
      </c>
      <c r="C81" s="8"/>
      <c r="D81" s="9" t="str">
        <f>'[1]TCE - ANEXO II - Preencher'!E90</f>
        <v>JOSIMAR FRANCISCO SANTOS DAS CHAGAS</v>
      </c>
      <c r="E81" s="10" t="str">
        <f>IF('[1]TCE - ANEXO II - Preencher'!G90="4 - Assistência Odontológica","2 - Outros Profissionais da saúde",'[1]TCE - ANEXO II - Preencher'!G90)</f>
        <v>2 - Outros Profissionais da Saúde</v>
      </c>
      <c r="F81" s="11">
        <f>'[1]TCE - ANEXO II - Preencher'!H90</f>
        <v>223710</v>
      </c>
      <c r="G81" s="12">
        <f>'[1]TCE - ANEXO II - Preencher'!I90</f>
        <v>45078</v>
      </c>
      <c r="H81" s="11" t="str">
        <f>'[1]TCE - ANEXO II - Preencher'!J90</f>
        <v>1 - Plantonista</v>
      </c>
      <c r="I81" s="11">
        <f>'[1]TCE - ANEXO II - Preencher'!K90</f>
        <v>44</v>
      </c>
      <c r="J81" s="13">
        <f>'[1]TCE - ANEXO II - Preencher'!L90</f>
        <v>3181.72</v>
      </c>
      <c r="K81" s="13">
        <f>'[1]TCE - ANEXO II - Preencher'!P90</f>
        <v>0</v>
      </c>
      <c r="L81" s="13">
        <f>'[1]TCE - ANEXO II - Preencher'!Q90</f>
        <v>0</v>
      </c>
      <c r="M81" s="13">
        <f>'[1]TCE - ANEXO II - Preencher'!R90</f>
        <v>264</v>
      </c>
      <c r="N81" s="14">
        <f>'[1]TCE - ANEXO II - Preencher'!S90</f>
        <v>0</v>
      </c>
      <c r="O81" s="15">
        <f>'[1]TCE - ANEXO II - Preencher'!W90</f>
        <v>385.2</v>
      </c>
      <c r="P81" s="16">
        <f>'[1]TCE - ANEXO II - Preencher'!X90</f>
        <v>3060.52</v>
      </c>
    </row>
    <row r="82" spans="1:16" x14ac:dyDescent="0.25">
      <c r="A82" s="6">
        <f>IFERROR(VLOOKUP(B82,'[1]DADOS (OCULTAR)'!$Q$3:$S$133,3,0),"")</f>
        <v>9767633000951</v>
      </c>
      <c r="B82" s="7" t="str">
        <f>'[1]TCE - ANEXO II - Preencher'!C91</f>
        <v>UPA ENGENHO VELHO - C.G 010/2022</v>
      </c>
      <c r="C82" s="8"/>
      <c r="D82" s="9" t="str">
        <f>'[1]TCE - ANEXO II - Preencher'!E91</f>
        <v>JOYCE CLEITON DA SILVA SOARES</v>
      </c>
      <c r="E82" s="10" t="str">
        <f>IF('[1]TCE - ANEXO II - Preencher'!G91="4 - Assistência Odontológica","2 - Outros Profissionais da saúde",'[1]TCE - ANEXO II - Preencher'!G91)</f>
        <v>2 - Outros Profissionais da Saúde</v>
      </c>
      <c r="F82" s="11">
        <f>'[1]TCE - ANEXO II - Preencher'!H91</f>
        <v>782320</v>
      </c>
      <c r="G82" s="12">
        <f>'[1]TCE - ANEXO II - Preencher'!I91</f>
        <v>45078</v>
      </c>
      <c r="H82" s="11" t="str">
        <f>'[1]TCE - ANEXO II - Preencher'!J91</f>
        <v>1 - Plantonista</v>
      </c>
      <c r="I82" s="11">
        <f>'[1]TCE - ANEXO II - Preencher'!K91</f>
        <v>44</v>
      </c>
      <c r="J82" s="13">
        <f>'[1]TCE - ANEXO II - Preencher'!L91</f>
        <v>1533.92</v>
      </c>
      <c r="K82" s="13">
        <f>'[1]TCE - ANEXO II - Preencher'!P91</f>
        <v>0</v>
      </c>
      <c r="L82" s="13">
        <f>'[1]TCE - ANEXO II - Preencher'!Q91</f>
        <v>0</v>
      </c>
      <c r="M82" s="13">
        <f>'[1]TCE - ANEXO II - Preencher'!R91</f>
        <v>264</v>
      </c>
      <c r="N82" s="14">
        <f>'[1]TCE - ANEXO II - Preencher'!S91</f>
        <v>0</v>
      </c>
      <c r="O82" s="15">
        <f>'[1]TCE - ANEXO II - Preencher'!W91</f>
        <v>148.72</v>
      </c>
      <c r="P82" s="16">
        <f>'[1]TCE - ANEXO II - Preencher'!X91</f>
        <v>1649.2</v>
      </c>
    </row>
    <row r="83" spans="1:16" x14ac:dyDescent="0.25">
      <c r="A83" s="6">
        <f>IFERROR(VLOOKUP(B83,'[1]DADOS (OCULTAR)'!$Q$3:$S$133,3,0),"")</f>
        <v>9767633000951</v>
      </c>
      <c r="B83" s="7" t="str">
        <f>'[1]TCE - ANEXO II - Preencher'!C92</f>
        <v>UPA ENGENHO VELHO - C.G 010/2022</v>
      </c>
      <c r="C83" s="8"/>
      <c r="D83" s="9" t="str">
        <f>'[1]TCE - ANEXO II - Preencher'!E92</f>
        <v xml:space="preserve">JOYCE THAIS DE SANTANA REGIS DE MORAIS </v>
      </c>
      <c r="E83" s="10" t="str">
        <f>IF('[1]TCE - ANEXO II - Preencher'!G92="4 - Assistência Odontológica","2 - Outros Profissionais da saúde",'[1]TCE - ANEXO II - Preencher'!G92)</f>
        <v>2 - Outros Profissionais da Saúde</v>
      </c>
      <c r="F83" s="11">
        <f>'[1]TCE - ANEXO II - Preencher'!H92</f>
        <v>322205</v>
      </c>
      <c r="G83" s="12">
        <f>'[1]TCE - ANEXO II - Preencher'!I92</f>
        <v>45078</v>
      </c>
      <c r="H83" s="11" t="str">
        <f>'[1]TCE - ANEXO II - Preencher'!J92</f>
        <v>1 - Plantonista</v>
      </c>
      <c r="I83" s="11">
        <f>'[1]TCE - ANEXO II - Preencher'!K92</f>
        <v>44</v>
      </c>
      <c r="J83" s="13">
        <f>'[1]TCE - ANEXO II - Preencher'!L92</f>
        <v>1330</v>
      </c>
      <c r="K83" s="13">
        <f>'[1]TCE - ANEXO II - Preencher'!P92</f>
        <v>0</v>
      </c>
      <c r="L83" s="13">
        <f>'[1]TCE - ANEXO II - Preencher'!Q92</f>
        <v>0</v>
      </c>
      <c r="M83" s="13">
        <f>'[1]TCE - ANEXO II - Preencher'!R92</f>
        <v>441.76</v>
      </c>
      <c r="N83" s="14">
        <f>'[1]TCE - ANEXO II - Preencher'!S92</f>
        <v>73.33</v>
      </c>
      <c r="O83" s="15">
        <f>'[1]TCE - ANEXO II - Preencher'!W92</f>
        <v>137</v>
      </c>
      <c r="P83" s="16">
        <f>'[1]TCE - ANEXO II - Preencher'!X92</f>
        <v>1708.09</v>
      </c>
    </row>
    <row r="84" spans="1:16" x14ac:dyDescent="0.25">
      <c r="A84" s="6">
        <f>IFERROR(VLOOKUP(B84,'[1]DADOS (OCULTAR)'!$Q$3:$S$133,3,0),"")</f>
        <v>9767633000951</v>
      </c>
      <c r="B84" s="7" t="str">
        <f>'[1]TCE - ANEXO II - Preencher'!C93</f>
        <v>UPA ENGENHO VELHO - C.G 010/2022</v>
      </c>
      <c r="C84" s="8"/>
      <c r="D84" s="9" t="str">
        <f>'[1]TCE - ANEXO II - Preencher'!E93</f>
        <v>JUAN DOS SANTOS</v>
      </c>
      <c r="E84" s="10" t="str">
        <f>IF('[1]TCE - ANEXO II - Preencher'!G93="4 - Assistência Odontológica","2 - Outros Profissionais da saúde",'[1]TCE - ANEXO II - Preencher'!G93)</f>
        <v>3 - Administrativo</v>
      </c>
      <c r="F84" s="11">
        <f>'[1]TCE - ANEXO II - Preencher'!H93</f>
        <v>411005</v>
      </c>
      <c r="G84" s="12">
        <f>'[1]TCE - ANEXO II - Preencher'!I93</f>
        <v>45078</v>
      </c>
      <c r="H84" s="11" t="str">
        <f>'[1]TCE - ANEXO II - Preencher'!J93</f>
        <v>2 - Diarista</v>
      </c>
      <c r="I84" s="11">
        <f>'[1]TCE - ANEXO II - Preencher'!K93</f>
        <v>20</v>
      </c>
      <c r="J84" s="13">
        <f>'[1]TCE - ANEXO II - Preencher'!L93</f>
        <v>611.73</v>
      </c>
      <c r="K84" s="13">
        <f>'[1]TCE - ANEXO II - Preencher'!P93</f>
        <v>0</v>
      </c>
      <c r="L84" s="13">
        <f>'[1]TCE - ANEXO II - Preencher'!Q93</f>
        <v>0</v>
      </c>
      <c r="M84" s="13">
        <f>'[1]TCE - ANEXO II - Preencher'!R93</f>
        <v>0</v>
      </c>
      <c r="N84" s="14">
        <f>'[1]TCE - ANEXO II - Preencher'!S93</f>
        <v>0</v>
      </c>
      <c r="O84" s="15">
        <f>'[1]TCE - ANEXO II - Preencher'!W93</f>
        <v>89.82</v>
      </c>
      <c r="P84" s="16">
        <f>'[1]TCE - ANEXO II - Preencher'!X93</f>
        <v>521.91000000000008</v>
      </c>
    </row>
    <row r="85" spans="1:16" x14ac:dyDescent="0.25">
      <c r="A85" s="6">
        <f>IFERROR(VLOOKUP(B85,'[1]DADOS (OCULTAR)'!$Q$3:$S$133,3,0),"")</f>
        <v>9767633000951</v>
      </c>
      <c r="B85" s="7" t="str">
        <f>'[1]TCE - ANEXO II - Preencher'!C94</f>
        <v>UPA ENGENHO VELHO - C.G 010/2022</v>
      </c>
      <c r="C85" s="8"/>
      <c r="D85" s="9" t="str">
        <f>'[1]TCE - ANEXO II - Preencher'!E94</f>
        <v xml:space="preserve">KAROLAYNE DEILYANNE OLIVEIRA DA SILVA </v>
      </c>
      <c r="E85" s="10" t="str">
        <f>IF('[1]TCE - ANEXO II - Preencher'!G94="4 - Assistência Odontológica","2 - Outros Profissionais da saúde",'[1]TCE - ANEXO II - Preencher'!G94)</f>
        <v>2 - Outros Profissionais da Saúde</v>
      </c>
      <c r="F85" s="11">
        <f>'[1]TCE - ANEXO II - Preencher'!H94</f>
        <v>322205</v>
      </c>
      <c r="G85" s="12">
        <f>'[1]TCE - ANEXO II - Preencher'!I94</f>
        <v>45078</v>
      </c>
      <c r="H85" s="11" t="str">
        <f>'[1]TCE - ANEXO II - Preencher'!J94</f>
        <v>1 - Plantonista</v>
      </c>
      <c r="I85" s="11">
        <f>'[1]TCE - ANEXO II - Preencher'!K94</f>
        <v>44</v>
      </c>
      <c r="J85" s="13">
        <f>'[1]TCE - ANEXO II - Preencher'!L94</f>
        <v>1285.67</v>
      </c>
      <c r="K85" s="13">
        <f>'[1]TCE - ANEXO II - Preencher'!P94</f>
        <v>0</v>
      </c>
      <c r="L85" s="13">
        <f>'[1]TCE - ANEXO II - Preencher'!Q94</f>
        <v>0</v>
      </c>
      <c r="M85" s="13">
        <f>'[1]TCE - ANEXO II - Preencher'!R94</f>
        <v>771.04</v>
      </c>
      <c r="N85" s="14">
        <f>'[1]TCE - ANEXO II - Preencher'!S94</f>
        <v>0</v>
      </c>
      <c r="O85" s="15">
        <f>'[1]TCE - ANEXO II - Preencher'!W94</f>
        <v>159.03</v>
      </c>
      <c r="P85" s="16">
        <f>'[1]TCE - ANEXO II - Preencher'!X94</f>
        <v>1897.68</v>
      </c>
    </row>
    <row r="86" spans="1:16" x14ac:dyDescent="0.25">
      <c r="A86" s="6">
        <f>IFERROR(VLOOKUP(B86,'[1]DADOS (OCULTAR)'!$Q$3:$S$133,3,0),"")</f>
        <v>9767633000951</v>
      </c>
      <c r="B86" s="7" t="str">
        <f>'[1]TCE - ANEXO II - Preencher'!C95</f>
        <v>UPA ENGENHO VELHO - C.G 010/2022</v>
      </c>
      <c r="C86" s="8"/>
      <c r="D86" s="9" t="str">
        <f>'[1]TCE - ANEXO II - Preencher'!E95</f>
        <v>KELEN CRUZ DE ABREU LOPES</v>
      </c>
      <c r="E86" s="10" t="str">
        <f>IF('[1]TCE - ANEXO II - Preencher'!G95="4 - Assistência Odontológica","2 - Outros Profissionais da saúde",'[1]TCE - ANEXO II - Preencher'!G95)</f>
        <v>2 - Outros Profissionais da Saúde</v>
      </c>
      <c r="F86" s="11">
        <f>'[1]TCE - ANEXO II - Preencher'!H95</f>
        <v>223405</v>
      </c>
      <c r="G86" s="12">
        <f>'[1]TCE - ANEXO II - Preencher'!I95</f>
        <v>45078</v>
      </c>
      <c r="H86" s="11" t="str">
        <f>'[1]TCE - ANEXO II - Preencher'!J95</f>
        <v>1 - Plantonista</v>
      </c>
      <c r="I86" s="11">
        <f>'[1]TCE - ANEXO II - Preencher'!K95</f>
        <v>30</v>
      </c>
      <c r="J86" s="13">
        <f>'[1]TCE - ANEXO II - Preencher'!L95</f>
        <v>124.75</v>
      </c>
      <c r="K86" s="13">
        <f>'[1]TCE - ANEXO II - Preencher'!P95</f>
        <v>5313.13</v>
      </c>
      <c r="L86" s="13">
        <f>'[1]TCE - ANEXO II - Preencher'!Q95</f>
        <v>1871</v>
      </c>
      <c r="M86" s="13">
        <f>'[1]TCE - ANEXO II - Preencher'!R95</f>
        <v>0</v>
      </c>
      <c r="N86" s="14">
        <f>'[1]TCE - ANEXO II - Preencher'!S95</f>
        <v>0</v>
      </c>
      <c r="O86" s="15">
        <f>'[1]TCE - ANEXO II - Preencher'!W95</f>
        <v>4911.99</v>
      </c>
      <c r="P86" s="16">
        <f>'[1]TCE - ANEXO II - Preencher'!X95</f>
        <v>2396.8900000000003</v>
      </c>
    </row>
    <row r="87" spans="1:16" x14ac:dyDescent="0.25">
      <c r="A87" s="6">
        <f>IFERROR(VLOOKUP(B87,'[1]DADOS (OCULTAR)'!$Q$3:$S$133,3,0),"")</f>
        <v>9767633000951</v>
      </c>
      <c r="B87" s="7" t="str">
        <f>'[1]TCE - ANEXO II - Preencher'!C96</f>
        <v>UPA ENGENHO VELHO - C.G 010/2022</v>
      </c>
      <c r="C87" s="8"/>
      <c r="D87" s="9" t="str">
        <f>'[1]TCE - ANEXO II - Preencher'!E96</f>
        <v>LAUDIANE FERREIRA PEDROSA</v>
      </c>
      <c r="E87" s="10" t="str">
        <f>IF('[1]TCE - ANEXO II - Preencher'!G96="4 - Assistência Odontológica","2 - Outros Profissionais da saúde",'[1]TCE - ANEXO II - Preencher'!G96)</f>
        <v>2 - Outros Profissionais da Saúde</v>
      </c>
      <c r="F87" s="11">
        <f>'[1]TCE - ANEXO II - Preencher'!H96</f>
        <v>322205</v>
      </c>
      <c r="G87" s="12">
        <f>'[1]TCE - ANEXO II - Preencher'!I96</f>
        <v>45078</v>
      </c>
      <c r="H87" s="11" t="str">
        <f>'[1]TCE - ANEXO II - Preencher'!J96</f>
        <v>1 - Plantonista</v>
      </c>
      <c r="I87" s="11">
        <f>'[1]TCE - ANEXO II - Preencher'!K96</f>
        <v>44</v>
      </c>
      <c r="J87" s="13">
        <f>'[1]TCE - ANEXO II - Preencher'!L96</f>
        <v>1330</v>
      </c>
      <c r="K87" s="13">
        <f>'[1]TCE - ANEXO II - Preencher'!P96</f>
        <v>0</v>
      </c>
      <c r="L87" s="13">
        <f>'[1]TCE - ANEXO II - Preencher'!Q96</f>
        <v>0</v>
      </c>
      <c r="M87" s="13">
        <f>'[1]TCE - ANEXO II - Preencher'!R96</f>
        <v>878.53</v>
      </c>
      <c r="N87" s="14">
        <f>'[1]TCE - ANEXO II - Preencher'!S96</f>
        <v>100</v>
      </c>
      <c r="O87" s="15">
        <f>'[1]TCE - ANEXO II - Preencher'!W96</f>
        <v>251.13</v>
      </c>
      <c r="P87" s="16">
        <f>'[1]TCE - ANEXO II - Preencher'!X96</f>
        <v>2057.3999999999996</v>
      </c>
    </row>
    <row r="88" spans="1:16" x14ac:dyDescent="0.25">
      <c r="A88" s="6">
        <f>IFERROR(VLOOKUP(B88,'[1]DADOS (OCULTAR)'!$Q$3:$S$133,3,0),"")</f>
        <v>9767633000951</v>
      </c>
      <c r="B88" s="7" t="str">
        <f>'[1]TCE - ANEXO II - Preencher'!C97</f>
        <v>UPA ENGENHO VELHO - C.G 010/2022</v>
      </c>
      <c r="C88" s="8"/>
      <c r="D88" s="9" t="str">
        <f>'[1]TCE - ANEXO II - Preencher'!E97</f>
        <v>LAURA CRISTINA RIBEIRO DE OLIVEIRA</v>
      </c>
      <c r="E88" s="10" t="str">
        <f>IF('[1]TCE - ANEXO II - Preencher'!G97="4 - Assistência Odontológica","2 - Outros Profissionais da saúde",'[1]TCE - ANEXO II - Preencher'!G97)</f>
        <v>3 - Administrativo</v>
      </c>
      <c r="F88" s="11">
        <f>'[1]TCE - ANEXO II - Preencher'!H97</f>
        <v>411005</v>
      </c>
      <c r="G88" s="12">
        <f>'[1]TCE - ANEXO II - Preencher'!I97</f>
        <v>45078</v>
      </c>
      <c r="H88" s="11" t="str">
        <f>'[1]TCE - ANEXO II - Preencher'!J97</f>
        <v>2 - Diarista</v>
      </c>
      <c r="I88" s="11">
        <f>'[1]TCE - ANEXO II - Preencher'!K97</f>
        <v>44</v>
      </c>
      <c r="J88" s="13">
        <f>'[1]TCE - ANEXO II - Preencher'!L97</f>
        <v>1675.95</v>
      </c>
      <c r="K88" s="13">
        <f>'[1]TCE - ANEXO II - Preencher'!P97</f>
        <v>0</v>
      </c>
      <c r="L88" s="13">
        <f>'[1]TCE - ANEXO II - Preencher'!Q97</f>
        <v>0</v>
      </c>
      <c r="M88" s="13">
        <f>'[1]TCE - ANEXO II - Preencher'!R97</f>
        <v>179.46</v>
      </c>
      <c r="N88" s="14">
        <f>'[1]TCE - ANEXO II - Preencher'!S97</f>
        <v>0</v>
      </c>
      <c r="O88" s="15">
        <f>'[1]TCE - ANEXO II - Preencher'!W97</f>
        <v>138.03</v>
      </c>
      <c r="P88" s="16">
        <f>'[1]TCE - ANEXO II - Preencher'!X97</f>
        <v>1717.38</v>
      </c>
    </row>
    <row r="89" spans="1:16" x14ac:dyDescent="0.25">
      <c r="A89" s="6">
        <f>IFERROR(VLOOKUP(B89,'[1]DADOS (OCULTAR)'!$Q$3:$S$133,3,0),"")</f>
        <v>9767633000951</v>
      </c>
      <c r="B89" s="7" t="str">
        <f>'[1]TCE - ANEXO II - Preencher'!C98</f>
        <v>UPA ENGENHO VELHO - C.G 010/2022</v>
      </c>
      <c r="C89" s="8"/>
      <c r="D89" s="9" t="str">
        <f>'[1]TCE - ANEXO II - Preencher'!E98</f>
        <v>LAYDIANNE PEREIRA DE MOURA</v>
      </c>
      <c r="E89" s="10" t="str">
        <f>IF('[1]TCE - ANEXO II - Preencher'!G98="4 - Assistência Odontológica","2 - Outros Profissionais da saúde",'[1]TCE - ANEXO II - Preencher'!G98)</f>
        <v>2 - Outros Profissionais da Saúde</v>
      </c>
      <c r="F89" s="11">
        <f>'[1]TCE - ANEXO II - Preencher'!H98</f>
        <v>223505</v>
      </c>
      <c r="G89" s="12">
        <f>'[1]TCE - ANEXO II - Preencher'!I98</f>
        <v>45078</v>
      </c>
      <c r="H89" s="11" t="str">
        <f>'[1]TCE - ANEXO II - Preencher'!J98</f>
        <v>1 - Plantonista</v>
      </c>
      <c r="I89" s="11">
        <f>'[1]TCE - ANEXO II - Preencher'!K98</f>
        <v>40</v>
      </c>
      <c r="J89" s="13">
        <f>'[1]TCE - ANEXO II - Preencher'!L98</f>
        <v>1867.73</v>
      </c>
      <c r="K89" s="13">
        <f>'[1]TCE - ANEXO II - Preencher'!P98</f>
        <v>0</v>
      </c>
      <c r="L89" s="13">
        <f>'[1]TCE - ANEXO II - Preencher'!Q98</f>
        <v>1000</v>
      </c>
      <c r="M89" s="13">
        <f>'[1]TCE - ANEXO II - Preencher'!R98</f>
        <v>834.19</v>
      </c>
      <c r="N89" s="14">
        <f>'[1]TCE - ANEXO II - Preencher'!S98</f>
        <v>0</v>
      </c>
      <c r="O89" s="15">
        <f>'[1]TCE - ANEXO II - Preencher'!W98</f>
        <v>668.82</v>
      </c>
      <c r="P89" s="16">
        <f>'[1]TCE - ANEXO II - Preencher'!X98</f>
        <v>3033.1</v>
      </c>
    </row>
    <row r="90" spans="1:16" x14ac:dyDescent="0.25">
      <c r="A90" s="6">
        <f>IFERROR(VLOOKUP(B90,'[1]DADOS (OCULTAR)'!$Q$3:$S$133,3,0),"")</f>
        <v>9767633000951</v>
      </c>
      <c r="B90" s="7" t="str">
        <f>'[1]TCE - ANEXO II - Preencher'!C99</f>
        <v>UPA ENGENHO VELHO - C.G 010/2022</v>
      </c>
      <c r="C90" s="8"/>
      <c r="D90" s="9" t="str">
        <f>'[1]TCE - ANEXO II - Preencher'!E99</f>
        <v>LAYZA KELLY DA SILVA MOURA</v>
      </c>
      <c r="E90" s="10" t="str">
        <f>IF('[1]TCE - ANEXO II - Preencher'!G99="4 - Assistência Odontológica","2 - Outros Profissionais da saúde",'[1]TCE - ANEXO II - Preencher'!G99)</f>
        <v>2 - Outros Profissionais da Saúde</v>
      </c>
      <c r="F90" s="11">
        <f>'[1]TCE - ANEXO II - Preencher'!H99</f>
        <v>322205</v>
      </c>
      <c r="G90" s="12">
        <f>'[1]TCE - ANEXO II - Preencher'!I99</f>
        <v>45078</v>
      </c>
      <c r="H90" s="11" t="str">
        <f>'[1]TCE - ANEXO II - Preencher'!J99</f>
        <v>1 - Plantonista</v>
      </c>
      <c r="I90" s="11">
        <f>'[1]TCE - ANEXO II - Preencher'!K99</f>
        <v>44</v>
      </c>
      <c r="J90" s="13">
        <f>'[1]TCE - ANEXO II - Preencher'!L99</f>
        <v>44.33</v>
      </c>
      <c r="K90" s="13">
        <f>'[1]TCE - ANEXO II - Preencher'!P99</f>
        <v>2221.56</v>
      </c>
      <c r="L90" s="13">
        <f>'[1]TCE - ANEXO II - Preencher'!Q99</f>
        <v>0</v>
      </c>
      <c r="M90" s="13">
        <f>'[1]TCE - ANEXO II - Preencher'!R99</f>
        <v>151.99</v>
      </c>
      <c r="N90" s="14">
        <f>'[1]TCE - ANEXO II - Preencher'!S99</f>
        <v>0</v>
      </c>
      <c r="O90" s="15">
        <f>'[1]TCE - ANEXO II - Preencher'!W99</f>
        <v>2226.17</v>
      </c>
      <c r="P90" s="16">
        <f>'[1]TCE - ANEXO II - Preencher'!X99</f>
        <v>191.71000000000004</v>
      </c>
    </row>
    <row r="91" spans="1:16" x14ac:dyDescent="0.25">
      <c r="A91" s="6">
        <f>IFERROR(VLOOKUP(B91,'[1]DADOS (OCULTAR)'!$Q$3:$S$133,3,0),"")</f>
        <v>9767633000951</v>
      </c>
      <c r="B91" s="7" t="str">
        <f>'[1]TCE - ANEXO II - Preencher'!C100</f>
        <v>UPA ENGENHO VELHO - C.G 010/2022</v>
      </c>
      <c r="C91" s="8"/>
      <c r="D91" s="9" t="str">
        <f>'[1]TCE - ANEXO II - Preencher'!E100</f>
        <v>LETICIA MIRELLA GOMES DO NASCIMENTO</v>
      </c>
      <c r="E91" s="10" t="str">
        <f>IF('[1]TCE - ANEXO II - Preencher'!G100="4 - Assistência Odontológica","2 - Outros Profissionais da saúde",'[1]TCE - ANEXO II - Preencher'!G100)</f>
        <v>2 - Outros Profissionais da Saúde</v>
      </c>
      <c r="F91" s="11">
        <f>'[1]TCE - ANEXO II - Preencher'!H100</f>
        <v>223505</v>
      </c>
      <c r="G91" s="12">
        <f>'[1]TCE - ANEXO II - Preencher'!I100</f>
        <v>45078</v>
      </c>
      <c r="H91" s="11" t="str">
        <f>'[1]TCE - ANEXO II - Preencher'!J100</f>
        <v>1 - Plantonista</v>
      </c>
      <c r="I91" s="11">
        <f>'[1]TCE - ANEXO II - Preencher'!K100</f>
        <v>40</v>
      </c>
      <c r="J91" s="13">
        <f>'[1]TCE - ANEXO II - Preencher'!L100</f>
        <v>2001.14</v>
      </c>
      <c r="K91" s="13">
        <f>'[1]TCE - ANEXO II - Preencher'!P100</f>
        <v>0</v>
      </c>
      <c r="L91" s="13">
        <f>'[1]TCE - ANEXO II - Preencher'!Q100</f>
        <v>1000</v>
      </c>
      <c r="M91" s="13">
        <f>'[1]TCE - ANEXO II - Preencher'!R100</f>
        <v>711.22</v>
      </c>
      <c r="N91" s="14">
        <f>'[1]TCE - ANEXO II - Preencher'!S100</f>
        <v>310.06</v>
      </c>
      <c r="O91" s="15">
        <f>'[1]TCE - ANEXO II - Preencher'!W100</f>
        <v>255.68</v>
      </c>
      <c r="P91" s="16">
        <f>'[1]TCE - ANEXO II - Preencher'!X100</f>
        <v>3766.7400000000007</v>
      </c>
    </row>
    <row r="92" spans="1:16" x14ac:dyDescent="0.25">
      <c r="A92" s="6">
        <f>IFERROR(VLOOKUP(B92,'[1]DADOS (OCULTAR)'!$Q$3:$S$133,3,0),"")</f>
        <v>9767633000951</v>
      </c>
      <c r="B92" s="7" t="str">
        <f>'[1]TCE - ANEXO II - Preencher'!C101</f>
        <v>UPA ENGENHO VELHO - C.G 010/2022</v>
      </c>
      <c r="C92" s="8"/>
      <c r="D92" s="9" t="str">
        <f>'[1]TCE - ANEXO II - Preencher'!E101</f>
        <v>LIDIANE CLECIA SANTOS DE MELO</v>
      </c>
      <c r="E92" s="10" t="str">
        <f>IF('[1]TCE - ANEXO II - Preencher'!G101="4 - Assistência Odontológica","2 - Outros Profissionais da saúde",'[1]TCE - ANEXO II - Preencher'!G101)</f>
        <v>3 - Administrativo</v>
      </c>
      <c r="F92" s="11">
        <f>'[1]TCE - ANEXO II - Preencher'!H101</f>
        <v>422110</v>
      </c>
      <c r="G92" s="12">
        <f>'[1]TCE - ANEXO II - Preencher'!I101</f>
        <v>45078</v>
      </c>
      <c r="H92" s="11" t="str">
        <f>'[1]TCE - ANEXO II - Preencher'!J101</f>
        <v>1 - Plantonista</v>
      </c>
      <c r="I92" s="11">
        <f>'[1]TCE - ANEXO II - Preencher'!K101</f>
        <v>44</v>
      </c>
      <c r="J92" s="13">
        <f>'[1]TCE - ANEXO II - Preencher'!L101</f>
        <v>1320</v>
      </c>
      <c r="K92" s="13">
        <f>'[1]TCE - ANEXO II - Preencher'!P101</f>
        <v>0</v>
      </c>
      <c r="L92" s="13">
        <f>'[1]TCE - ANEXO II - Preencher'!Q101</f>
        <v>0</v>
      </c>
      <c r="M92" s="13">
        <f>'[1]TCE - ANEXO II - Preencher'!R101</f>
        <v>401.39</v>
      </c>
      <c r="N92" s="14">
        <f>'[1]TCE - ANEXO II - Preencher'!S101</f>
        <v>0</v>
      </c>
      <c r="O92" s="15">
        <f>'[1]TCE - ANEXO II - Preencher'!W101</f>
        <v>209.55</v>
      </c>
      <c r="P92" s="16">
        <f>'[1]TCE - ANEXO II - Preencher'!X101</f>
        <v>1511.84</v>
      </c>
    </row>
    <row r="93" spans="1:16" x14ac:dyDescent="0.25">
      <c r="A93" s="6">
        <f>IFERROR(VLOOKUP(B93,'[1]DADOS (OCULTAR)'!$Q$3:$S$133,3,0),"")</f>
        <v>9767633000951</v>
      </c>
      <c r="B93" s="7" t="str">
        <f>'[1]TCE - ANEXO II - Preencher'!C102</f>
        <v>UPA ENGENHO VELHO - C.G 010/2022</v>
      </c>
      <c r="C93" s="8"/>
      <c r="D93" s="9" t="str">
        <f>'[1]TCE - ANEXO II - Preencher'!E102</f>
        <v>LINDALVA MARIA DA CONCEICAO SILVA</v>
      </c>
      <c r="E93" s="10" t="str">
        <f>IF('[1]TCE - ANEXO II - Preencher'!G102="4 - Assistência Odontológica","2 - Outros Profissionais da saúde",'[1]TCE - ANEXO II - Preencher'!G102)</f>
        <v>2 - Outros Profissionais da Saúde</v>
      </c>
      <c r="F93" s="11">
        <f>'[1]TCE - ANEXO II - Preencher'!H102</f>
        <v>322205</v>
      </c>
      <c r="G93" s="12">
        <f>'[1]TCE - ANEXO II - Preencher'!I102</f>
        <v>45078</v>
      </c>
      <c r="H93" s="11" t="str">
        <f>'[1]TCE - ANEXO II - Preencher'!J102</f>
        <v>1 - Plantonista</v>
      </c>
      <c r="I93" s="11">
        <f>'[1]TCE - ANEXO II - Preencher'!K102</f>
        <v>44</v>
      </c>
      <c r="J93" s="13">
        <f>'[1]TCE - ANEXO II - Preencher'!L102</f>
        <v>44.33</v>
      </c>
      <c r="K93" s="13">
        <f>'[1]TCE - ANEXO II - Preencher'!P102</f>
        <v>2241.3200000000002</v>
      </c>
      <c r="L93" s="13">
        <f>'[1]TCE - ANEXO II - Preencher'!Q102</f>
        <v>0</v>
      </c>
      <c r="M93" s="13">
        <f>'[1]TCE - ANEXO II - Preencher'!R102</f>
        <v>129.19999999999999</v>
      </c>
      <c r="N93" s="14">
        <f>'[1]TCE - ANEXO II - Preencher'!S102</f>
        <v>0</v>
      </c>
      <c r="O93" s="15">
        <f>'[1]TCE - ANEXO II - Preencher'!W102</f>
        <v>2246.9299999999998</v>
      </c>
      <c r="P93" s="16">
        <f>'[1]TCE - ANEXO II - Preencher'!X102</f>
        <v>167.92000000000007</v>
      </c>
    </row>
    <row r="94" spans="1:16" x14ac:dyDescent="0.25">
      <c r="A94" s="6">
        <f>IFERROR(VLOOKUP(B94,'[1]DADOS (OCULTAR)'!$Q$3:$S$133,3,0),"")</f>
        <v>9767633000951</v>
      </c>
      <c r="B94" s="7" t="str">
        <f>'[1]TCE - ANEXO II - Preencher'!C103</f>
        <v>UPA ENGENHO VELHO - C.G 010/2022</v>
      </c>
      <c r="C94" s="8"/>
      <c r="D94" s="9" t="str">
        <f>'[1]TCE - ANEXO II - Preencher'!E103</f>
        <v xml:space="preserve">LORANNA  CRISTINA FERNANDES CORREIA </v>
      </c>
      <c r="E94" s="10" t="str">
        <f>IF('[1]TCE - ANEXO II - Preencher'!G103="4 - Assistência Odontológica","2 - Outros Profissionais da saúde",'[1]TCE - ANEXO II - Preencher'!G103)</f>
        <v>3 - Administrativo</v>
      </c>
      <c r="F94" s="11">
        <f>'[1]TCE - ANEXO II - Preencher'!H103</f>
        <v>411005</v>
      </c>
      <c r="G94" s="12">
        <f>'[1]TCE - ANEXO II - Preencher'!I103</f>
        <v>45078</v>
      </c>
      <c r="H94" s="11" t="str">
        <f>'[1]TCE - ANEXO II - Preencher'!J103</f>
        <v>2 - Diarista</v>
      </c>
      <c r="I94" s="11">
        <f>'[1]TCE - ANEXO II - Preencher'!K103</f>
        <v>20</v>
      </c>
      <c r="J94" s="13">
        <f>'[1]TCE - ANEXO II - Preencher'!L103</f>
        <v>611.73</v>
      </c>
      <c r="K94" s="13">
        <f>'[1]TCE - ANEXO II - Preencher'!P103</f>
        <v>0</v>
      </c>
      <c r="L94" s="13">
        <f>'[1]TCE - ANEXO II - Preencher'!Q103</f>
        <v>0</v>
      </c>
      <c r="M94" s="13">
        <f>'[1]TCE - ANEXO II - Preencher'!R103</f>
        <v>0</v>
      </c>
      <c r="N94" s="14">
        <f>'[1]TCE - ANEXO II - Preencher'!S103</f>
        <v>0</v>
      </c>
      <c r="O94" s="15">
        <f>'[1]TCE - ANEXO II - Preencher'!W103</f>
        <v>46.48</v>
      </c>
      <c r="P94" s="16">
        <f>'[1]TCE - ANEXO II - Preencher'!X103</f>
        <v>565.25</v>
      </c>
    </row>
    <row r="95" spans="1:16" x14ac:dyDescent="0.25">
      <c r="A95" s="6">
        <f>IFERROR(VLOOKUP(B95,'[1]DADOS (OCULTAR)'!$Q$3:$S$133,3,0),"")</f>
        <v>9767633000951</v>
      </c>
      <c r="B95" s="7" t="str">
        <f>'[1]TCE - ANEXO II - Preencher'!C104</f>
        <v>UPA ENGENHO VELHO - C.G 010/2022</v>
      </c>
      <c r="C95" s="8"/>
      <c r="D95" s="9" t="str">
        <f>'[1]TCE - ANEXO II - Preencher'!E104</f>
        <v>LUANA DANIELI DE OLIVEIRA</v>
      </c>
      <c r="E95" s="10" t="str">
        <f>IF('[1]TCE - ANEXO II - Preencher'!G104="4 - Assistência Odontológica","2 - Outros Profissionais da saúde",'[1]TCE - ANEXO II - Preencher'!G104)</f>
        <v>3 - Administrativo</v>
      </c>
      <c r="F95" s="11">
        <f>'[1]TCE - ANEXO II - Preencher'!H104</f>
        <v>422110</v>
      </c>
      <c r="G95" s="12">
        <f>'[1]TCE - ANEXO II - Preencher'!I104</f>
        <v>45078</v>
      </c>
      <c r="H95" s="11" t="str">
        <f>'[1]TCE - ANEXO II - Preencher'!J104</f>
        <v>2 - Diarista</v>
      </c>
      <c r="I95" s="11">
        <f>'[1]TCE - ANEXO II - Preencher'!K104</f>
        <v>44</v>
      </c>
      <c r="J95" s="13">
        <f>'[1]TCE - ANEXO II - Preencher'!L104</f>
        <v>1320</v>
      </c>
      <c r="K95" s="13">
        <f>'[1]TCE - ANEXO II - Preencher'!P104</f>
        <v>0</v>
      </c>
      <c r="L95" s="13">
        <f>'[1]TCE - ANEXO II - Preencher'!Q104</f>
        <v>0</v>
      </c>
      <c r="M95" s="13">
        <f>'[1]TCE - ANEXO II - Preencher'!R104</f>
        <v>264</v>
      </c>
      <c r="N95" s="14">
        <f>'[1]TCE - ANEXO II - Preencher'!S104</f>
        <v>0</v>
      </c>
      <c r="O95" s="15">
        <f>'[1]TCE - ANEXO II - Preencher'!W104</f>
        <v>209.16</v>
      </c>
      <c r="P95" s="16">
        <f>'[1]TCE - ANEXO II - Preencher'!X104</f>
        <v>1374.84</v>
      </c>
    </row>
    <row r="96" spans="1:16" x14ac:dyDescent="0.25">
      <c r="A96" s="6">
        <f>IFERROR(VLOOKUP(B96,'[1]DADOS (OCULTAR)'!$Q$3:$S$133,3,0),"")</f>
        <v>9767633000951</v>
      </c>
      <c r="B96" s="7" t="str">
        <f>'[1]TCE - ANEXO II - Preencher'!C105</f>
        <v>UPA ENGENHO VELHO - C.G 010/2022</v>
      </c>
      <c r="C96" s="8"/>
      <c r="D96" s="9" t="str">
        <f>'[1]TCE - ANEXO II - Preencher'!E105</f>
        <v>LUCAS DE LIMA SOUZA</v>
      </c>
      <c r="E96" s="10" t="str">
        <f>IF('[1]TCE - ANEXO II - Preencher'!G105="4 - Assistência Odontológica","2 - Outros Profissionais da saúde",'[1]TCE - ANEXO II - Preencher'!G105)</f>
        <v>3 - Administrativo</v>
      </c>
      <c r="F96" s="11">
        <f>'[1]TCE - ANEXO II - Preencher'!H105</f>
        <v>313220</v>
      </c>
      <c r="G96" s="12">
        <f>'[1]TCE - ANEXO II - Preencher'!I105</f>
        <v>45078</v>
      </c>
      <c r="H96" s="11" t="str">
        <f>'[1]TCE - ANEXO II - Preencher'!J105</f>
        <v>1 - Plantonista</v>
      </c>
      <c r="I96" s="11">
        <f>'[1]TCE - ANEXO II - Preencher'!K105</f>
        <v>44</v>
      </c>
      <c r="J96" s="13">
        <f>'[1]TCE - ANEXO II - Preencher'!L105</f>
        <v>2122.87</v>
      </c>
      <c r="K96" s="13">
        <f>'[1]TCE - ANEXO II - Preencher'!P105</f>
        <v>0</v>
      </c>
      <c r="L96" s="13">
        <f>'[1]TCE - ANEXO II - Preencher'!Q105</f>
        <v>0</v>
      </c>
      <c r="M96" s="13">
        <f>'[1]TCE - ANEXO II - Preencher'!R105</f>
        <v>707.84</v>
      </c>
      <c r="N96" s="14">
        <f>'[1]TCE - ANEXO II - Preencher'!S105</f>
        <v>0</v>
      </c>
      <c r="O96" s="15">
        <f>'[1]TCE - ANEXO II - Preencher'!W105</f>
        <v>265.39</v>
      </c>
      <c r="P96" s="16">
        <f>'[1]TCE - ANEXO II - Preencher'!X105</f>
        <v>2565.3200000000002</v>
      </c>
    </row>
    <row r="97" spans="1:16" x14ac:dyDescent="0.25">
      <c r="A97" s="6">
        <f>IFERROR(VLOOKUP(B97,'[1]DADOS (OCULTAR)'!$Q$3:$S$133,3,0),"")</f>
        <v>9767633000951</v>
      </c>
      <c r="B97" s="7" t="str">
        <f>'[1]TCE - ANEXO II - Preencher'!C106</f>
        <v>UPA ENGENHO VELHO - C.G 010/2022</v>
      </c>
      <c r="C97" s="8"/>
      <c r="D97" s="9" t="str">
        <f>'[1]TCE - ANEXO II - Preencher'!E106</f>
        <v>LUCIANA MARIA DUTRA FERNANDES</v>
      </c>
      <c r="E97" s="10" t="str">
        <f>IF('[1]TCE - ANEXO II - Preencher'!G106="4 - Assistência Odontológica","2 - Outros Profissionais da saúde",'[1]TCE - ANEXO II - Preencher'!G106)</f>
        <v>2 - Outros Profissionais da Saúde</v>
      </c>
      <c r="F97" s="11">
        <f>'[1]TCE - ANEXO II - Preencher'!H106</f>
        <v>251605</v>
      </c>
      <c r="G97" s="12">
        <f>'[1]TCE - ANEXO II - Preencher'!I106</f>
        <v>45078</v>
      </c>
      <c r="H97" s="11" t="str">
        <f>'[1]TCE - ANEXO II - Preencher'!J106</f>
        <v>1 - Plantonista</v>
      </c>
      <c r="I97" s="11">
        <f>'[1]TCE - ANEXO II - Preencher'!K106</f>
        <v>30</v>
      </c>
      <c r="J97" s="13">
        <f>'[1]TCE - ANEXO II - Preencher'!L106</f>
        <v>2882.63</v>
      </c>
      <c r="K97" s="13">
        <f>'[1]TCE - ANEXO II - Preencher'!P106</f>
        <v>0</v>
      </c>
      <c r="L97" s="13">
        <f>'[1]TCE - ANEXO II - Preencher'!Q106</f>
        <v>0</v>
      </c>
      <c r="M97" s="13">
        <f>'[1]TCE - ANEXO II - Preencher'!R106</f>
        <v>264</v>
      </c>
      <c r="N97" s="14">
        <f>'[1]TCE - ANEXO II - Preencher'!S106</f>
        <v>0</v>
      </c>
      <c r="O97" s="15">
        <f>'[1]TCE - ANEXO II - Preencher'!W106</f>
        <v>325.87</v>
      </c>
      <c r="P97" s="16">
        <f>'[1]TCE - ANEXO II - Preencher'!X106</f>
        <v>2820.76</v>
      </c>
    </row>
    <row r="98" spans="1:16" x14ac:dyDescent="0.25">
      <c r="A98" s="6">
        <f>IFERROR(VLOOKUP(B98,'[1]DADOS (OCULTAR)'!$Q$3:$S$133,3,0),"")</f>
        <v>9767633000951</v>
      </c>
      <c r="B98" s="7" t="str">
        <f>'[1]TCE - ANEXO II - Preencher'!C107</f>
        <v>UPA ENGENHO VELHO - C.G 010/2022</v>
      </c>
      <c r="C98" s="8"/>
      <c r="D98" s="9" t="str">
        <f>'[1]TCE - ANEXO II - Preencher'!E107</f>
        <v>LUCIANA SILVA CRUZ</v>
      </c>
      <c r="E98" s="10" t="str">
        <f>IF('[1]TCE - ANEXO II - Preencher'!G107="4 - Assistência Odontológica","2 - Outros Profissionais da saúde",'[1]TCE - ANEXO II - Preencher'!G107)</f>
        <v>2 - Outros Profissionais da Saúde</v>
      </c>
      <c r="F98" s="11">
        <f>'[1]TCE - ANEXO II - Preencher'!H107</f>
        <v>223505</v>
      </c>
      <c r="G98" s="12">
        <f>'[1]TCE - ANEXO II - Preencher'!I107</f>
        <v>45078</v>
      </c>
      <c r="H98" s="11" t="str">
        <f>'[1]TCE - ANEXO II - Preencher'!J107</f>
        <v>1 - Plantonista</v>
      </c>
      <c r="I98" s="11">
        <f>'[1]TCE - ANEXO II - Preencher'!K107</f>
        <v>40</v>
      </c>
      <c r="J98" s="13">
        <f>'[1]TCE - ANEXO II - Preencher'!L107</f>
        <v>2001.14</v>
      </c>
      <c r="K98" s="13">
        <f>'[1]TCE - ANEXO II - Preencher'!P107</f>
        <v>0</v>
      </c>
      <c r="L98" s="13">
        <f>'[1]TCE - ANEXO II - Preencher'!Q107</f>
        <v>1000</v>
      </c>
      <c r="M98" s="13">
        <f>'[1]TCE - ANEXO II - Preencher'!R107</f>
        <v>773.02</v>
      </c>
      <c r="N98" s="14">
        <f>'[1]TCE - ANEXO II - Preencher'!S107</f>
        <v>310.06</v>
      </c>
      <c r="O98" s="15">
        <f>'[1]TCE - ANEXO II - Preencher'!W107</f>
        <v>366.67</v>
      </c>
      <c r="P98" s="16">
        <f>'[1]TCE - ANEXO II - Preencher'!X107</f>
        <v>3717.55</v>
      </c>
    </row>
    <row r="99" spans="1:16" x14ac:dyDescent="0.25">
      <c r="A99" s="6">
        <f>IFERROR(VLOOKUP(B99,'[1]DADOS (OCULTAR)'!$Q$3:$S$133,3,0),"")</f>
        <v>9767633000951</v>
      </c>
      <c r="B99" s="7" t="str">
        <f>'[1]TCE - ANEXO II - Preencher'!C108</f>
        <v>UPA ENGENHO VELHO - C.G 010/2022</v>
      </c>
      <c r="C99" s="8"/>
      <c r="D99" s="9" t="str">
        <f>'[1]TCE - ANEXO II - Preencher'!E108</f>
        <v>LUCICLAUDIA CAVALCANTI DO NASCIMENTO SILVA</v>
      </c>
      <c r="E99" s="10" t="str">
        <f>IF('[1]TCE - ANEXO II - Preencher'!G108="4 - Assistência Odontológica","2 - Outros Profissionais da saúde",'[1]TCE - ANEXO II - Preencher'!G108)</f>
        <v>2 - Outros Profissionais da Saúde</v>
      </c>
      <c r="F99" s="11">
        <f>'[1]TCE - ANEXO II - Preencher'!H108</f>
        <v>324115</v>
      </c>
      <c r="G99" s="12">
        <f>'[1]TCE - ANEXO II - Preencher'!I108</f>
        <v>45078</v>
      </c>
      <c r="H99" s="11" t="str">
        <f>'[1]TCE - ANEXO II - Preencher'!J108</f>
        <v>1 - Plantonista</v>
      </c>
      <c r="I99" s="11">
        <f>'[1]TCE - ANEXO II - Preencher'!K108</f>
        <v>24</v>
      </c>
      <c r="J99" s="13">
        <f>'[1]TCE - ANEXO II - Preencher'!L108</f>
        <v>2411.1999999999998</v>
      </c>
      <c r="K99" s="13">
        <f>'[1]TCE - ANEXO II - Preencher'!P108</f>
        <v>0</v>
      </c>
      <c r="L99" s="13">
        <f>'[1]TCE - ANEXO II - Preencher'!Q108</f>
        <v>0</v>
      </c>
      <c r="M99" s="13">
        <f>'[1]TCE - ANEXO II - Preencher'!R108</f>
        <v>1234.53</v>
      </c>
      <c r="N99" s="14">
        <f>'[1]TCE - ANEXO II - Preencher'!S108</f>
        <v>0</v>
      </c>
      <c r="O99" s="15">
        <f>'[1]TCE - ANEXO II - Preencher'!W108</f>
        <v>416.45</v>
      </c>
      <c r="P99" s="16">
        <f>'[1]TCE - ANEXO II - Preencher'!X108</f>
        <v>3229.2799999999997</v>
      </c>
    </row>
    <row r="100" spans="1:16" x14ac:dyDescent="0.25">
      <c r="A100" s="6">
        <f>IFERROR(VLOOKUP(B100,'[1]DADOS (OCULTAR)'!$Q$3:$S$133,3,0),"")</f>
        <v>9767633000951</v>
      </c>
      <c r="B100" s="7" t="str">
        <f>'[1]TCE - ANEXO II - Preencher'!C109</f>
        <v>UPA ENGENHO VELHO - C.G 010/2022</v>
      </c>
      <c r="C100" s="8"/>
      <c r="D100" s="9" t="str">
        <f>'[1]TCE - ANEXO II - Preencher'!E109</f>
        <v>LUIZ EDUARDO ALVES SERAFIM</v>
      </c>
      <c r="E100" s="10" t="str">
        <f>IF('[1]TCE - ANEXO II - Preencher'!G109="4 - Assistência Odontológica","2 - Outros Profissionais da saúde",'[1]TCE - ANEXO II - Preencher'!G109)</f>
        <v>2 - Outros Profissionais da Saúde</v>
      </c>
      <c r="F100" s="11">
        <f>'[1]TCE - ANEXO II - Preencher'!H109</f>
        <v>223405</v>
      </c>
      <c r="G100" s="12">
        <f>'[1]TCE - ANEXO II - Preencher'!I109</f>
        <v>45078</v>
      </c>
      <c r="H100" s="11" t="str">
        <f>'[1]TCE - ANEXO II - Preencher'!J109</f>
        <v>1 - Plantonista</v>
      </c>
      <c r="I100" s="11">
        <f>'[1]TCE - ANEXO II - Preencher'!K109</f>
        <v>30</v>
      </c>
      <c r="J100" s="13">
        <f>'[1]TCE - ANEXO II - Preencher'!L109</f>
        <v>3617.7</v>
      </c>
      <c r="K100" s="13">
        <f>'[1]TCE - ANEXO II - Preencher'!P109</f>
        <v>0</v>
      </c>
      <c r="L100" s="13">
        <f>'[1]TCE - ANEXO II - Preencher'!Q109</f>
        <v>1872</v>
      </c>
      <c r="M100" s="13">
        <f>'[1]TCE - ANEXO II - Preencher'!R109</f>
        <v>124.75</v>
      </c>
      <c r="N100" s="14">
        <f>'[1]TCE - ANEXO II - Preencher'!S109</f>
        <v>0</v>
      </c>
      <c r="O100" s="15">
        <f>'[1]TCE - ANEXO II - Preencher'!W109</f>
        <v>472.31</v>
      </c>
      <c r="P100" s="16">
        <f>'[1]TCE - ANEXO II - Preencher'!X109</f>
        <v>5142.1399999999994</v>
      </c>
    </row>
    <row r="101" spans="1:16" x14ac:dyDescent="0.25">
      <c r="A101" s="6">
        <f>IFERROR(VLOOKUP(B101,'[1]DADOS (OCULTAR)'!$Q$3:$S$133,3,0),"")</f>
        <v>9767633000951</v>
      </c>
      <c r="B101" s="7" t="str">
        <f>'[1]TCE - ANEXO II - Preencher'!C110</f>
        <v>UPA ENGENHO VELHO - C.G 010/2022</v>
      </c>
      <c r="C101" s="8"/>
      <c r="D101" s="9" t="str">
        <f>'[1]TCE - ANEXO II - Preencher'!E110</f>
        <v>LUIZ HENRIQUE LOPES SILVA</v>
      </c>
      <c r="E101" s="10" t="str">
        <f>IF('[1]TCE - ANEXO II - Preencher'!G110="4 - Assistência Odontológica","2 - Outros Profissionais da saúde",'[1]TCE - ANEXO II - Preencher'!G110)</f>
        <v>3 - Administrativo</v>
      </c>
      <c r="F101" s="11">
        <f>'[1]TCE - ANEXO II - Preencher'!H110</f>
        <v>411005</v>
      </c>
      <c r="G101" s="12">
        <f>'[1]TCE - ANEXO II - Preencher'!I110</f>
        <v>45078</v>
      </c>
      <c r="H101" s="11" t="str">
        <f>'[1]TCE - ANEXO II - Preencher'!J110</f>
        <v>2 - Diarista</v>
      </c>
      <c r="I101" s="11">
        <f>'[1]TCE - ANEXO II - Preencher'!K110</f>
        <v>20</v>
      </c>
      <c r="J101" s="13">
        <f>'[1]TCE - ANEXO II - Preencher'!L110</f>
        <v>611.73</v>
      </c>
      <c r="K101" s="13">
        <f>'[1]TCE - ANEXO II - Preencher'!P110</f>
        <v>0</v>
      </c>
      <c r="L101" s="13">
        <f>'[1]TCE - ANEXO II - Preencher'!Q110</f>
        <v>0</v>
      </c>
      <c r="M101" s="13">
        <f>'[1]TCE - ANEXO II - Preencher'!R110</f>
        <v>0</v>
      </c>
      <c r="N101" s="14">
        <f>'[1]TCE - ANEXO II - Preencher'!S110</f>
        <v>0</v>
      </c>
      <c r="O101" s="15">
        <f>'[1]TCE - ANEXO II - Preencher'!W110</f>
        <v>83.42</v>
      </c>
      <c r="P101" s="16">
        <f>'[1]TCE - ANEXO II - Preencher'!X110</f>
        <v>528.31000000000006</v>
      </c>
    </row>
    <row r="102" spans="1:16" x14ac:dyDescent="0.25">
      <c r="A102" s="6">
        <f>IFERROR(VLOOKUP(B102,'[1]DADOS (OCULTAR)'!$Q$3:$S$133,3,0),"")</f>
        <v>9767633000951</v>
      </c>
      <c r="B102" s="7" t="str">
        <f>'[1]TCE - ANEXO II - Preencher'!C111</f>
        <v>UPA ENGENHO VELHO - C.G 010/2022</v>
      </c>
      <c r="C102" s="8"/>
      <c r="D102" s="9" t="str">
        <f>'[1]TCE - ANEXO II - Preencher'!E111</f>
        <v>LUIZ SOARES DA SILVA JUNIOR</v>
      </c>
      <c r="E102" s="10" t="str">
        <f>IF('[1]TCE - ANEXO II - Preencher'!G111="4 - Assistência Odontológica","2 - Outros Profissionais da saúde",'[1]TCE - ANEXO II - Preencher'!G111)</f>
        <v>2 - Outros Profissionais da Saúde</v>
      </c>
      <c r="F102" s="11">
        <f>'[1]TCE - ANEXO II - Preencher'!H111</f>
        <v>322205</v>
      </c>
      <c r="G102" s="12">
        <f>'[1]TCE - ANEXO II - Preencher'!I111</f>
        <v>45078</v>
      </c>
      <c r="H102" s="11" t="str">
        <f>'[1]TCE - ANEXO II - Preencher'!J111</f>
        <v>1 - Plantonista</v>
      </c>
      <c r="I102" s="11">
        <f>'[1]TCE - ANEXO II - Preencher'!K111</f>
        <v>44</v>
      </c>
      <c r="J102" s="13">
        <f>'[1]TCE - ANEXO II - Preencher'!L111</f>
        <v>1330</v>
      </c>
      <c r="K102" s="13">
        <f>'[1]TCE - ANEXO II - Preencher'!P111</f>
        <v>0</v>
      </c>
      <c r="L102" s="13">
        <f>'[1]TCE - ANEXO II - Preencher'!Q111</f>
        <v>0</v>
      </c>
      <c r="M102" s="13">
        <f>'[1]TCE - ANEXO II - Preencher'!R111</f>
        <v>873.99</v>
      </c>
      <c r="N102" s="14">
        <f>'[1]TCE - ANEXO II - Preencher'!S111</f>
        <v>100</v>
      </c>
      <c r="O102" s="15">
        <f>'[1]TCE - ANEXO II - Preencher'!W111</f>
        <v>170.6</v>
      </c>
      <c r="P102" s="16">
        <f>'[1]TCE - ANEXO II - Preencher'!X111</f>
        <v>2133.39</v>
      </c>
    </row>
    <row r="103" spans="1:16" x14ac:dyDescent="0.25">
      <c r="A103" s="6">
        <f>IFERROR(VLOOKUP(B103,'[1]DADOS (OCULTAR)'!$Q$3:$S$133,3,0),"")</f>
        <v>9767633000951</v>
      </c>
      <c r="B103" s="7" t="str">
        <f>'[1]TCE - ANEXO II - Preencher'!C112</f>
        <v>UPA ENGENHO VELHO - C.G 010/2022</v>
      </c>
      <c r="C103" s="8"/>
      <c r="D103" s="9" t="str">
        <f>'[1]TCE - ANEXO II - Preencher'!E112</f>
        <v>LUIZA FERNANDA DOS SANTOS SILVA</v>
      </c>
      <c r="E103" s="10" t="str">
        <f>IF('[1]TCE - ANEXO II - Preencher'!G112="4 - Assistência Odontológica","2 - Outros Profissionais da saúde",'[1]TCE - ANEXO II - Preencher'!G112)</f>
        <v>3 - Administrativo</v>
      </c>
      <c r="F103" s="11">
        <f>'[1]TCE - ANEXO II - Preencher'!H112</f>
        <v>513505</v>
      </c>
      <c r="G103" s="12">
        <f>'[1]TCE - ANEXO II - Preencher'!I112</f>
        <v>45078</v>
      </c>
      <c r="H103" s="11" t="str">
        <f>'[1]TCE - ANEXO II - Preencher'!J112</f>
        <v>1 - Plantonista</v>
      </c>
      <c r="I103" s="11">
        <f>'[1]TCE - ANEXO II - Preencher'!K112</f>
        <v>44</v>
      </c>
      <c r="J103" s="13">
        <f>'[1]TCE - ANEXO II - Preencher'!L112</f>
        <v>1320</v>
      </c>
      <c r="K103" s="13">
        <f>'[1]TCE - ANEXO II - Preencher'!P112</f>
        <v>0</v>
      </c>
      <c r="L103" s="13">
        <f>'[1]TCE - ANEXO II - Preencher'!Q112</f>
        <v>0</v>
      </c>
      <c r="M103" s="13">
        <f>'[1]TCE - ANEXO II - Preencher'!R112</f>
        <v>323.82</v>
      </c>
      <c r="N103" s="14">
        <f>'[1]TCE - ANEXO II - Preencher'!S112</f>
        <v>0</v>
      </c>
      <c r="O103" s="15">
        <f>'[1]TCE - ANEXO II - Preencher'!W112</f>
        <v>203.82</v>
      </c>
      <c r="P103" s="16">
        <f>'[1]TCE - ANEXO II - Preencher'!X112</f>
        <v>1440</v>
      </c>
    </row>
    <row r="104" spans="1:16" x14ac:dyDescent="0.25">
      <c r="A104" s="6">
        <f>IFERROR(VLOOKUP(B104,'[1]DADOS (OCULTAR)'!$Q$3:$S$133,3,0),"")</f>
        <v>9767633000951</v>
      </c>
      <c r="B104" s="7" t="str">
        <f>'[1]TCE - ANEXO II - Preencher'!C113</f>
        <v>UPA ENGENHO VELHO - C.G 010/2022</v>
      </c>
      <c r="C104" s="8"/>
      <c r="D104" s="9" t="str">
        <f>'[1]TCE - ANEXO II - Preencher'!E113</f>
        <v>LUZIA ARRUDA CARDOZO</v>
      </c>
      <c r="E104" s="10" t="str">
        <f>IF('[1]TCE - ANEXO II - Preencher'!G113="4 - Assistência Odontológica","2 - Outros Profissionais da saúde",'[1]TCE - ANEXO II - Preencher'!G113)</f>
        <v>2 - Outros Profissionais da Saúde</v>
      </c>
      <c r="F104" s="11">
        <f>'[1]TCE - ANEXO II - Preencher'!H113</f>
        <v>521130</v>
      </c>
      <c r="G104" s="12">
        <f>'[1]TCE - ANEXO II - Preencher'!I113</f>
        <v>45078</v>
      </c>
      <c r="H104" s="11" t="str">
        <f>'[1]TCE - ANEXO II - Preencher'!J113</f>
        <v>1 - Plantonista</v>
      </c>
      <c r="I104" s="11">
        <f>'[1]TCE - ANEXO II - Preencher'!K113</f>
        <v>24</v>
      </c>
      <c r="J104" s="13">
        <f>'[1]TCE - ANEXO II - Preencher'!L113</f>
        <v>1486.61</v>
      </c>
      <c r="K104" s="13">
        <f>'[1]TCE - ANEXO II - Preencher'!P113</f>
        <v>0</v>
      </c>
      <c r="L104" s="13">
        <f>'[1]TCE - ANEXO II - Preencher'!Q113</f>
        <v>0</v>
      </c>
      <c r="M104" s="13">
        <f>'[1]TCE - ANEXO II - Preencher'!R113</f>
        <v>0</v>
      </c>
      <c r="N104" s="14">
        <f>'[1]TCE - ANEXO II - Preencher'!S113</f>
        <v>0</v>
      </c>
      <c r="O104" s="15">
        <f>'[1]TCE - ANEXO II - Preencher'!W113</f>
        <v>120.66</v>
      </c>
      <c r="P104" s="16">
        <f>'[1]TCE - ANEXO II - Preencher'!X113</f>
        <v>1365.9499999999998</v>
      </c>
    </row>
    <row r="105" spans="1:16" x14ac:dyDescent="0.25">
      <c r="A105" s="6">
        <f>IFERROR(VLOOKUP(B105,'[1]DADOS (OCULTAR)'!$Q$3:$S$133,3,0),"")</f>
        <v>9767633000951</v>
      </c>
      <c r="B105" s="7" t="str">
        <f>'[1]TCE - ANEXO II - Preencher'!C114</f>
        <v>UPA ENGENHO VELHO - C.G 010/2022</v>
      </c>
      <c r="C105" s="8"/>
      <c r="D105" s="9" t="str">
        <f>'[1]TCE - ANEXO II - Preencher'!E114</f>
        <v>MANOEL FELIPE FERREIRA RIBEIRO</v>
      </c>
      <c r="E105" s="10" t="str">
        <f>IF('[1]TCE - ANEXO II - Preencher'!G114="4 - Assistência Odontológica","2 - Outros Profissionais da saúde",'[1]TCE - ANEXO II - Preencher'!G114)</f>
        <v>3 - Administrativo</v>
      </c>
      <c r="F105" s="11">
        <f>'[1]TCE - ANEXO II - Preencher'!H114</f>
        <v>411005</v>
      </c>
      <c r="G105" s="12">
        <f>'[1]TCE - ANEXO II - Preencher'!I114</f>
        <v>45078</v>
      </c>
      <c r="H105" s="11" t="str">
        <f>'[1]TCE - ANEXO II - Preencher'!J114</f>
        <v>2 - Diarista</v>
      </c>
      <c r="I105" s="11">
        <f>'[1]TCE - ANEXO II - Preencher'!K114</f>
        <v>20</v>
      </c>
      <c r="J105" s="13">
        <f>'[1]TCE - ANEXO II - Preencher'!L114</f>
        <v>611.73</v>
      </c>
      <c r="K105" s="13">
        <f>'[1]TCE - ANEXO II - Preencher'!P114</f>
        <v>0</v>
      </c>
      <c r="L105" s="13">
        <f>'[1]TCE - ANEXO II - Preencher'!Q114</f>
        <v>0</v>
      </c>
      <c r="M105" s="13">
        <f>'[1]TCE - ANEXO II - Preencher'!R114</f>
        <v>0</v>
      </c>
      <c r="N105" s="14">
        <f>'[1]TCE - ANEXO II - Preencher'!S114</f>
        <v>0</v>
      </c>
      <c r="O105" s="15">
        <f>'[1]TCE - ANEXO II - Preencher'!W114</f>
        <v>83.11</v>
      </c>
      <c r="P105" s="16">
        <f>'[1]TCE - ANEXO II - Preencher'!X114</f>
        <v>528.62</v>
      </c>
    </row>
    <row r="106" spans="1:16" x14ac:dyDescent="0.25">
      <c r="A106" s="6">
        <f>IFERROR(VLOOKUP(B106,'[1]DADOS (OCULTAR)'!$Q$3:$S$133,3,0),"")</f>
        <v>9767633000951</v>
      </c>
      <c r="B106" s="7" t="str">
        <f>'[1]TCE - ANEXO II - Preencher'!C115</f>
        <v>UPA ENGENHO VELHO - C.G 010/2022</v>
      </c>
      <c r="C106" s="8"/>
      <c r="D106" s="9" t="str">
        <f>'[1]TCE - ANEXO II - Preencher'!E115</f>
        <v>MANOEL JOSE DE SOUZA</v>
      </c>
      <c r="E106" s="10" t="str">
        <f>IF('[1]TCE - ANEXO II - Preencher'!G115="4 - Assistência Odontológica","2 - Outros Profissionais da saúde",'[1]TCE - ANEXO II - Preencher'!G115)</f>
        <v>2 - Outros Profissionais da Saúde</v>
      </c>
      <c r="F106" s="11">
        <f>'[1]TCE - ANEXO II - Preencher'!H115</f>
        <v>515110</v>
      </c>
      <c r="G106" s="12">
        <f>'[1]TCE - ANEXO II - Preencher'!I115</f>
        <v>45078</v>
      </c>
      <c r="H106" s="11" t="str">
        <f>'[1]TCE - ANEXO II - Preencher'!J115</f>
        <v>1 - Plantonista</v>
      </c>
      <c r="I106" s="11">
        <f>'[1]TCE - ANEXO II - Preencher'!K115</f>
        <v>44</v>
      </c>
      <c r="J106" s="13">
        <f>'[1]TCE - ANEXO II - Preencher'!L115</f>
        <v>1320</v>
      </c>
      <c r="K106" s="13">
        <f>'[1]TCE - ANEXO II - Preencher'!P115</f>
        <v>0</v>
      </c>
      <c r="L106" s="13">
        <f>'[1]TCE - ANEXO II - Preencher'!Q115</f>
        <v>0</v>
      </c>
      <c r="M106" s="13">
        <f>'[1]TCE - ANEXO II - Preencher'!R115</f>
        <v>264</v>
      </c>
      <c r="N106" s="14">
        <f>'[1]TCE - ANEXO II - Preencher'!S115</f>
        <v>0</v>
      </c>
      <c r="O106" s="15">
        <f>'[1]TCE - ANEXO II - Preencher'!W115</f>
        <v>209.06</v>
      </c>
      <c r="P106" s="16">
        <f>'[1]TCE - ANEXO II - Preencher'!X115</f>
        <v>1374.94</v>
      </c>
    </row>
    <row r="107" spans="1:16" x14ac:dyDescent="0.25">
      <c r="A107" s="6">
        <f>IFERROR(VLOOKUP(B107,'[1]DADOS (OCULTAR)'!$Q$3:$S$133,3,0),"")</f>
        <v>9767633000951</v>
      </c>
      <c r="B107" s="7" t="str">
        <f>'[1]TCE - ANEXO II - Preencher'!C116</f>
        <v>UPA ENGENHO VELHO - C.G 010/2022</v>
      </c>
      <c r="C107" s="8"/>
      <c r="D107" s="9" t="str">
        <f>'[1]TCE - ANEXO II - Preencher'!E116</f>
        <v>MANUELLE MILENA FERREIRA RIBEIRO</v>
      </c>
      <c r="E107" s="10" t="str">
        <f>IF('[1]TCE - ANEXO II - Preencher'!G116="4 - Assistência Odontológica","2 - Outros Profissionais da saúde",'[1]TCE - ANEXO II - Preencher'!G116)</f>
        <v>3 - Administrativo</v>
      </c>
      <c r="F107" s="11">
        <f>'[1]TCE - ANEXO II - Preencher'!H116</f>
        <v>411005</v>
      </c>
      <c r="G107" s="12">
        <f>'[1]TCE - ANEXO II - Preencher'!I116</f>
        <v>45078</v>
      </c>
      <c r="H107" s="11" t="str">
        <f>'[1]TCE - ANEXO II - Preencher'!J116</f>
        <v>2 - Diarista</v>
      </c>
      <c r="I107" s="11">
        <f>'[1]TCE - ANEXO II - Preencher'!K116</f>
        <v>44</v>
      </c>
      <c r="J107" s="13">
        <f>'[1]TCE - ANEXO II - Preencher'!L116</f>
        <v>558.65</v>
      </c>
      <c r="K107" s="13">
        <f>'[1]TCE - ANEXO II - Preencher'!P116</f>
        <v>1493.44</v>
      </c>
      <c r="L107" s="13">
        <f>'[1]TCE - ANEXO II - Preencher'!Q116</f>
        <v>0</v>
      </c>
      <c r="M107" s="13">
        <f>'[1]TCE - ANEXO II - Preencher'!R116</f>
        <v>0</v>
      </c>
      <c r="N107" s="14">
        <f>'[1]TCE - ANEXO II - Preencher'!S116</f>
        <v>0</v>
      </c>
      <c r="O107" s="15">
        <f>'[1]TCE - ANEXO II - Preencher'!W116</f>
        <v>2325.35</v>
      </c>
      <c r="P107" s="16">
        <f>'[1]TCE - ANEXO II - Preencher'!X116</f>
        <v>-273.25999999999976</v>
      </c>
    </row>
    <row r="108" spans="1:16" x14ac:dyDescent="0.25">
      <c r="A108" s="6">
        <f>IFERROR(VLOOKUP(B108,'[1]DADOS (OCULTAR)'!$Q$3:$S$133,3,0),"")</f>
        <v>9767633000951</v>
      </c>
      <c r="B108" s="7" t="str">
        <f>'[1]TCE - ANEXO II - Preencher'!C117</f>
        <v>UPA ENGENHO VELHO - C.G 010/2022</v>
      </c>
      <c r="C108" s="8"/>
      <c r="D108" s="9" t="str">
        <f>'[1]TCE - ANEXO II - Preencher'!E117</f>
        <v>MARCIA MARIA ALBINO DE SOUZA</v>
      </c>
      <c r="E108" s="10" t="str">
        <f>IF('[1]TCE - ANEXO II - Preencher'!G117="4 - Assistência Odontológica","2 - Outros Profissionais da saúde",'[1]TCE - ANEXO II - Preencher'!G117)</f>
        <v>3 - Administrativo</v>
      </c>
      <c r="F108" s="11">
        <f>'[1]TCE - ANEXO II - Preencher'!H117</f>
        <v>422110</v>
      </c>
      <c r="G108" s="12">
        <f>'[1]TCE - ANEXO II - Preencher'!I117</f>
        <v>45078</v>
      </c>
      <c r="H108" s="11" t="str">
        <f>'[1]TCE - ANEXO II - Preencher'!J117</f>
        <v>1 - Plantonista</v>
      </c>
      <c r="I108" s="11">
        <f>'[1]TCE - ANEXO II - Preencher'!K117</f>
        <v>44</v>
      </c>
      <c r="J108" s="13">
        <f>'[1]TCE - ANEXO II - Preencher'!L117</f>
        <v>1320</v>
      </c>
      <c r="K108" s="13">
        <f>'[1]TCE - ANEXO II - Preencher'!P117</f>
        <v>0</v>
      </c>
      <c r="L108" s="13">
        <f>'[1]TCE - ANEXO II - Preencher'!Q117</f>
        <v>0</v>
      </c>
      <c r="M108" s="13">
        <f>'[1]TCE - ANEXO II - Preencher'!R117</f>
        <v>580.79999999999995</v>
      </c>
      <c r="N108" s="14">
        <f>'[1]TCE - ANEXO II - Preencher'!S117</f>
        <v>0</v>
      </c>
      <c r="O108" s="15">
        <f>'[1]TCE - ANEXO II - Preencher'!W117</f>
        <v>152.02000000000001</v>
      </c>
      <c r="P108" s="16">
        <f>'[1]TCE - ANEXO II - Preencher'!X117</f>
        <v>1748.78</v>
      </c>
    </row>
    <row r="109" spans="1:16" x14ac:dyDescent="0.25">
      <c r="A109" s="6">
        <f>IFERROR(VLOOKUP(B109,'[1]DADOS (OCULTAR)'!$Q$3:$S$133,3,0),"")</f>
        <v>9767633000951</v>
      </c>
      <c r="B109" s="7" t="str">
        <f>'[1]TCE - ANEXO II - Preencher'!C118</f>
        <v>UPA ENGENHO VELHO - C.G 010/2022</v>
      </c>
      <c r="C109" s="8"/>
      <c r="D109" s="9" t="str">
        <f>'[1]TCE - ANEXO II - Preencher'!E118</f>
        <v>MARCIA PATRICIA RIBEIRO DE SOUZA</v>
      </c>
      <c r="E109" s="10" t="str">
        <f>IF('[1]TCE - ANEXO II - Preencher'!G118="4 - Assistência Odontológica","2 - Outros Profissionais da saúde",'[1]TCE - ANEXO II - Preencher'!G118)</f>
        <v>2 - Outros Profissionais da Saúde</v>
      </c>
      <c r="F109" s="11">
        <f>'[1]TCE - ANEXO II - Preencher'!H118</f>
        <v>322205</v>
      </c>
      <c r="G109" s="12">
        <f>'[1]TCE - ANEXO II - Preencher'!I118</f>
        <v>45078</v>
      </c>
      <c r="H109" s="11" t="str">
        <f>'[1]TCE - ANEXO II - Preencher'!J118</f>
        <v>1 - Plantonista</v>
      </c>
      <c r="I109" s="11">
        <f>'[1]TCE - ANEXO II - Preencher'!K118</f>
        <v>44</v>
      </c>
      <c r="J109" s="13">
        <f>'[1]TCE - ANEXO II - Preencher'!L118</f>
        <v>1330</v>
      </c>
      <c r="K109" s="13">
        <f>'[1]TCE - ANEXO II - Preencher'!P118</f>
        <v>0</v>
      </c>
      <c r="L109" s="13">
        <f>'[1]TCE - ANEXO II - Preencher'!Q118</f>
        <v>0</v>
      </c>
      <c r="M109" s="13">
        <f>'[1]TCE - ANEXO II - Preencher'!R118</f>
        <v>801.29</v>
      </c>
      <c r="N109" s="14">
        <f>'[1]TCE - ANEXO II - Preencher'!S118</f>
        <v>100</v>
      </c>
      <c r="O109" s="15">
        <f>'[1]TCE - ANEXO II - Preencher'!W118</f>
        <v>250.49</v>
      </c>
      <c r="P109" s="16">
        <f>'[1]TCE - ANEXO II - Preencher'!X118</f>
        <v>1980.8</v>
      </c>
    </row>
    <row r="110" spans="1:16" x14ac:dyDescent="0.25">
      <c r="A110" s="6">
        <f>IFERROR(VLOOKUP(B110,'[1]DADOS (OCULTAR)'!$Q$3:$S$133,3,0),"")</f>
        <v>9767633000951</v>
      </c>
      <c r="B110" s="7" t="str">
        <f>'[1]TCE - ANEXO II - Preencher'!C119</f>
        <v>UPA ENGENHO VELHO - C.G 010/2022</v>
      </c>
      <c r="C110" s="8"/>
      <c r="D110" s="9" t="str">
        <f>'[1]TCE - ANEXO II - Preencher'!E119</f>
        <v>MARIA BRENDA DE LIMA GONCALVES</v>
      </c>
      <c r="E110" s="10" t="str">
        <f>IF('[1]TCE - ANEXO II - Preencher'!G119="4 - Assistência Odontológica","2 - Outros Profissionais da saúde",'[1]TCE - ANEXO II - Preencher'!G119)</f>
        <v>2 - Outros Profissionais da Saúde</v>
      </c>
      <c r="F110" s="11">
        <f>'[1]TCE - ANEXO II - Preencher'!H119</f>
        <v>223505</v>
      </c>
      <c r="G110" s="12">
        <f>'[1]TCE - ANEXO II - Preencher'!I119</f>
        <v>45078</v>
      </c>
      <c r="H110" s="11" t="str">
        <f>'[1]TCE - ANEXO II - Preencher'!J119</f>
        <v>1 - Plantonista</v>
      </c>
      <c r="I110" s="11">
        <f>'[1]TCE - ANEXO II - Preencher'!K119</f>
        <v>40</v>
      </c>
      <c r="J110" s="13">
        <f>'[1]TCE - ANEXO II - Preencher'!L119</f>
        <v>1827.77</v>
      </c>
      <c r="K110" s="13">
        <f>'[1]TCE - ANEXO II - Preencher'!P119</f>
        <v>0</v>
      </c>
      <c r="L110" s="13">
        <f>'[1]TCE - ANEXO II - Preencher'!Q119</f>
        <v>914</v>
      </c>
      <c r="M110" s="13">
        <f>'[1]TCE - ANEXO II - Preencher'!R119</f>
        <v>491.5</v>
      </c>
      <c r="N110" s="14">
        <f>'[1]TCE - ANEXO II - Preencher'!S119</f>
        <v>200</v>
      </c>
      <c r="O110" s="15">
        <f>'[1]TCE - ANEXO II - Preencher'!W119</f>
        <v>299.27999999999997</v>
      </c>
      <c r="P110" s="16">
        <f>'[1]TCE - ANEXO II - Preencher'!X119</f>
        <v>3133.99</v>
      </c>
    </row>
    <row r="111" spans="1:16" x14ac:dyDescent="0.25">
      <c r="A111" s="6">
        <f>IFERROR(VLOOKUP(B111,'[1]DADOS (OCULTAR)'!$Q$3:$S$133,3,0),"")</f>
        <v>9767633000951</v>
      </c>
      <c r="B111" s="7" t="str">
        <f>'[1]TCE - ANEXO II - Preencher'!C120</f>
        <v>UPA ENGENHO VELHO - C.G 010/2022</v>
      </c>
      <c r="C111" s="8"/>
      <c r="D111" s="9" t="str">
        <f>'[1]TCE - ANEXO II - Preencher'!E120</f>
        <v>MARIA DAIANA OLIVEIRA DA SILVA</v>
      </c>
      <c r="E111" s="10" t="str">
        <f>IF('[1]TCE - ANEXO II - Preencher'!G120="4 - Assistência Odontológica","2 - Outros Profissionais da saúde",'[1]TCE - ANEXO II - Preencher'!G120)</f>
        <v>2 - Outros Profissionais da Saúde</v>
      </c>
      <c r="F111" s="11">
        <f>'[1]TCE - ANEXO II - Preencher'!H120</f>
        <v>322205</v>
      </c>
      <c r="G111" s="12">
        <f>'[1]TCE - ANEXO II - Preencher'!I120</f>
        <v>45078</v>
      </c>
      <c r="H111" s="11" t="str">
        <f>'[1]TCE - ANEXO II - Preencher'!J120</f>
        <v>1 - Plantonista</v>
      </c>
      <c r="I111" s="11">
        <f>'[1]TCE - ANEXO II - Preencher'!K120</f>
        <v>44</v>
      </c>
      <c r="J111" s="13">
        <f>'[1]TCE - ANEXO II - Preencher'!L120</f>
        <v>0</v>
      </c>
      <c r="K111" s="13">
        <f>'[1]TCE - ANEXO II - Preencher'!P120</f>
        <v>2233.9699999999998</v>
      </c>
      <c r="L111" s="13">
        <f>'[1]TCE - ANEXO II - Preencher'!Q120</f>
        <v>0</v>
      </c>
      <c r="M111" s="13">
        <f>'[1]TCE - ANEXO II - Preencher'!R120</f>
        <v>152.27000000000001</v>
      </c>
      <c r="N111" s="14">
        <f>'[1]TCE - ANEXO II - Preencher'!S120</f>
        <v>0</v>
      </c>
      <c r="O111" s="15">
        <f>'[1]TCE - ANEXO II - Preencher'!W120</f>
        <v>2234.25</v>
      </c>
      <c r="P111" s="16">
        <f>'[1]TCE - ANEXO II - Preencher'!X120</f>
        <v>151.98999999999978</v>
      </c>
    </row>
    <row r="112" spans="1:16" x14ac:dyDescent="0.25">
      <c r="A112" s="6">
        <f>IFERROR(VLOOKUP(B112,'[1]DADOS (OCULTAR)'!$Q$3:$S$133,3,0),"")</f>
        <v>9767633000951</v>
      </c>
      <c r="B112" s="7" t="str">
        <f>'[1]TCE - ANEXO II - Preencher'!C121</f>
        <v>UPA ENGENHO VELHO - C.G 010/2022</v>
      </c>
      <c r="C112" s="8"/>
      <c r="D112" s="9" t="str">
        <f>'[1]TCE - ANEXO II - Preencher'!E121</f>
        <v>MARIA HELENA DA SILVA</v>
      </c>
      <c r="E112" s="10" t="str">
        <f>IF('[1]TCE - ANEXO II - Preencher'!G121="4 - Assistência Odontológica","2 - Outros Profissionais da saúde",'[1]TCE - ANEXO II - Preencher'!G121)</f>
        <v>2 - Outros Profissionais da Saúde</v>
      </c>
      <c r="F112" s="11">
        <f>'[1]TCE - ANEXO II - Preencher'!H121</f>
        <v>322205</v>
      </c>
      <c r="G112" s="12">
        <f>'[1]TCE - ANEXO II - Preencher'!I121</f>
        <v>45078</v>
      </c>
      <c r="H112" s="11" t="str">
        <f>'[1]TCE - ANEXO II - Preencher'!J121</f>
        <v>1 - Plantonista</v>
      </c>
      <c r="I112" s="11">
        <f>'[1]TCE - ANEXO II - Preencher'!K121</f>
        <v>44</v>
      </c>
      <c r="J112" s="13">
        <f>'[1]TCE - ANEXO II - Preencher'!L121</f>
        <v>1330</v>
      </c>
      <c r="K112" s="13">
        <f>'[1]TCE - ANEXO II - Preencher'!P121</f>
        <v>0</v>
      </c>
      <c r="L112" s="13">
        <f>'[1]TCE - ANEXO II - Preencher'!Q121</f>
        <v>0</v>
      </c>
      <c r="M112" s="13">
        <f>'[1]TCE - ANEXO II - Preencher'!R121</f>
        <v>859.27</v>
      </c>
      <c r="N112" s="14">
        <f>'[1]TCE - ANEXO II - Preencher'!S121</f>
        <v>100</v>
      </c>
      <c r="O112" s="15">
        <f>'[1]TCE - ANEXO II - Preencher'!W121</f>
        <v>250.35</v>
      </c>
      <c r="P112" s="16">
        <f>'[1]TCE - ANEXO II - Preencher'!X121</f>
        <v>2038.92</v>
      </c>
    </row>
    <row r="113" spans="1:16" x14ac:dyDescent="0.25">
      <c r="A113" s="6">
        <f>IFERROR(VLOOKUP(B113,'[1]DADOS (OCULTAR)'!$Q$3:$S$133,3,0),"")</f>
        <v>9767633000951</v>
      </c>
      <c r="B113" s="7" t="str">
        <f>'[1]TCE - ANEXO II - Preencher'!C122</f>
        <v>UPA ENGENHO VELHO - C.G 010/2022</v>
      </c>
      <c r="C113" s="8"/>
      <c r="D113" s="9" t="str">
        <f>'[1]TCE - ANEXO II - Preencher'!E122</f>
        <v>MARIA JOSÉ DOS SANTOS MONTEIRO</v>
      </c>
      <c r="E113" s="10" t="str">
        <f>IF('[1]TCE - ANEXO II - Preencher'!G122="4 - Assistência Odontológica","2 - Outros Profissionais da saúde",'[1]TCE - ANEXO II - Preencher'!G122)</f>
        <v>2 - Outros Profissionais da Saúde</v>
      </c>
      <c r="F113" s="11">
        <f>'[1]TCE - ANEXO II - Preencher'!H122</f>
        <v>223505</v>
      </c>
      <c r="G113" s="12">
        <f>'[1]TCE - ANEXO II - Preencher'!I122</f>
        <v>45078</v>
      </c>
      <c r="H113" s="11" t="str">
        <f>'[1]TCE - ANEXO II - Preencher'!J122</f>
        <v>1 - Plantonista</v>
      </c>
      <c r="I113" s="11">
        <f>'[1]TCE - ANEXO II - Preencher'!K122</f>
        <v>40</v>
      </c>
      <c r="J113" s="13">
        <f>'[1]TCE - ANEXO II - Preencher'!L122</f>
        <v>2001.14</v>
      </c>
      <c r="K113" s="13">
        <f>'[1]TCE - ANEXO II - Preencher'!P122</f>
        <v>0</v>
      </c>
      <c r="L113" s="13">
        <f>'[1]TCE - ANEXO II - Preencher'!Q122</f>
        <v>1000</v>
      </c>
      <c r="M113" s="13">
        <f>'[1]TCE - ANEXO II - Preencher'!R122</f>
        <v>464</v>
      </c>
      <c r="N113" s="14">
        <f>'[1]TCE - ANEXO II - Preencher'!S122</f>
        <v>310.06</v>
      </c>
      <c r="O113" s="15">
        <f>'[1]TCE - ANEXO II - Preencher'!W122</f>
        <v>213.03</v>
      </c>
      <c r="P113" s="16">
        <f>'[1]TCE - ANEXO II - Preencher'!X122</f>
        <v>3562.17</v>
      </c>
    </row>
    <row r="114" spans="1:16" x14ac:dyDescent="0.25">
      <c r="A114" s="6">
        <f>IFERROR(VLOOKUP(B114,'[1]DADOS (OCULTAR)'!$Q$3:$S$133,3,0),"")</f>
        <v>9767633000951</v>
      </c>
      <c r="B114" s="7" t="str">
        <f>'[1]TCE - ANEXO II - Preencher'!C123</f>
        <v>UPA ENGENHO VELHO - C.G 010/2022</v>
      </c>
      <c r="C114" s="8"/>
      <c r="D114" s="9" t="str">
        <f>'[1]TCE - ANEXO II - Preencher'!E123</f>
        <v>MARIA LAURA BATISTA MUNIZ</v>
      </c>
      <c r="E114" s="10" t="str">
        <f>IF('[1]TCE - ANEXO II - Preencher'!G123="4 - Assistência Odontológica","2 - Outros Profissionais da saúde",'[1]TCE - ANEXO II - Preencher'!G123)</f>
        <v>2 - Outros Profissionais da Saúde</v>
      </c>
      <c r="F114" s="11">
        <f>'[1]TCE - ANEXO II - Preencher'!H123</f>
        <v>322205</v>
      </c>
      <c r="G114" s="12">
        <f>'[1]TCE - ANEXO II - Preencher'!I123</f>
        <v>45078</v>
      </c>
      <c r="H114" s="11" t="str">
        <f>'[1]TCE - ANEXO II - Preencher'!J123</f>
        <v>1 - Plantonista</v>
      </c>
      <c r="I114" s="11">
        <f>'[1]TCE - ANEXO II - Preencher'!K123</f>
        <v>44</v>
      </c>
      <c r="J114" s="13">
        <f>'[1]TCE - ANEXO II - Preencher'!L123</f>
        <v>1330</v>
      </c>
      <c r="K114" s="13">
        <f>'[1]TCE - ANEXO II - Preencher'!P123</f>
        <v>0</v>
      </c>
      <c r="L114" s="13">
        <f>'[1]TCE - ANEXO II - Preencher'!Q123</f>
        <v>0</v>
      </c>
      <c r="M114" s="13">
        <f>'[1]TCE - ANEXO II - Preencher'!R123</f>
        <v>505.48</v>
      </c>
      <c r="N114" s="14">
        <f>'[1]TCE - ANEXO II - Preencher'!S123</f>
        <v>100</v>
      </c>
      <c r="O114" s="15">
        <f>'[1]TCE - ANEXO II - Preencher'!W123</f>
        <v>220.21</v>
      </c>
      <c r="P114" s="16">
        <f>'[1]TCE - ANEXO II - Preencher'!X123</f>
        <v>1715.27</v>
      </c>
    </row>
    <row r="115" spans="1:16" x14ac:dyDescent="0.25">
      <c r="A115" s="6">
        <f>IFERROR(VLOOKUP(B115,'[1]DADOS (OCULTAR)'!$Q$3:$S$133,3,0),"")</f>
        <v>9767633000951</v>
      </c>
      <c r="B115" s="7" t="str">
        <f>'[1]TCE - ANEXO II - Preencher'!C124</f>
        <v>UPA ENGENHO VELHO - C.G 010/2022</v>
      </c>
      <c r="C115" s="8"/>
      <c r="D115" s="9" t="str">
        <f>'[1]TCE - ANEXO II - Preencher'!E124</f>
        <v>MARINEUZA MARIA SANTOS</v>
      </c>
      <c r="E115" s="10" t="str">
        <f>IF('[1]TCE - ANEXO II - Preencher'!G124="4 - Assistência Odontológica","2 - Outros Profissionais da saúde",'[1]TCE - ANEXO II - Preencher'!G124)</f>
        <v>2 - Outros Profissionais da Saúde</v>
      </c>
      <c r="F115" s="11">
        <f>'[1]TCE - ANEXO II - Preencher'!H124</f>
        <v>322205</v>
      </c>
      <c r="G115" s="12">
        <f>'[1]TCE - ANEXO II - Preencher'!I124</f>
        <v>45078</v>
      </c>
      <c r="H115" s="11" t="str">
        <f>'[1]TCE - ANEXO II - Preencher'!J124</f>
        <v>1 - Plantonista</v>
      </c>
      <c r="I115" s="11">
        <f>'[1]TCE - ANEXO II - Preencher'!K124</f>
        <v>44</v>
      </c>
      <c r="J115" s="13">
        <f>'[1]TCE - ANEXO II - Preencher'!L124</f>
        <v>1330</v>
      </c>
      <c r="K115" s="13">
        <f>'[1]TCE - ANEXO II - Preencher'!P124</f>
        <v>0</v>
      </c>
      <c r="L115" s="13">
        <f>'[1]TCE - ANEXO II - Preencher'!Q124</f>
        <v>0</v>
      </c>
      <c r="M115" s="13">
        <f>'[1]TCE - ANEXO II - Preencher'!R124</f>
        <v>881.91</v>
      </c>
      <c r="N115" s="14">
        <f>'[1]TCE - ANEXO II - Preencher'!S124</f>
        <v>100</v>
      </c>
      <c r="O115" s="15">
        <f>'[1]TCE - ANEXO II - Preencher'!W124</f>
        <v>249.93</v>
      </c>
      <c r="P115" s="16">
        <f>'[1]TCE - ANEXO II - Preencher'!X124</f>
        <v>2061.98</v>
      </c>
    </row>
    <row r="116" spans="1:16" x14ac:dyDescent="0.25">
      <c r="A116" s="6">
        <f>IFERROR(VLOOKUP(B116,'[1]DADOS (OCULTAR)'!$Q$3:$S$133,3,0),"")</f>
        <v>9767633000951</v>
      </c>
      <c r="B116" s="7" t="str">
        <f>'[1]TCE - ANEXO II - Preencher'!C125</f>
        <v>UPA ENGENHO VELHO - C.G 010/2022</v>
      </c>
      <c r="C116" s="8"/>
      <c r="D116" s="9" t="str">
        <f>'[1]TCE - ANEXO II - Preencher'!E125</f>
        <v>MOISES NUNES DE LIMA</v>
      </c>
      <c r="E116" s="10" t="str">
        <f>IF('[1]TCE - ANEXO II - Preencher'!G125="4 - Assistência Odontológica","2 - Outros Profissionais da saúde",'[1]TCE - ANEXO II - Preencher'!G125)</f>
        <v>2 - Outros Profissionais da Saúde</v>
      </c>
      <c r="F116" s="11">
        <f>'[1]TCE - ANEXO II - Preencher'!H125</f>
        <v>782320</v>
      </c>
      <c r="G116" s="12">
        <f>'[1]TCE - ANEXO II - Preencher'!I125</f>
        <v>45078</v>
      </c>
      <c r="H116" s="11" t="str">
        <f>'[1]TCE - ANEXO II - Preencher'!J125</f>
        <v>1 - Plantonista</v>
      </c>
      <c r="I116" s="11">
        <f>'[1]TCE - ANEXO II - Preencher'!K125</f>
        <v>44</v>
      </c>
      <c r="J116" s="13">
        <f>'[1]TCE - ANEXO II - Preencher'!L125</f>
        <v>1533.92</v>
      </c>
      <c r="K116" s="13">
        <f>'[1]TCE - ANEXO II - Preencher'!P125</f>
        <v>0</v>
      </c>
      <c r="L116" s="13">
        <f>'[1]TCE - ANEXO II - Preencher'!Q125</f>
        <v>0</v>
      </c>
      <c r="M116" s="13">
        <f>'[1]TCE - ANEXO II - Preencher'!R125</f>
        <v>623.58000000000004</v>
      </c>
      <c r="N116" s="14">
        <f>'[1]TCE - ANEXO II - Preencher'!S125</f>
        <v>0</v>
      </c>
      <c r="O116" s="15">
        <f>'[1]TCE - ANEXO II - Preencher'!W125</f>
        <v>532.38</v>
      </c>
      <c r="P116" s="16">
        <f>'[1]TCE - ANEXO II - Preencher'!X125</f>
        <v>1625.12</v>
      </c>
    </row>
    <row r="117" spans="1:16" x14ac:dyDescent="0.25">
      <c r="A117" s="6">
        <f>IFERROR(VLOOKUP(B117,'[1]DADOS (OCULTAR)'!$Q$3:$S$133,3,0),"")</f>
        <v>9767633000951</v>
      </c>
      <c r="B117" s="7" t="str">
        <f>'[1]TCE - ANEXO II - Preencher'!C126</f>
        <v>UPA ENGENHO VELHO - C.G 010/2022</v>
      </c>
      <c r="C117" s="8"/>
      <c r="D117" s="9" t="str">
        <f>'[1]TCE - ANEXO II - Preencher'!E126</f>
        <v>MORGANA KELLE MARIA DA SILVA</v>
      </c>
      <c r="E117" s="10" t="str">
        <f>IF('[1]TCE - ANEXO II - Preencher'!G126="4 - Assistência Odontológica","2 - Outros Profissionais da saúde",'[1]TCE - ANEXO II - Preencher'!G126)</f>
        <v>3 - Administrativo</v>
      </c>
      <c r="F117" s="11">
        <f>'[1]TCE - ANEXO II - Preencher'!H126</f>
        <v>521130</v>
      </c>
      <c r="G117" s="12">
        <f>'[1]TCE - ANEXO II - Preencher'!I126</f>
        <v>45078</v>
      </c>
      <c r="H117" s="11" t="str">
        <f>'[1]TCE - ANEXO II - Preencher'!J126</f>
        <v>1 - Plantonista</v>
      </c>
      <c r="I117" s="11">
        <f>'[1]TCE - ANEXO II - Preencher'!K126</f>
        <v>44</v>
      </c>
      <c r="J117" s="13">
        <f>'[1]TCE - ANEXO II - Preencher'!L126</f>
        <v>0</v>
      </c>
      <c r="K117" s="13">
        <f>'[1]TCE - ANEXO II - Preencher'!P126</f>
        <v>2298.2399999999998</v>
      </c>
      <c r="L117" s="13">
        <f>'[1]TCE - ANEXO II - Preencher'!Q126</f>
        <v>0</v>
      </c>
      <c r="M117" s="13">
        <f>'[1]TCE - ANEXO II - Preencher'!R126</f>
        <v>0</v>
      </c>
      <c r="N117" s="14">
        <f>'[1]TCE - ANEXO II - Preencher'!S126</f>
        <v>0</v>
      </c>
      <c r="O117" s="15">
        <f>'[1]TCE - ANEXO II - Preencher'!W126</f>
        <v>2299.33</v>
      </c>
      <c r="P117" s="16">
        <f>'[1]TCE - ANEXO II - Preencher'!X126</f>
        <v>-1.0900000000001455</v>
      </c>
    </row>
    <row r="118" spans="1:16" x14ac:dyDescent="0.25">
      <c r="A118" s="6">
        <f>IFERROR(VLOOKUP(B118,'[1]DADOS (OCULTAR)'!$Q$3:$S$133,3,0),"")</f>
        <v>9767633000951</v>
      </c>
      <c r="B118" s="7" t="str">
        <f>'[1]TCE - ANEXO II - Preencher'!C127</f>
        <v>UPA ENGENHO VELHO - C.G 010/2022</v>
      </c>
      <c r="C118" s="8"/>
      <c r="D118" s="9" t="str">
        <f>'[1]TCE - ANEXO II - Preencher'!E127</f>
        <v>NAIARA CALHEIRO FERNANDES DE LIMA</v>
      </c>
      <c r="E118" s="10" t="str">
        <f>IF('[1]TCE - ANEXO II - Preencher'!G127="4 - Assistência Odontológica","2 - Outros Profissionais da saúde",'[1]TCE - ANEXO II - Preencher'!G127)</f>
        <v>2 - Outros Profissionais da Saúde</v>
      </c>
      <c r="F118" s="11">
        <f>'[1]TCE - ANEXO II - Preencher'!H127</f>
        <v>251605</v>
      </c>
      <c r="G118" s="12">
        <f>'[1]TCE - ANEXO II - Preencher'!I127</f>
        <v>45078</v>
      </c>
      <c r="H118" s="11" t="str">
        <f>'[1]TCE - ANEXO II - Preencher'!J127</f>
        <v>1 - Plantonista</v>
      </c>
      <c r="I118" s="11">
        <f>'[1]TCE - ANEXO II - Preencher'!K127</f>
        <v>30</v>
      </c>
      <c r="J118" s="13">
        <f>'[1]TCE - ANEXO II - Preencher'!L127</f>
        <v>2882.63</v>
      </c>
      <c r="K118" s="13">
        <f>'[1]TCE - ANEXO II - Preencher'!P127</f>
        <v>0</v>
      </c>
      <c r="L118" s="13">
        <f>'[1]TCE - ANEXO II - Preencher'!Q127</f>
        <v>0</v>
      </c>
      <c r="M118" s="13">
        <f>'[1]TCE - ANEXO II - Preencher'!R127</f>
        <v>264</v>
      </c>
      <c r="N118" s="14">
        <f>'[1]TCE - ANEXO II - Preencher'!S127</f>
        <v>0</v>
      </c>
      <c r="O118" s="15">
        <f>'[1]TCE - ANEXO II - Preencher'!W127</f>
        <v>499.27</v>
      </c>
      <c r="P118" s="16">
        <f>'[1]TCE - ANEXO II - Preencher'!X127</f>
        <v>2647.36</v>
      </c>
    </row>
    <row r="119" spans="1:16" x14ac:dyDescent="0.25">
      <c r="A119" s="6">
        <f>IFERROR(VLOOKUP(B119,'[1]DADOS (OCULTAR)'!$Q$3:$S$133,3,0),"")</f>
        <v>9767633000951</v>
      </c>
      <c r="B119" s="7" t="str">
        <f>'[1]TCE - ANEXO II - Preencher'!C128</f>
        <v>UPA ENGENHO VELHO - C.G 010/2022</v>
      </c>
      <c r="C119" s="8"/>
      <c r="D119" s="9" t="str">
        <f>'[1]TCE - ANEXO II - Preencher'!E128</f>
        <v>NAIARA NASCIMENTO DOS SANTOS VIEGAS</v>
      </c>
      <c r="E119" s="10" t="str">
        <f>IF('[1]TCE - ANEXO II - Preencher'!G128="4 - Assistência Odontológica","2 - Outros Profissionais da saúde",'[1]TCE - ANEXO II - Preencher'!G128)</f>
        <v>2 - Outros Profissionais da Saúde</v>
      </c>
      <c r="F119" s="11">
        <f>'[1]TCE - ANEXO II - Preencher'!H128</f>
        <v>322205</v>
      </c>
      <c r="G119" s="12">
        <f>'[1]TCE - ANEXO II - Preencher'!I128</f>
        <v>45078</v>
      </c>
      <c r="H119" s="11" t="str">
        <f>'[1]TCE - ANEXO II - Preencher'!J128</f>
        <v>1 - Plantonista</v>
      </c>
      <c r="I119" s="11">
        <f>'[1]TCE - ANEXO II - Preencher'!K128</f>
        <v>44</v>
      </c>
      <c r="J119" s="13">
        <f>'[1]TCE - ANEXO II - Preencher'!L128</f>
        <v>1330</v>
      </c>
      <c r="K119" s="13">
        <f>'[1]TCE - ANEXO II - Preencher'!P128</f>
        <v>0</v>
      </c>
      <c r="L119" s="13">
        <f>'[1]TCE - ANEXO II - Preencher'!Q128</f>
        <v>0</v>
      </c>
      <c r="M119" s="13">
        <f>'[1]TCE - ANEXO II - Preencher'!R128</f>
        <v>648.67000000000007</v>
      </c>
      <c r="N119" s="14">
        <f>'[1]TCE - ANEXO II - Preencher'!S128</f>
        <v>100</v>
      </c>
      <c r="O119" s="15">
        <f>'[1]TCE - ANEXO II - Preencher'!W128</f>
        <v>219.81</v>
      </c>
      <c r="P119" s="16">
        <f>'[1]TCE - ANEXO II - Preencher'!X128</f>
        <v>1858.8600000000001</v>
      </c>
    </row>
    <row r="120" spans="1:16" x14ac:dyDescent="0.25">
      <c r="A120" s="6">
        <f>IFERROR(VLOOKUP(B120,'[1]DADOS (OCULTAR)'!$Q$3:$S$133,3,0),"")</f>
        <v>9767633000951</v>
      </c>
      <c r="B120" s="7" t="str">
        <f>'[1]TCE - ANEXO II - Preencher'!C129</f>
        <v>UPA ENGENHO VELHO - C.G 010/2022</v>
      </c>
      <c r="C120" s="8"/>
      <c r="D120" s="9" t="str">
        <f>'[1]TCE - ANEXO II - Preencher'!E129</f>
        <v>PAULA VITORIA RODRIGUES GOMES</v>
      </c>
      <c r="E120" s="10" t="str">
        <f>IF('[1]TCE - ANEXO II - Preencher'!G129="4 - Assistência Odontológica","2 - Outros Profissionais da saúde",'[1]TCE - ANEXO II - Preencher'!G129)</f>
        <v>2 - Outros Profissionais da Saúde</v>
      </c>
      <c r="F120" s="11">
        <f>'[1]TCE - ANEXO II - Preencher'!H129</f>
        <v>223405</v>
      </c>
      <c r="G120" s="12">
        <f>'[1]TCE - ANEXO II - Preencher'!I129</f>
        <v>45078</v>
      </c>
      <c r="H120" s="11" t="str">
        <f>'[1]TCE - ANEXO II - Preencher'!J129</f>
        <v>1 - Plantonista</v>
      </c>
      <c r="I120" s="11">
        <f>'[1]TCE - ANEXO II - Preencher'!K129</f>
        <v>30</v>
      </c>
      <c r="J120" s="13">
        <f>'[1]TCE - ANEXO II - Preencher'!L129</f>
        <v>3742.45</v>
      </c>
      <c r="K120" s="13">
        <f>'[1]TCE - ANEXO II - Preencher'!P129</f>
        <v>0</v>
      </c>
      <c r="L120" s="13">
        <f>'[1]TCE - ANEXO II - Preencher'!Q129</f>
        <v>1871</v>
      </c>
      <c r="M120" s="13">
        <f>'[1]TCE - ANEXO II - Preencher'!R129</f>
        <v>479.03</v>
      </c>
      <c r="N120" s="14">
        <f>'[1]TCE - ANEXO II - Preencher'!S129</f>
        <v>0</v>
      </c>
      <c r="O120" s="15">
        <f>'[1]TCE - ANEXO II - Preencher'!W129</f>
        <v>607.29999999999995</v>
      </c>
      <c r="P120" s="16">
        <f>'[1]TCE - ANEXO II - Preencher'!X129</f>
        <v>5485.1799999999994</v>
      </c>
    </row>
    <row r="121" spans="1:16" x14ac:dyDescent="0.25">
      <c r="A121" s="6">
        <f>IFERROR(VLOOKUP(B121,'[1]DADOS (OCULTAR)'!$Q$3:$S$133,3,0),"")</f>
        <v>9767633000951</v>
      </c>
      <c r="B121" s="7" t="str">
        <f>'[1]TCE - ANEXO II - Preencher'!C130</f>
        <v>UPA ENGENHO VELHO - C.G 010/2022</v>
      </c>
      <c r="C121" s="8"/>
      <c r="D121" s="9" t="str">
        <f>'[1]TCE - ANEXO II - Preencher'!E130</f>
        <v>PEDRO HENRIQUE JERONIMO DE ARRUDA</v>
      </c>
      <c r="E121" s="10" t="str">
        <f>IF('[1]TCE - ANEXO II - Preencher'!G130="4 - Assistência Odontológica","2 - Outros Profissionais da saúde",'[1]TCE - ANEXO II - Preencher'!G130)</f>
        <v>2 - Outros Profissionais da Saúde</v>
      </c>
      <c r="F121" s="11">
        <f>'[1]TCE - ANEXO II - Preencher'!H130</f>
        <v>322205</v>
      </c>
      <c r="G121" s="12">
        <f>'[1]TCE - ANEXO II - Preencher'!I130</f>
        <v>45078</v>
      </c>
      <c r="H121" s="11" t="str">
        <f>'[1]TCE - ANEXO II - Preencher'!J130</f>
        <v>1 - Plantonista</v>
      </c>
      <c r="I121" s="11">
        <f>'[1]TCE - ANEXO II - Preencher'!K130</f>
        <v>44</v>
      </c>
      <c r="J121" s="13">
        <f>'[1]TCE - ANEXO II - Preencher'!L130</f>
        <v>1330</v>
      </c>
      <c r="K121" s="13">
        <f>'[1]TCE - ANEXO II - Preencher'!P130</f>
        <v>0</v>
      </c>
      <c r="L121" s="13">
        <f>'[1]TCE - ANEXO II - Preencher'!Q130</f>
        <v>0</v>
      </c>
      <c r="M121" s="13">
        <f>'[1]TCE - ANEXO II - Preencher'!R130</f>
        <v>439.54</v>
      </c>
      <c r="N121" s="14">
        <f>'[1]TCE - ANEXO II - Preencher'!S130</f>
        <v>100</v>
      </c>
      <c r="O121" s="15">
        <f>'[1]TCE - ANEXO II - Preencher'!W130</f>
        <v>219.84</v>
      </c>
      <c r="P121" s="16">
        <f>'[1]TCE - ANEXO II - Preencher'!X130</f>
        <v>1649.7</v>
      </c>
    </row>
    <row r="122" spans="1:16" x14ac:dyDescent="0.25">
      <c r="A122" s="6">
        <f>IFERROR(VLOOKUP(B122,'[1]DADOS (OCULTAR)'!$Q$3:$S$133,3,0),"")</f>
        <v>9767633000951</v>
      </c>
      <c r="B122" s="7" t="str">
        <f>'[1]TCE - ANEXO II - Preencher'!C131</f>
        <v>UPA ENGENHO VELHO - C.G 010/2022</v>
      </c>
      <c r="C122" s="8"/>
      <c r="D122" s="9" t="str">
        <f>'[1]TCE - ANEXO II - Preencher'!E131</f>
        <v>RAFSANJANI YALLI BERNARDO DA SILVA</v>
      </c>
      <c r="E122" s="10" t="str">
        <f>IF('[1]TCE - ANEXO II - Preencher'!G131="4 - Assistência Odontológica","2 - Outros Profissionais da saúde",'[1]TCE - ANEXO II - Preencher'!G131)</f>
        <v>3 - Administrativo</v>
      </c>
      <c r="F122" s="11">
        <f>'[1]TCE - ANEXO II - Preencher'!H131</f>
        <v>223445</v>
      </c>
      <c r="G122" s="12">
        <f>'[1]TCE - ANEXO II - Preencher'!I131</f>
        <v>45078</v>
      </c>
      <c r="H122" s="11" t="str">
        <f>'[1]TCE - ANEXO II - Preencher'!J131</f>
        <v>2 - Diarista</v>
      </c>
      <c r="I122" s="11">
        <f>'[1]TCE - ANEXO II - Preencher'!K131</f>
        <v>24</v>
      </c>
      <c r="J122" s="13">
        <f>'[1]TCE - ANEXO II - Preencher'!L131</f>
        <v>3742.45</v>
      </c>
      <c r="K122" s="13">
        <f>'[1]TCE - ANEXO II - Preencher'!P131</f>
        <v>0</v>
      </c>
      <c r="L122" s="13">
        <f>'[1]TCE - ANEXO II - Preencher'!Q131</f>
        <v>1871</v>
      </c>
      <c r="M122" s="13">
        <f>'[1]TCE - ANEXO II - Preencher'!R131</f>
        <v>1118.93</v>
      </c>
      <c r="N122" s="14">
        <f>'[1]TCE - ANEXO II - Preencher'!S131</f>
        <v>1143.6600000000001</v>
      </c>
      <c r="O122" s="15">
        <f>'[1]TCE - ANEXO II - Preencher'!W131</f>
        <v>1257.42</v>
      </c>
      <c r="P122" s="16">
        <f>'[1]TCE - ANEXO II - Preencher'!X131</f>
        <v>6618.62</v>
      </c>
    </row>
    <row r="123" spans="1:16" x14ac:dyDescent="0.25">
      <c r="A123" s="6">
        <f>IFERROR(VLOOKUP(B123,'[1]DADOS (OCULTAR)'!$Q$3:$S$133,3,0),"")</f>
        <v>9767633000951</v>
      </c>
      <c r="B123" s="7" t="str">
        <f>'[1]TCE - ANEXO II - Preencher'!C132</f>
        <v>UPA ENGENHO VELHO - C.G 010/2022</v>
      </c>
      <c r="C123" s="8"/>
      <c r="D123" s="9" t="str">
        <f>'[1]TCE - ANEXO II - Preencher'!E132</f>
        <v xml:space="preserve">RAYANE STEPHANE MARINHO PEREIRA DE SOUZA </v>
      </c>
      <c r="E123" s="10" t="str">
        <f>IF('[1]TCE - ANEXO II - Preencher'!G132="4 - Assistência Odontológica","2 - Outros Profissionais da saúde",'[1]TCE - ANEXO II - Preencher'!G132)</f>
        <v>2 - Outros Profissionais da Saúde</v>
      </c>
      <c r="F123" s="11">
        <f>'[1]TCE - ANEXO II - Preencher'!H132</f>
        <v>322205</v>
      </c>
      <c r="G123" s="12">
        <f>'[1]TCE - ANEXO II - Preencher'!I132</f>
        <v>45078</v>
      </c>
      <c r="H123" s="11" t="str">
        <f>'[1]TCE - ANEXO II - Preencher'!J132</f>
        <v>1 - Plantonista</v>
      </c>
      <c r="I123" s="11">
        <f>'[1]TCE - ANEXO II - Preencher'!K132</f>
        <v>44</v>
      </c>
      <c r="J123" s="13">
        <f>'[1]TCE - ANEXO II - Preencher'!L132</f>
        <v>1330</v>
      </c>
      <c r="K123" s="13">
        <f>'[1]TCE - ANEXO II - Preencher'!P132</f>
        <v>0</v>
      </c>
      <c r="L123" s="13">
        <f>'[1]TCE - ANEXO II - Preencher'!Q132</f>
        <v>0</v>
      </c>
      <c r="M123" s="13">
        <f>'[1]TCE - ANEXO II - Preencher'!R132</f>
        <v>879.43</v>
      </c>
      <c r="N123" s="14">
        <f>'[1]TCE - ANEXO II - Preencher'!S132</f>
        <v>100</v>
      </c>
      <c r="O123" s="15">
        <f>'[1]TCE - ANEXO II - Preencher'!W132</f>
        <v>249.71</v>
      </c>
      <c r="P123" s="16">
        <f>'[1]TCE - ANEXO II - Preencher'!X132</f>
        <v>2059.7199999999998</v>
      </c>
    </row>
    <row r="124" spans="1:16" x14ac:dyDescent="0.25">
      <c r="A124" s="6">
        <f>IFERROR(VLOOKUP(B124,'[1]DADOS (OCULTAR)'!$Q$3:$S$133,3,0),"")</f>
        <v>9767633000951</v>
      </c>
      <c r="B124" s="7" t="str">
        <f>'[1]TCE - ANEXO II - Preencher'!C133</f>
        <v>UPA ENGENHO VELHO - C.G 010/2022</v>
      </c>
      <c r="C124" s="8"/>
      <c r="D124" s="9" t="str">
        <f>'[1]TCE - ANEXO II - Preencher'!E133</f>
        <v>REGINALDO JOSE DE SANTANA JUNIOR</v>
      </c>
      <c r="E124" s="10" t="str">
        <f>IF('[1]TCE - ANEXO II - Preencher'!G133="4 - Assistência Odontológica","2 - Outros Profissionais da saúde",'[1]TCE - ANEXO II - Preencher'!G133)</f>
        <v>3 - Administrativo</v>
      </c>
      <c r="F124" s="11">
        <f>'[1]TCE - ANEXO II - Preencher'!H133</f>
        <v>521130</v>
      </c>
      <c r="G124" s="12">
        <f>'[1]TCE - ANEXO II - Preencher'!I133</f>
        <v>45078</v>
      </c>
      <c r="H124" s="11" t="str">
        <f>'[1]TCE - ANEXO II - Preencher'!J133</f>
        <v>1 - Plantonista</v>
      </c>
      <c r="I124" s="11">
        <f>'[1]TCE - ANEXO II - Preencher'!K133</f>
        <v>44</v>
      </c>
      <c r="J124" s="13">
        <f>'[1]TCE - ANEXO II - Preencher'!L133</f>
        <v>1486.61</v>
      </c>
      <c r="K124" s="13">
        <f>'[1]TCE - ANEXO II - Preencher'!P133</f>
        <v>0</v>
      </c>
      <c r="L124" s="13">
        <f>'[1]TCE - ANEXO II - Preencher'!Q133</f>
        <v>0</v>
      </c>
      <c r="M124" s="13">
        <f>'[1]TCE - ANEXO II - Preencher'!R133</f>
        <v>187.14</v>
      </c>
      <c r="N124" s="14">
        <f>'[1]TCE - ANEXO II - Preencher'!S133</f>
        <v>0</v>
      </c>
      <c r="O124" s="15">
        <f>'[1]TCE - ANEXO II - Preencher'!W133</f>
        <v>228.93</v>
      </c>
      <c r="P124" s="16">
        <f>'[1]TCE - ANEXO II - Preencher'!X133</f>
        <v>1444.82</v>
      </c>
    </row>
    <row r="125" spans="1:16" x14ac:dyDescent="0.25">
      <c r="A125" s="6">
        <f>IFERROR(VLOOKUP(B125,'[1]DADOS (OCULTAR)'!$Q$3:$S$133,3,0),"")</f>
        <v>9767633000951</v>
      </c>
      <c r="B125" s="7" t="str">
        <f>'[1]TCE - ANEXO II - Preencher'!C134</f>
        <v>UPA ENGENHO VELHO - C.G 010/2022</v>
      </c>
      <c r="C125" s="8"/>
      <c r="D125" s="9" t="str">
        <f>'[1]TCE - ANEXO II - Preencher'!E134</f>
        <v>REJANE MYRELE MARIA DE SANTANA</v>
      </c>
      <c r="E125" s="10" t="str">
        <f>IF('[1]TCE - ANEXO II - Preencher'!G134="4 - Assistência Odontológica","2 - Outros Profissionais da saúde",'[1]TCE - ANEXO II - Preencher'!G134)</f>
        <v>2 - Outros Profissionais da Saúde</v>
      </c>
      <c r="F125" s="11">
        <f>'[1]TCE - ANEXO II - Preencher'!H134</f>
        <v>223710</v>
      </c>
      <c r="G125" s="12">
        <f>'[1]TCE - ANEXO II - Preencher'!I134</f>
        <v>45078</v>
      </c>
      <c r="H125" s="11" t="str">
        <f>'[1]TCE - ANEXO II - Preencher'!J134</f>
        <v>1 - Plantonista</v>
      </c>
      <c r="I125" s="11">
        <f>'[1]TCE - ANEXO II - Preencher'!K134</f>
        <v>44</v>
      </c>
      <c r="J125" s="13">
        <f>'[1]TCE - ANEXO II - Preencher'!L134</f>
        <v>3181.72</v>
      </c>
      <c r="K125" s="13">
        <f>'[1]TCE - ANEXO II - Preencher'!P134</f>
        <v>0</v>
      </c>
      <c r="L125" s="13">
        <f>'[1]TCE - ANEXO II - Preencher'!Q134</f>
        <v>0</v>
      </c>
      <c r="M125" s="13">
        <f>'[1]TCE - ANEXO II - Preencher'!R134</f>
        <v>264</v>
      </c>
      <c r="N125" s="14">
        <f>'[1]TCE - ANEXO II - Preencher'!S134</f>
        <v>0</v>
      </c>
      <c r="O125" s="15">
        <f>'[1]TCE - ANEXO II - Preencher'!W134</f>
        <v>385</v>
      </c>
      <c r="P125" s="16">
        <f>'[1]TCE - ANEXO II - Preencher'!X134</f>
        <v>3060.72</v>
      </c>
    </row>
    <row r="126" spans="1:16" x14ac:dyDescent="0.25">
      <c r="A126" s="6">
        <f>IFERROR(VLOOKUP(B126,'[1]DADOS (OCULTAR)'!$Q$3:$S$133,3,0),"")</f>
        <v>9767633000951</v>
      </c>
      <c r="B126" s="7" t="str">
        <f>'[1]TCE - ANEXO II - Preencher'!C135</f>
        <v>UPA ENGENHO VELHO - C.G 010/2022</v>
      </c>
      <c r="C126" s="8"/>
      <c r="D126" s="9" t="str">
        <f>'[1]TCE - ANEXO II - Preencher'!E135</f>
        <v>RENATA CARVALHO DE MELO</v>
      </c>
      <c r="E126" s="10" t="str">
        <f>IF('[1]TCE - ANEXO II - Preencher'!G135="4 - Assistência Odontológica","2 - Outros Profissionais da saúde",'[1]TCE - ANEXO II - Preencher'!G135)</f>
        <v>2 - Outros Profissionais da Saúde</v>
      </c>
      <c r="F126" s="11">
        <f>'[1]TCE - ANEXO II - Preencher'!H135</f>
        <v>223505</v>
      </c>
      <c r="G126" s="12">
        <f>'[1]TCE - ANEXO II - Preencher'!I135</f>
        <v>45078</v>
      </c>
      <c r="H126" s="11" t="str">
        <f>'[1]TCE - ANEXO II - Preencher'!J135</f>
        <v>1 - Plantonista</v>
      </c>
      <c r="I126" s="11">
        <f>'[1]TCE - ANEXO II - Preencher'!K135</f>
        <v>40</v>
      </c>
      <c r="J126" s="13">
        <f>'[1]TCE - ANEXO II - Preencher'!L135</f>
        <v>2001.14</v>
      </c>
      <c r="K126" s="13">
        <f>'[1]TCE - ANEXO II - Preencher'!P135</f>
        <v>0</v>
      </c>
      <c r="L126" s="13">
        <f>'[1]TCE - ANEXO II - Preencher'!Q135</f>
        <v>1001</v>
      </c>
      <c r="M126" s="13">
        <f>'[1]TCE - ANEXO II - Preencher'!R135</f>
        <v>495.38</v>
      </c>
      <c r="N126" s="14">
        <f>'[1]TCE - ANEXO II - Preencher'!S135</f>
        <v>350.09</v>
      </c>
      <c r="O126" s="15">
        <f>'[1]TCE - ANEXO II - Preencher'!W135</f>
        <v>221.6</v>
      </c>
      <c r="P126" s="16">
        <f>'[1]TCE - ANEXO II - Preencher'!X135</f>
        <v>3626.0100000000007</v>
      </c>
    </row>
    <row r="127" spans="1:16" x14ac:dyDescent="0.25">
      <c r="A127" s="6">
        <f>IFERROR(VLOOKUP(B127,'[1]DADOS (OCULTAR)'!$Q$3:$S$133,3,0),"")</f>
        <v>9767633000951</v>
      </c>
      <c r="B127" s="7" t="str">
        <f>'[1]TCE - ANEXO II - Preencher'!C136</f>
        <v>UPA ENGENHO VELHO - C.G 010/2022</v>
      </c>
      <c r="C127" s="8"/>
      <c r="D127" s="9" t="str">
        <f>'[1]TCE - ANEXO II - Preencher'!E136</f>
        <v>RENATA FERREIRA SILVA DO NASCIMENTO</v>
      </c>
      <c r="E127" s="10" t="str">
        <f>IF('[1]TCE - ANEXO II - Preencher'!G136="4 - Assistência Odontológica","2 - Outros Profissionais da saúde",'[1]TCE - ANEXO II - Preencher'!G136)</f>
        <v>2 - Outros Profissionais da Saúde</v>
      </c>
      <c r="F127" s="11">
        <f>'[1]TCE - ANEXO II - Preencher'!H136</f>
        <v>322205</v>
      </c>
      <c r="G127" s="12">
        <f>'[1]TCE - ANEXO II - Preencher'!I136</f>
        <v>45078</v>
      </c>
      <c r="H127" s="11" t="str">
        <f>'[1]TCE - ANEXO II - Preencher'!J136</f>
        <v>1 - Plantonista</v>
      </c>
      <c r="I127" s="11">
        <f>'[1]TCE - ANEXO II - Preencher'!K136</f>
        <v>44</v>
      </c>
      <c r="J127" s="13">
        <f>'[1]TCE - ANEXO II - Preencher'!L136</f>
        <v>44.33</v>
      </c>
      <c r="K127" s="13">
        <f>'[1]TCE - ANEXO II - Preencher'!P136</f>
        <v>2252.27</v>
      </c>
      <c r="L127" s="13">
        <f>'[1]TCE - ANEXO II - Preencher'!Q136</f>
        <v>0</v>
      </c>
      <c r="M127" s="13">
        <f>'[1]TCE - ANEXO II - Preencher'!R136</f>
        <v>142.27000000000001</v>
      </c>
      <c r="N127" s="14">
        <f>'[1]TCE - ANEXO II - Preencher'!S136</f>
        <v>0</v>
      </c>
      <c r="O127" s="15">
        <f>'[1]TCE - ANEXO II - Preencher'!W136</f>
        <v>2257.37</v>
      </c>
      <c r="P127" s="16">
        <f>'[1]TCE - ANEXO II - Preencher'!X136</f>
        <v>181.5</v>
      </c>
    </row>
    <row r="128" spans="1:16" x14ac:dyDescent="0.25">
      <c r="A128" s="6">
        <f>IFERROR(VLOOKUP(B128,'[1]DADOS (OCULTAR)'!$Q$3:$S$133,3,0),"")</f>
        <v>9767633000951</v>
      </c>
      <c r="B128" s="7" t="str">
        <f>'[1]TCE - ANEXO II - Preencher'!C137</f>
        <v>UPA ENGENHO VELHO - C.G 010/2022</v>
      </c>
      <c r="C128" s="8"/>
      <c r="D128" s="9" t="str">
        <f>'[1]TCE - ANEXO II - Preencher'!E137</f>
        <v>RENATA RAMOS DE ARRUDA</v>
      </c>
      <c r="E128" s="10" t="str">
        <f>IF('[1]TCE - ANEXO II - Preencher'!G137="4 - Assistência Odontológica","2 - Outros Profissionais da saúde",'[1]TCE - ANEXO II - Preencher'!G137)</f>
        <v>2 - Outros Profissionais da Saúde</v>
      </c>
      <c r="F128" s="11">
        <f>'[1]TCE - ANEXO II - Preencher'!H137</f>
        <v>322205</v>
      </c>
      <c r="G128" s="12">
        <f>'[1]TCE - ANEXO II - Preencher'!I137</f>
        <v>45078</v>
      </c>
      <c r="H128" s="11" t="str">
        <f>'[1]TCE - ANEXO II - Preencher'!J137</f>
        <v>1 - Plantonista</v>
      </c>
      <c r="I128" s="11">
        <f>'[1]TCE - ANEXO II - Preencher'!K137</f>
        <v>44</v>
      </c>
      <c r="J128" s="13">
        <f>'[1]TCE - ANEXO II - Preencher'!L137</f>
        <v>1330</v>
      </c>
      <c r="K128" s="13">
        <f>'[1]TCE - ANEXO II - Preencher'!P137</f>
        <v>0</v>
      </c>
      <c r="L128" s="13">
        <f>'[1]TCE - ANEXO II - Preencher'!Q137</f>
        <v>0</v>
      </c>
      <c r="M128" s="13">
        <f>'[1]TCE - ANEXO II - Preencher'!R137</f>
        <v>570.27</v>
      </c>
      <c r="N128" s="14">
        <f>'[1]TCE - ANEXO II - Preencher'!S137</f>
        <v>100</v>
      </c>
      <c r="O128" s="15">
        <f>'[1]TCE - ANEXO II - Preencher'!W137</f>
        <v>220.23</v>
      </c>
      <c r="P128" s="16">
        <f>'[1]TCE - ANEXO II - Preencher'!X137</f>
        <v>1780.04</v>
      </c>
    </row>
    <row r="129" spans="1:16" x14ac:dyDescent="0.25">
      <c r="A129" s="6">
        <f>IFERROR(VLOOKUP(B129,'[1]DADOS (OCULTAR)'!$Q$3:$S$133,3,0),"")</f>
        <v>9767633000951</v>
      </c>
      <c r="B129" s="7" t="str">
        <f>'[1]TCE - ANEXO II - Preencher'!C138</f>
        <v>UPA ENGENHO VELHO - C.G 010/2022</v>
      </c>
      <c r="C129" s="8"/>
      <c r="D129" s="9" t="str">
        <f>'[1]TCE - ANEXO II - Preencher'!E138</f>
        <v>RITA DE CASSIA NASCIMENTO DA SILVA</v>
      </c>
      <c r="E129" s="10" t="str">
        <f>IF('[1]TCE - ANEXO II - Preencher'!G138="4 - Assistência Odontológica","2 - Outros Profissionais da saúde",'[1]TCE - ANEXO II - Preencher'!G138)</f>
        <v>2 - Outros Profissionais da Saúde</v>
      </c>
      <c r="F129" s="11">
        <f>'[1]TCE - ANEXO II - Preencher'!H138</f>
        <v>251605</v>
      </c>
      <c r="G129" s="12">
        <f>'[1]TCE - ANEXO II - Preencher'!I138</f>
        <v>45078</v>
      </c>
      <c r="H129" s="11" t="str">
        <f>'[1]TCE - ANEXO II - Preencher'!J138</f>
        <v>1 - Plantonista</v>
      </c>
      <c r="I129" s="11">
        <f>'[1]TCE - ANEXO II - Preencher'!K138</f>
        <v>30</v>
      </c>
      <c r="J129" s="13">
        <f>'[1]TCE - ANEXO II - Preencher'!L138</f>
        <v>2882.63</v>
      </c>
      <c r="K129" s="13">
        <f>'[1]TCE - ANEXO II - Preencher'!P138</f>
        <v>0</v>
      </c>
      <c r="L129" s="13">
        <f>'[1]TCE - ANEXO II - Preencher'!Q138</f>
        <v>0</v>
      </c>
      <c r="M129" s="13">
        <f>'[1]TCE - ANEXO II - Preencher'!R138</f>
        <v>893.33</v>
      </c>
      <c r="N129" s="14">
        <f>'[1]TCE - ANEXO II - Preencher'!S138</f>
        <v>0</v>
      </c>
      <c r="O129" s="15">
        <f>'[1]TCE - ANEXO II - Preencher'!W138</f>
        <v>646.94000000000005</v>
      </c>
      <c r="P129" s="16">
        <f>'[1]TCE - ANEXO II - Preencher'!X138</f>
        <v>3129.02</v>
      </c>
    </row>
    <row r="130" spans="1:16" x14ac:dyDescent="0.25">
      <c r="A130" s="6">
        <f>IFERROR(VLOOKUP(B130,'[1]DADOS (OCULTAR)'!$Q$3:$S$133,3,0),"")</f>
        <v>9767633000951</v>
      </c>
      <c r="B130" s="7" t="str">
        <f>'[1]TCE - ANEXO II - Preencher'!C139</f>
        <v>UPA ENGENHO VELHO - C.G 010/2022</v>
      </c>
      <c r="C130" s="8"/>
      <c r="D130" s="9" t="str">
        <f>'[1]TCE - ANEXO II - Preencher'!E139</f>
        <v>ROBERTA PAZ DA SILVA</v>
      </c>
      <c r="E130" s="10" t="str">
        <f>IF('[1]TCE - ANEXO II - Preencher'!G139="4 - Assistência Odontológica","2 - Outros Profissionais da saúde",'[1]TCE - ANEXO II - Preencher'!G139)</f>
        <v>2 - Outros Profissionais da Saúde</v>
      </c>
      <c r="F130" s="11">
        <f>'[1]TCE - ANEXO II - Preencher'!H139</f>
        <v>322205</v>
      </c>
      <c r="G130" s="12">
        <f>'[1]TCE - ANEXO II - Preencher'!I139</f>
        <v>45078</v>
      </c>
      <c r="H130" s="11" t="str">
        <f>'[1]TCE - ANEXO II - Preencher'!J139</f>
        <v>1 - Plantonista</v>
      </c>
      <c r="I130" s="11">
        <f>'[1]TCE - ANEXO II - Preencher'!K139</f>
        <v>44</v>
      </c>
      <c r="J130" s="13">
        <f>'[1]TCE - ANEXO II - Preencher'!L139</f>
        <v>1330</v>
      </c>
      <c r="K130" s="13">
        <f>'[1]TCE - ANEXO II - Preencher'!P139</f>
        <v>0</v>
      </c>
      <c r="L130" s="13">
        <f>'[1]TCE - ANEXO II - Preencher'!Q139</f>
        <v>0</v>
      </c>
      <c r="M130" s="13">
        <f>'[1]TCE - ANEXO II - Preencher'!R139</f>
        <v>647.25</v>
      </c>
      <c r="N130" s="14">
        <f>'[1]TCE - ANEXO II - Preencher'!S139</f>
        <v>100</v>
      </c>
      <c r="O130" s="15">
        <f>'[1]TCE - ANEXO II - Preencher'!W139</f>
        <v>221.84</v>
      </c>
      <c r="P130" s="16">
        <f>'[1]TCE - ANEXO II - Preencher'!X139</f>
        <v>1855.41</v>
      </c>
    </row>
    <row r="131" spans="1:16" x14ac:dyDescent="0.25">
      <c r="A131" s="6">
        <f>IFERROR(VLOOKUP(B131,'[1]DADOS (OCULTAR)'!$Q$3:$S$133,3,0),"")</f>
        <v>9767633000951</v>
      </c>
      <c r="B131" s="7" t="str">
        <f>'[1]TCE - ANEXO II - Preencher'!C140</f>
        <v>UPA ENGENHO VELHO - C.G 010/2022</v>
      </c>
      <c r="C131" s="8"/>
      <c r="D131" s="9" t="str">
        <f>'[1]TCE - ANEXO II - Preencher'!E140</f>
        <v>RODRIGO CESAR DE ALBUQUERQUE GOMES</v>
      </c>
      <c r="E131" s="10" t="str">
        <f>IF('[1]TCE - ANEXO II - Preencher'!G140="4 - Assistência Odontológica","2 - Outros Profissionais da saúde",'[1]TCE - ANEXO II - Preencher'!G140)</f>
        <v>2 - Outros Profissionais da Saúde</v>
      </c>
      <c r="F131" s="11">
        <f>'[1]TCE - ANEXO II - Preencher'!H140</f>
        <v>223505</v>
      </c>
      <c r="G131" s="12">
        <f>'[1]TCE - ANEXO II - Preencher'!I140</f>
        <v>45078</v>
      </c>
      <c r="H131" s="11" t="str">
        <f>'[1]TCE - ANEXO II - Preencher'!J140</f>
        <v>1 - Plantonista</v>
      </c>
      <c r="I131" s="11">
        <f>'[1]TCE - ANEXO II - Preencher'!K140</f>
        <v>44</v>
      </c>
      <c r="J131" s="13">
        <f>'[1]TCE - ANEXO II - Preencher'!L140</f>
        <v>1801.03</v>
      </c>
      <c r="K131" s="13">
        <f>'[1]TCE - ANEXO II - Preencher'!P140</f>
        <v>0</v>
      </c>
      <c r="L131" s="13">
        <f>'[1]TCE - ANEXO II - Preencher'!Q140</f>
        <v>1001</v>
      </c>
      <c r="M131" s="13">
        <f>'[1]TCE - ANEXO II - Preencher'!R140</f>
        <v>583.95000000000005</v>
      </c>
      <c r="N131" s="14">
        <f>'[1]TCE - ANEXO II - Preencher'!S140</f>
        <v>110.06</v>
      </c>
      <c r="O131" s="15">
        <f>'[1]TCE - ANEXO II - Preencher'!W140</f>
        <v>614.25</v>
      </c>
      <c r="P131" s="16">
        <f>'[1]TCE - ANEXO II - Preencher'!X140</f>
        <v>2881.7899999999995</v>
      </c>
    </row>
    <row r="132" spans="1:16" x14ac:dyDescent="0.25">
      <c r="A132" s="6">
        <f>IFERROR(VLOOKUP(B132,'[1]DADOS (OCULTAR)'!$Q$3:$S$133,3,0),"")</f>
        <v>9767633000951</v>
      </c>
      <c r="B132" s="7" t="str">
        <f>'[1]TCE - ANEXO II - Preencher'!C141</f>
        <v>UPA ENGENHO VELHO - C.G 010/2022</v>
      </c>
      <c r="C132" s="8"/>
      <c r="D132" s="9" t="str">
        <f>'[1]TCE - ANEXO II - Preencher'!E141</f>
        <v>RONALDO SALGADO</v>
      </c>
      <c r="E132" s="10" t="str">
        <f>IF('[1]TCE - ANEXO II - Preencher'!G141="4 - Assistência Odontológica","2 - Outros Profissionais da saúde",'[1]TCE - ANEXO II - Preencher'!G141)</f>
        <v>2 - Outros Profissionais da Saúde</v>
      </c>
      <c r="F132" s="11">
        <f>'[1]TCE - ANEXO II - Preencher'!H141</f>
        <v>521130</v>
      </c>
      <c r="G132" s="12">
        <f>'[1]TCE - ANEXO II - Preencher'!I141</f>
        <v>45078</v>
      </c>
      <c r="H132" s="11" t="str">
        <f>'[1]TCE - ANEXO II - Preencher'!J141</f>
        <v>1 - Plantonista</v>
      </c>
      <c r="I132" s="11">
        <f>'[1]TCE - ANEXO II - Preencher'!K141</f>
        <v>12</v>
      </c>
      <c r="J132" s="13">
        <f>'[1]TCE - ANEXO II - Preencher'!L141</f>
        <v>0</v>
      </c>
      <c r="K132" s="13">
        <f>'[1]TCE - ANEXO II - Preencher'!P141</f>
        <v>1993.32</v>
      </c>
      <c r="L132" s="13">
        <f>'[1]TCE - ANEXO II - Preencher'!Q141</f>
        <v>0</v>
      </c>
      <c r="M132" s="13">
        <f>'[1]TCE - ANEXO II - Preencher'!R141</f>
        <v>0</v>
      </c>
      <c r="N132" s="14">
        <f>'[1]TCE - ANEXO II - Preencher'!S141</f>
        <v>0</v>
      </c>
      <c r="O132" s="15">
        <f>'[1]TCE - ANEXO II - Preencher'!W141</f>
        <v>1994.19</v>
      </c>
      <c r="P132" s="16">
        <f>'[1]TCE - ANEXO II - Preencher'!X141</f>
        <v>-0.87000000000011823</v>
      </c>
    </row>
    <row r="133" spans="1:16" x14ac:dyDescent="0.25">
      <c r="A133" s="6">
        <f>IFERROR(VLOOKUP(B133,'[1]DADOS (OCULTAR)'!$Q$3:$S$133,3,0),"")</f>
        <v>9767633000951</v>
      </c>
      <c r="B133" s="7" t="str">
        <f>'[1]TCE - ANEXO II - Preencher'!C142</f>
        <v>UPA ENGENHO VELHO - C.G 010/2022</v>
      </c>
      <c r="C133" s="8"/>
      <c r="D133" s="9" t="str">
        <f>'[1]TCE - ANEXO II - Preencher'!E142</f>
        <v>ROSANGELA SILVA DE CASTRO</v>
      </c>
      <c r="E133" s="10" t="str">
        <f>IF('[1]TCE - ANEXO II - Preencher'!G142="4 - Assistência Odontológica","2 - Outros Profissionais da saúde",'[1]TCE - ANEXO II - Preencher'!G142)</f>
        <v>2 - Outros Profissionais da Saúde</v>
      </c>
      <c r="F133" s="11">
        <f>'[1]TCE - ANEXO II - Preencher'!H142</f>
        <v>322205</v>
      </c>
      <c r="G133" s="12">
        <f>'[1]TCE - ANEXO II - Preencher'!I142</f>
        <v>45078</v>
      </c>
      <c r="H133" s="11" t="str">
        <f>'[1]TCE - ANEXO II - Preencher'!J142</f>
        <v>1 - Plantonista</v>
      </c>
      <c r="I133" s="11">
        <f>'[1]TCE - ANEXO II - Preencher'!K142</f>
        <v>44</v>
      </c>
      <c r="J133" s="13">
        <f>'[1]TCE - ANEXO II - Preencher'!L142</f>
        <v>1330</v>
      </c>
      <c r="K133" s="13">
        <f>'[1]TCE - ANEXO II - Preencher'!P142</f>
        <v>0</v>
      </c>
      <c r="L133" s="13">
        <f>'[1]TCE - ANEXO II - Preencher'!Q142</f>
        <v>0</v>
      </c>
      <c r="M133" s="13">
        <f>'[1]TCE - ANEXO II - Preencher'!R142</f>
        <v>881.68</v>
      </c>
      <c r="N133" s="14">
        <f>'[1]TCE - ANEXO II - Preencher'!S142</f>
        <v>100</v>
      </c>
      <c r="O133" s="15">
        <f>'[1]TCE - ANEXO II - Preencher'!W142</f>
        <v>250.34</v>
      </c>
      <c r="P133" s="16">
        <f>'[1]TCE - ANEXO II - Preencher'!X142</f>
        <v>2061.3399999999997</v>
      </c>
    </row>
    <row r="134" spans="1:16" x14ac:dyDescent="0.25">
      <c r="A134" s="6">
        <f>IFERROR(VLOOKUP(B134,'[1]DADOS (OCULTAR)'!$Q$3:$S$133,3,0),"")</f>
        <v>9767633000951</v>
      </c>
      <c r="B134" s="7" t="str">
        <f>'[1]TCE - ANEXO II - Preencher'!C143</f>
        <v>UPA ENGENHO VELHO - C.G 010/2022</v>
      </c>
      <c r="C134" s="8"/>
      <c r="D134" s="9" t="str">
        <f>'[1]TCE - ANEXO II - Preencher'!E143</f>
        <v>ROSEANE ROCHA DE OLIVEIRA</v>
      </c>
      <c r="E134" s="10" t="str">
        <f>IF('[1]TCE - ANEXO II - Preencher'!G143="4 - Assistência Odontológica","2 - Outros Profissionais da saúde",'[1]TCE - ANEXO II - Preencher'!G143)</f>
        <v>2 - Outros Profissionais da Saúde</v>
      </c>
      <c r="F134" s="11">
        <f>'[1]TCE - ANEXO II - Preencher'!H143</f>
        <v>322205</v>
      </c>
      <c r="G134" s="12">
        <f>'[1]TCE - ANEXO II - Preencher'!I143</f>
        <v>45078</v>
      </c>
      <c r="H134" s="11" t="str">
        <f>'[1]TCE - ANEXO II - Preencher'!J143</f>
        <v>1 - Plantonista</v>
      </c>
      <c r="I134" s="11">
        <f>'[1]TCE - ANEXO II - Preencher'!K143</f>
        <v>44</v>
      </c>
      <c r="J134" s="13">
        <f>'[1]TCE - ANEXO II - Preencher'!L143</f>
        <v>1330</v>
      </c>
      <c r="K134" s="13">
        <f>'[1]TCE - ANEXO II - Preencher'!P143</f>
        <v>0</v>
      </c>
      <c r="L134" s="13">
        <f>'[1]TCE - ANEXO II - Preencher'!Q143</f>
        <v>0</v>
      </c>
      <c r="M134" s="13">
        <f>'[1]TCE - ANEXO II - Preencher'!R143</f>
        <v>503.68</v>
      </c>
      <c r="N134" s="14">
        <f>'[1]TCE - ANEXO II - Preencher'!S143</f>
        <v>100</v>
      </c>
      <c r="O134" s="15">
        <f>'[1]TCE - ANEXO II - Preencher'!W143</f>
        <v>219.68</v>
      </c>
      <c r="P134" s="16">
        <f>'[1]TCE - ANEXO II - Preencher'!X143</f>
        <v>1714</v>
      </c>
    </row>
    <row r="135" spans="1:16" x14ac:dyDescent="0.25">
      <c r="A135" s="6">
        <f>IFERROR(VLOOKUP(B135,'[1]DADOS (OCULTAR)'!$Q$3:$S$133,3,0),"")</f>
        <v>9767633000951</v>
      </c>
      <c r="B135" s="7" t="str">
        <f>'[1]TCE - ANEXO II - Preencher'!C144</f>
        <v>UPA ENGENHO VELHO - C.G 010/2022</v>
      </c>
      <c r="C135" s="8"/>
      <c r="D135" s="9" t="str">
        <f>'[1]TCE - ANEXO II - Preencher'!E144</f>
        <v>ROSEANE TAVARES DA COSTA</v>
      </c>
      <c r="E135" s="10" t="str">
        <f>IF('[1]TCE - ANEXO II - Preencher'!G144="4 - Assistência Odontológica","2 - Outros Profissionais da saúde",'[1]TCE - ANEXO II - Preencher'!G144)</f>
        <v>2 - Outros Profissionais da Saúde</v>
      </c>
      <c r="F135" s="11">
        <f>'[1]TCE - ANEXO II - Preencher'!H144</f>
        <v>322205</v>
      </c>
      <c r="G135" s="12">
        <f>'[1]TCE - ANEXO II - Preencher'!I144</f>
        <v>45078</v>
      </c>
      <c r="H135" s="11" t="str">
        <f>'[1]TCE - ANEXO II - Preencher'!J144</f>
        <v>1 - Plantonista</v>
      </c>
      <c r="I135" s="11">
        <f>'[1]TCE - ANEXO II - Preencher'!K144</f>
        <v>44</v>
      </c>
      <c r="J135" s="13">
        <f>'[1]TCE - ANEXO II - Preencher'!L144</f>
        <v>44.33</v>
      </c>
      <c r="K135" s="13">
        <f>'[1]TCE - ANEXO II - Preencher'!P144</f>
        <v>2676.59</v>
      </c>
      <c r="L135" s="13">
        <f>'[1]TCE - ANEXO II - Preencher'!Q144</f>
        <v>0</v>
      </c>
      <c r="M135" s="13">
        <f>'[1]TCE - ANEXO II - Preencher'!R144</f>
        <v>182.98</v>
      </c>
      <c r="N135" s="14">
        <f>'[1]TCE - ANEXO II - Preencher'!S144</f>
        <v>0</v>
      </c>
      <c r="O135" s="15">
        <f>'[1]TCE - ANEXO II - Preencher'!W144</f>
        <v>2679.97</v>
      </c>
      <c r="P135" s="16">
        <f>'[1]TCE - ANEXO II - Preencher'!X144</f>
        <v>223.93000000000029</v>
      </c>
    </row>
    <row r="136" spans="1:16" x14ac:dyDescent="0.25">
      <c r="A136" s="6">
        <f>IFERROR(VLOOKUP(B136,'[1]DADOS (OCULTAR)'!$Q$3:$S$133,3,0),"")</f>
        <v>9767633000951</v>
      </c>
      <c r="B136" s="7" t="str">
        <f>'[1]TCE - ANEXO II - Preencher'!C145</f>
        <v>UPA ENGENHO VELHO - C.G 010/2022</v>
      </c>
      <c r="C136" s="8"/>
      <c r="D136" s="9" t="str">
        <f>'[1]TCE - ANEXO II - Preencher'!E145</f>
        <v xml:space="preserve">RUMENIGG BARBOZA DE VASCONCELOS </v>
      </c>
      <c r="E136" s="10" t="str">
        <f>IF('[1]TCE - ANEXO II - Preencher'!G145="4 - Assistência Odontológica","2 - Outros Profissionais da saúde",'[1]TCE - ANEXO II - Preencher'!G145)</f>
        <v>3 - Administrativo</v>
      </c>
      <c r="F136" s="11">
        <f>'[1]TCE - ANEXO II - Preencher'!H145</f>
        <v>411005</v>
      </c>
      <c r="G136" s="12">
        <f>'[1]TCE - ANEXO II - Preencher'!I145</f>
        <v>45078</v>
      </c>
      <c r="H136" s="11" t="str">
        <f>'[1]TCE - ANEXO II - Preencher'!J145</f>
        <v>2 - Diarista</v>
      </c>
      <c r="I136" s="11">
        <f>'[1]TCE - ANEXO II - Preencher'!K145</f>
        <v>44</v>
      </c>
      <c r="J136" s="13">
        <f>'[1]TCE - ANEXO II - Preencher'!L145</f>
        <v>1675.95</v>
      </c>
      <c r="K136" s="13">
        <f>'[1]TCE - ANEXO II - Preencher'!P145</f>
        <v>0</v>
      </c>
      <c r="L136" s="13">
        <f>'[1]TCE - ANEXO II - Preencher'!Q145</f>
        <v>0</v>
      </c>
      <c r="M136" s="13">
        <f>'[1]TCE - ANEXO II - Preencher'!R145</f>
        <v>0</v>
      </c>
      <c r="N136" s="14">
        <f>'[1]TCE - ANEXO II - Preencher'!S145</f>
        <v>0</v>
      </c>
      <c r="O136" s="15">
        <f>'[1]TCE - ANEXO II - Preencher'!W145</f>
        <v>239.73</v>
      </c>
      <c r="P136" s="16">
        <f>'[1]TCE - ANEXO II - Preencher'!X145</f>
        <v>1436.22</v>
      </c>
    </row>
    <row r="137" spans="1:16" x14ac:dyDescent="0.25">
      <c r="A137" s="6">
        <f>IFERROR(VLOOKUP(B137,'[1]DADOS (OCULTAR)'!$Q$3:$S$133,3,0),"")</f>
        <v>9767633000951</v>
      </c>
      <c r="B137" s="7" t="str">
        <f>'[1]TCE - ANEXO II - Preencher'!C146</f>
        <v>UPA ENGENHO VELHO - C.G 010/2022</v>
      </c>
      <c r="C137" s="8"/>
      <c r="D137" s="9" t="str">
        <f>'[1]TCE - ANEXO II - Preencher'!E146</f>
        <v>SAMARA DIAS DE PONTES</v>
      </c>
      <c r="E137" s="10" t="str">
        <f>IF('[1]TCE - ANEXO II - Preencher'!G146="4 - Assistência Odontológica","2 - Outros Profissionais da saúde",'[1]TCE - ANEXO II - Preencher'!G146)</f>
        <v>2 - Outros Profissionais da Saúde</v>
      </c>
      <c r="F137" s="11">
        <f>'[1]TCE - ANEXO II - Preencher'!H146</f>
        <v>223505</v>
      </c>
      <c r="G137" s="12">
        <f>'[1]TCE - ANEXO II - Preencher'!I146</f>
        <v>45078</v>
      </c>
      <c r="H137" s="11" t="str">
        <f>'[1]TCE - ANEXO II - Preencher'!J146</f>
        <v>1 - Plantonista</v>
      </c>
      <c r="I137" s="11">
        <f>'[1]TCE - ANEXO II - Preencher'!K146</f>
        <v>40</v>
      </c>
      <c r="J137" s="13">
        <f>'[1]TCE - ANEXO II - Preencher'!L146</f>
        <v>1827.77</v>
      </c>
      <c r="K137" s="13">
        <f>'[1]TCE - ANEXO II - Preencher'!P146</f>
        <v>0</v>
      </c>
      <c r="L137" s="13">
        <f>'[1]TCE - ANEXO II - Preencher'!Q146</f>
        <v>914</v>
      </c>
      <c r="M137" s="13">
        <f>'[1]TCE - ANEXO II - Preencher'!R146</f>
        <v>491.5</v>
      </c>
      <c r="N137" s="14">
        <f>'[1]TCE - ANEXO II - Preencher'!S146</f>
        <v>200</v>
      </c>
      <c r="O137" s="15">
        <f>'[1]TCE - ANEXO II - Preencher'!W146</f>
        <v>288.45999999999998</v>
      </c>
      <c r="P137" s="16">
        <f>'[1]TCE - ANEXO II - Preencher'!X146</f>
        <v>3144.81</v>
      </c>
    </row>
    <row r="138" spans="1:16" x14ac:dyDescent="0.25">
      <c r="A138" s="6">
        <f>IFERROR(VLOOKUP(B138,'[1]DADOS (OCULTAR)'!$Q$3:$S$133,3,0),"")</f>
        <v>9767633000951</v>
      </c>
      <c r="B138" s="7" t="str">
        <f>'[1]TCE - ANEXO II - Preencher'!C147</f>
        <v>UPA ENGENHO VELHO - C.G 010/2022</v>
      </c>
      <c r="C138" s="8"/>
      <c r="D138" s="9" t="str">
        <f>'[1]TCE - ANEXO II - Preencher'!E147</f>
        <v xml:space="preserve">SARA CARDOSO DA SILVA </v>
      </c>
      <c r="E138" s="10" t="str">
        <f>IF('[1]TCE - ANEXO II - Preencher'!G147="4 - Assistência Odontológica","2 - Outros Profissionais da saúde",'[1]TCE - ANEXO II - Preencher'!G147)</f>
        <v>2 - Outros Profissionais da Saúde</v>
      </c>
      <c r="F138" s="11">
        <f>'[1]TCE - ANEXO II - Preencher'!H147</f>
        <v>223505</v>
      </c>
      <c r="G138" s="12">
        <f>'[1]TCE - ANEXO II - Preencher'!I147</f>
        <v>45078</v>
      </c>
      <c r="H138" s="11" t="str">
        <f>'[1]TCE - ANEXO II - Preencher'!J147</f>
        <v>1 - Plantonista</v>
      </c>
      <c r="I138" s="11">
        <f>'[1]TCE - ANEXO II - Preencher'!K147</f>
        <v>40</v>
      </c>
      <c r="J138" s="13">
        <f>'[1]TCE - ANEXO II - Preencher'!L147</f>
        <v>2001.14</v>
      </c>
      <c r="K138" s="13">
        <f>'[1]TCE - ANEXO II - Preencher'!P147</f>
        <v>0</v>
      </c>
      <c r="L138" s="13">
        <f>'[1]TCE - ANEXO II - Preencher'!Q147</f>
        <v>1001</v>
      </c>
      <c r="M138" s="13">
        <f>'[1]TCE - ANEXO II - Preencher'!R147</f>
        <v>464</v>
      </c>
      <c r="N138" s="14">
        <f>'[1]TCE - ANEXO II - Preencher'!S147</f>
        <v>310.06</v>
      </c>
      <c r="O138" s="15">
        <f>'[1]TCE - ANEXO II - Preencher'!W147</f>
        <v>213.31</v>
      </c>
      <c r="P138" s="16">
        <f>'[1]TCE - ANEXO II - Preencher'!X147</f>
        <v>3562.8900000000003</v>
      </c>
    </row>
    <row r="139" spans="1:16" x14ac:dyDescent="0.25">
      <c r="A139" s="6">
        <f>IFERROR(VLOOKUP(B139,'[1]DADOS (OCULTAR)'!$Q$3:$S$133,3,0),"")</f>
        <v>9767633000951</v>
      </c>
      <c r="B139" s="7" t="str">
        <f>'[1]TCE - ANEXO II - Preencher'!C148</f>
        <v>UPA ENGENHO VELHO - C.G 010/2022</v>
      </c>
      <c r="C139" s="8"/>
      <c r="D139" s="9" t="str">
        <f>'[1]TCE - ANEXO II - Preencher'!E148</f>
        <v>SAYMON HENRIQUE ALVES DA SILVA</v>
      </c>
      <c r="E139" s="10" t="str">
        <f>IF('[1]TCE - ANEXO II - Preencher'!G148="4 - Assistência Odontológica","2 - Outros Profissionais da saúde",'[1]TCE - ANEXO II - Preencher'!G148)</f>
        <v>3 - Administrativo</v>
      </c>
      <c r="F139" s="11">
        <f>'[1]TCE - ANEXO II - Preencher'!H148</f>
        <v>313220</v>
      </c>
      <c r="G139" s="12">
        <f>'[1]TCE - ANEXO II - Preencher'!I148</f>
        <v>45078</v>
      </c>
      <c r="H139" s="11" t="str">
        <f>'[1]TCE - ANEXO II - Preencher'!J148</f>
        <v>1 - Plantonista</v>
      </c>
      <c r="I139" s="11">
        <f>'[1]TCE - ANEXO II - Preencher'!K148</f>
        <v>44</v>
      </c>
      <c r="J139" s="13">
        <f>'[1]TCE - ANEXO II - Preencher'!L148</f>
        <v>2122.87</v>
      </c>
      <c r="K139" s="13">
        <f>'[1]TCE - ANEXO II - Preencher'!P148</f>
        <v>0</v>
      </c>
      <c r="L139" s="13">
        <f>'[1]TCE - ANEXO II - Preencher'!Q148</f>
        <v>0</v>
      </c>
      <c r="M139" s="13">
        <f>'[1]TCE - ANEXO II - Preencher'!R148</f>
        <v>707.84</v>
      </c>
      <c r="N139" s="14">
        <f>'[1]TCE - ANEXO II - Preencher'!S148</f>
        <v>0</v>
      </c>
      <c r="O139" s="15">
        <f>'[1]TCE - ANEXO II - Preencher'!W148</f>
        <v>388.11</v>
      </c>
      <c r="P139" s="16">
        <f>'[1]TCE - ANEXO II - Preencher'!X148</f>
        <v>2442.6</v>
      </c>
    </row>
    <row r="140" spans="1:16" x14ac:dyDescent="0.25">
      <c r="A140" s="6">
        <f>IFERROR(VLOOKUP(B140,'[1]DADOS (OCULTAR)'!$Q$3:$S$133,3,0),"")</f>
        <v>9767633000951</v>
      </c>
      <c r="B140" s="7" t="str">
        <f>'[1]TCE - ANEXO II - Preencher'!C149</f>
        <v>UPA ENGENHO VELHO - C.G 010/2022</v>
      </c>
      <c r="C140" s="8"/>
      <c r="D140" s="9" t="str">
        <f>'[1]TCE - ANEXO II - Preencher'!E149</f>
        <v>SHEYLA CRISTINY GONCALVES DE SOUZA</v>
      </c>
      <c r="E140" s="10" t="str">
        <f>IF('[1]TCE - ANEXO II - Preencher'!G149="4 - Assistência Odontológica","2 - Outros Profissionais da saúde",'[1]TCE - ANEXO II - Preencher'!G149)</f>
        <v>3 - Administrativo</v>
      </c>
      <c r="F140" s="11">
        <f>'[1]TCE - ANEXO II - Preencher'!H149</f>
        <v>411005</v>
      </c>
      <c r="G140" s="12">
        <f>'[1]TCE - ANEXO II - Preencher'!I149</f>
        <v>45078</v>
      </c>
      <c r="H140" s="11" t="str">
        <f>'[1]TCE - ANEXO II - Preencher'!J149</f>
        <v>2 - Diarista</v>
      </c>
      <c r="I140" s="11">
        <f>'[1]TCE - ANEXO II - Preencher'!K149</f>
        <v>44</v>
      </c>
      <c r="J140" s="13">
        <f>'[1]TCE - ANEXO II - Preencher'!L149</f>
        <v>1675.95</v>
      </c>
      <c r="K140" s="13">
        <f>'[1]TCE - ANEXO II - Preencher'!P149</f>
        <v>0</v>
      </c>
      <c r="L140" s="13">
        <f>'[1]TCE - ANEXO II - Preencher'!Q149</f>
        <v>0</v>
      </c>
      <c r="M140" s="13">
        <f>'[1]TCE - ANEXO II - Preencher'!R149</f>
        <v>0</v>
      </c>
      <c r="N140" s="14">
        <f>'[1]TCE - ANEXO II - Preencher'!S149</f>
        <v>0</v>
      </c>
      <c r="O140" s="15">
        <f>'[1]TCE - ANEXO II - Preencher'!W149</f>
        <v>239.75</v>
      </c>
      <c r="P140" s="16">
        <f>'[1]TCE - ANEXO II - Preencher'!X149</f>
        <v>1436.2</v>
      </c>
    </row>
    <row r="141" spans="1:16" x14ac:dyDescent="0.25">
      <c r="A141" s="6">
        <f>IFERROR(VLOOKUP(B141,'[1]DADOS (OCULTAR)'!$Q$3:$S$133,3,0),"")</f>
        <v>9767633000951</v>
      </c>
      <c r="B141" s="7" t="str">
        <f>'[1]TCE - ANEXO II - Preencher'!C150</f>
        <v>UPA ENGENHO VELHO - C.G 010/2022</v>
      </c>
      <c r="C141" s="8"/>
      <c r="D141" s="9" t="str">
        <f>'[1]TCE - ANEXO II - Preencher'!E150</f>
        <v>SIDNEI RENATO E SILVA</v>
      </c>
      <c r="E141" s="10" t="str">
        <f>IF('[1]TCE - ANEXO II - Preencher'!G150="4 - Assistência Odontológica","2 - Outros Profissionais da saúde",'[1]TCE - ANEXO II - Preencher'!G150)</f>
        <v>2 - Outros Profissionais da Saúde</v>
      </c>
      <c r="F141" s="11">
        <f>'[1]TCE - ANEXO II - Preencher'!H150</f>
        <v>782320</v>
      </c>
      <c r="G141" s="12">
        <f>'[1]TCE - ANEXO II - Preencher'!I150</f>
        <v>45078</v>
      </c>
      <c r="H141" s="11" t="str">
        <f>'[1]TCE - ANEXO II - Preencher'!J150</f>
        <v>1 - Plantonista</v>
      </c>
      <c r="I141" s="11">
        <f>'[1]TCE - ANEXO II - Preencher'!K150</f>
        <v>44</v>
      </c>
      <c r="J141" s="13">
        <f>'[1]TCE - ANEXO II - Preencher'!L150</f>
        <v>1533.92</v>
      </c>
      <c r="K141" s="13">
        <f>'[1]TCE - ANEXO II - Preencher'!P150</f>
        <v>0</v>
      </c>
      <c r="L141" s="13">
        <f>'[1]TCE - ANEXO II - Preencher'!Q150</f>
        <v>0</v>
      </c>
      <c r="M141" s="13">
        <f>'[1]TCE - ANEXO II - Preencher'!R150</f>
        <v>264</v>
      </c>
      <c r="N141" s="14">
        <f>'[1]TCE - ANEXO II - Preencher'!S150</f>
        <v>0</v>
      </c>
      <c r="O141" s="15">
        <f>'[1]TCE - ANEXO II - Preencher'!W150</f>
        <v>149.32</v>
      </c>
      <c r="P141" s="16">
        <f>'[1]TCE - ANEXO II - Preencher'!X150</f>
        <v>1648.6000000000001</v>
      </c>
    </row>
    <row r="142" spans="1:16" x14ac:dyDescent="0.25">
      <c r="A142" s="6">
        <f>IFERROR(VLOOKUP(B142,'[1]DADOS (OCULTAR)'!$Q$3:$S$133,3,0),"")</f>
        <v>9767633000951</v>
      </c>
      <c r="B142" s="7" t="str">
        <f>'[1]TCE - ANEXO II - Preencher'!C151</f>
        <v>UPA ENGENHO VELHO - C.G 010/2022</v>
      </c>
      <c r="C142" s="8"/>
      <c r="D142" s="9" t="str">
        <f>'[1]TCE - ANEXO II - Preencher'!E151</f>
        <v>SILVANIA SANTOS DA SILVA</v>
      </c>
      <c r="E142" s="10" t="str">
        <f>IF('[1]TCE - ANEXO II - Preencher'!G151="4 - Assistência Odontológica","2 - Outros Profissionais da saúde",'[1]TCE - ANEXO II - Preencher'!G151)</f>
        <v>2 - Outros Profissionais da Saúde</v>
      </c>
      <c r="F142" s="11">
        <f>'[1]TCE - ANEXO II - Preencher'!H151</f>
        <v>322205</v>
      </c>
      <c r="G142" s="12">
        <f>'[1]TCE - ANEXO II - Preencher'!I151</f>
        <v>45078</v>
      </c>
      <c r="H142" s="11" t="str">
        <f>'[1]TCE - ANEXO II - Preencher'!J151</f>
        <v>1 - Plantonista</v>
      </c>
      <c r="I142" s="11">
        <f>'[1]TCE - ANEXO II - Preencher'!K151</f>
        <v>44</v>
      </c>
      <c r="J142" s="13">
        <f>'[1]TCE - ANEXO II - Preencher'!L151</f>
        <v>1330</v>
      </c>
      <c r="K142" s="13">
        <f>'[1]TCE - ANEXO II - Preencher'!P151</f>
        <v>0</v>
      </c>
      <c r="L142" s="13">
        <f>'[1]TCE - ANEXO II - Preencher'!Q151</f>
        <v>0</v>
      </c>
      <c r="M142" s="13">
        <f>'[1]TCE - ANEXO II - Preencher'!R151</f>
        <v>566.07999999999993</v>
      </c>
      <c r="N142" s="14">
        <f>'[1]TCE - ANEXO II - Preencher'!S151</f>
        <v>100</v>
      </c>
      <c r="O142" s="15">
        <f>'[1]TCE - ANEXO II - Preencher'!W151</f>
        <v>140.38</v>
      </c>
      <c r="P142" s="16">
        <f>'[1]TCE - ANEXO II - Preencher'!X151</f>
        <v>1855.6999999999998</v>
      </c>
    </row>
    <row r="143" spans="1:16" x14ac:dyDescent="0.25">
      <c r="A143" s="6">
        <f>IFERROR(VLOOKUP(B143,'[1]DADOS (OCULTAR)'!$Q$3:$S$133,3,0),"")</f>
        <v>9767633000951</v>
      </c>
      <c r="B143" s="7" t="str">
        <f>'[1]TCE - ANEXO II - Preencher'!C152</f>
        <v>UPA ENGENHO VELHO - C.G 010/2022</v>
      </c>
      <c r="C143" s="8"/>
      <c r="D143" s="9" t="str">
        <f>'[1]TCE - ANEXO II - Preencher'!E152</f>
        <v xml:space="preserve">SILVANIA VALERIA FRANCISCA DA SILVA </v>
      </c>
      <c r="E143" s="10" t="str">
        <f>IF('[1]TCE - ANEXO II - Preencher'!G152="4 - Assistência Odontológica","2 - Outros Profissionais da saúde",'[1]TCE - ANEXO II - Preencher'!G152)</f>
        <v>2 - Outros Profissionais da Saúde</v>
      </c>
      <c r="F143" s="11">
        <f>'[1]TCE - ANEXO II - Preencher'!H152</f>
        <v>322205</v>
      </c>
      <c r="G143" s="12">
        <f>'[1]TCE - ANEXO II - Preencher'!I152</f>
        <v>45078</v>
      </c>
      <c r="H143" s="11" t="str">
        <f>'[1]TCE - ANEXO II - Preencher'!J152</f>
        <v>1 - Plantonista</v>
      </c>
      <c r="I143" s="11">
        <f>'[1]TCE - ANEXO II - Preencher'!K152</f>
        <v>44</v>
      </c>
      <c r="J143" s="13">
        <f>'[1]TCE - ANEXO II - Preencher'!L152</f>
        <v>1330</v>
      </c>
      <c r="K143" s="13">
        <f>'[1]TCE - ANEXO II - Preencher'!P152</f>
        <v>0</v>
      </c>
      <c r="L143" s="13">
        <f>'[1]TCE - ANEXO II - Preencher'!Q152</f>
        <v>0</v>
      </c>
      <c r="M143" s="13">
        <f>'[1]TCE - ANEXO II - Preencher'!R152</f>
        <v>877.95999999999992</v>
      </c>
      <c r="N143" s="14">
        <f>'[1]TCE - ANEXO II - Preencher'!S152</f>
        <v>100</v>
      </c>
      <c r="O143" s="15">
        <f>'[1]TCE - ANEXO II - Preencher'!W152</f>
        <v>250.26</v>
      </c>
      <c r="P143" s="16">
        <f>'[1]TCE - ANEXO II - Preencher'!X152</f>
        <v>2057.6999999999998</v>
      </c>
    </row>
    <row r="144" spans="1:16" x14ac:dyDescent="0.25">
      <c r="A144" s="6">
        <f>IFERROR(VLOOKUP(B144,'[1]DADOS (OCULTAR)'!$Q$3:$S$133,3,0),"")</f>
        <v>9767633000951</v>
      </c>
      <c r="B144" s="7" t="str">
        <f>'[1]TCE - ANEXO II - Preencher'!C153</f>
        <v>UPA ENGENHO VELHO - C.G 010/2022</v>
      </c>
      <c r="C144" s="8"/>
      <c r="D144" s="9" t="str">
        <f>'[1]TCE - ANEXO II - Preencher'!E153</f>
        <v>SILVIA REGINA SOUZA LOPES</v>
      </c>
      <c r="E144" s="10" t="str">
        <f>IF('[1]TCE - ANEXO II - Preencher'!G153="4 - Assistência Odontológica","2 - Outros Profissionais da saúde",'[1]TCE - ANEXO II - Preencher'!G153)</f>
        <v>2 - Outros Profissionais da Saúde</v>
      </c>
      <c r="F144" s="11">
        <f>'[1]TCE - ANEXO II - Preencher'!H153</f>
        <v>324115</v>
      </c>
      <c r="G144" s="12">
        <f>'[1]TCE - ANEXO II - Preencher'!I153</f>
        <v>45078</v>
      </c>
      <c r="H144" s="11" t="str">
        <f>'[1]TCE - ANEXO II - Preencher'!J153</f>
        <v>1 - Plantonista</v>
      </c>
      <c r="I144" s="11">
        <f>'[1]TCE - ANEXO II - Preencher'!K153</f>
        <v>24</v>
      </c>
      <c r="J144" s="13">
        <f>'[1]TCE - ANEXO II - Preencher'!L153</f>
        <v>1446.72</v>
      </c>
      <c r="K144" s="13">
        <f>'[1]TCE - ANEXO II - Preencher'!P153</f>
        <v>0</v>
      </c>
      <c r="L144" s="13">
        <f>'[1]TCE - ANEXO II - Preencher'!Q153</f>
        <v>0</v>
      </c>
      <c r="M144" s="13">
        <f>'[1]TCE - ANEXO II - Preencher'!R153</f>
        <v>1722.56</v>
      </c>
      <c r="N144" s="14">
        <f>'[1]TCE - ANEXO II - Preencher'!S153</f>
        <v>0</v>
      </c>
      <c r="O144" s="15">
        <f>'[1]TCE - ANEXO II - Preencher'!W153</f>
        <v>330.87</v>
      </c>
      <c r="P144" s="16">
        <f>'[1]TCE - ANEXO II - Preencher'!X153</f>
        <v>2838.41</v>
      </c>
    </row>
    <row r="145" spans="1:16" x14ac:dyDescent="0.25">
      <c r="A145" s="6">
        <f>IFERROR(VLOOKUP(B145,'[1]DADOS (OCULTAR)'!$Q$3:$S$133,3,0),"")</f>
        <v>9767633000951</v>
      </c>
      <c r="B145" s="7" t="str">
        <f>'[1]TCE - ANEXO II - Preencher'!C154</f>
        <v>UPA ENGENHO VELHO - C.G 010/2022</v>
      </c>
      <c r="C145" s="8"/>
      <c r="D145" s="9" t="str">
        <f>'[1]TCE - ANEXO II - Preencher'!E154</f>
        <v>SIMONE CARLA DE LIMA</v>
      </c>
      <c r="E145" s="10" t="str">
        <f>IF('[1]TCE - ANEXO II - Preencher'!G154="4 - Assistência Odontológica","2 - Outros Profissionais da saúde",'[1]TCE - ANEXO II - Preencher'!G154)</f>
        <v>2 - Outros Profissionais da Saúde</v>
      </c>
      <c r="F145" s="11">
        <f>'[1]TCE - ANEXO II - Preencher'!H154</f>
        <v>324115</v>
      </c>
      <c r="G145" s="12">
        <f>'[1]TCE - ANEXO II - Preencher'!I154</f>
        <v>45078</v>
      </c>
      <c r="H145" s="11" t="str">
        <f>'[1]TCE - ANEXO II - Preencher'!J154</f>
        <v>1 - Plantonista</v>
      </c>
      <c r="I145" s="11">
        <f>'[1]TCE - ANEXO II - Preencher'!K154</f>
        <v>24</v>
      </c>
      <c r="J145" s="13">
        <f>'[1]TCE - ANEXO II - Preencher'!L154</f>
        <v>2411.1999999999998</v>
      </c>
      <c r="K145" s="13">
        <f>'[1]TCE - ANEXO II - Preencher'!P154</f>
        <v>0</v>
      </c>
      <c r="L145" s="13">
        <f>'[1]TCE - ANEXO II - Preencher'!Q154</f>
        <v>0</v>
      </c>
      <c r="M145" s="13">
        <f>'[1]TCE - ANEXO II - Preencher'!R154</f>
        <v>2051.37</v>
      </c>
      <c r="N145" s="14">
        <f>'[1]TCE - ANEXO II - Preencher'!S154</f>
        <v>0</v>
      </c>
      <c r="O145" s="15">
        <f>'[1]TCE - ANEXO II - Preencher'!W154</f>
        <v>691.78</v>
      </c>
      <c r="P145" s="16">
        <f>'[1]TCE - ANEXO II - Preencher'!X154</f>
        <v>3770.79</v>
      </c>
    </row>
    <row r="146" spans="1:16" x14ac:dyDescent="0.25">
      <c r="A146" s="6">
        <f>IFERROR(VLOOKUP(B146,'[1]DADOS (OCULTAR)'!$Q$3:$S$133,3,0),"")</f>
        <v>9767633000951</v>
      </c>
      <c r="B146" s="7" t="str">
        <f>'[1]TCE - ANEXO II - Preencher'!C155</f>
        <v>UPA ENGENHO VELHO - C.G 010/2022</v>
      </c>
      <c r="C146" s="8"/>
      <c r="D146" s="9" t="str">
        <f>'[1]TCE - ANEXO II - Preencher'!E155</f>
        <v>SONIA MARIA DE SOZA SILVA</v>
      </c>
      <c r="E146" s="10" t="str">
        <f>IF('[1]TCE - ANEXO II - Preencher'!G155="4 - Assistência Odontológica","2 - Outros Profissionais da saúde",'[1]TCE - ANEXO II - Preencher'!G155)</f>
        <v>2 - Outros Profissionais da Saúde</v>
      </c>
      <c r="F146" s="11">
        <f>'[1]TCE - ANEXO II - Preencher'!H155</f>
        <v>322415</v>
      </c>
      <c r="G146" s="12">
        <f>'[1]TCE - ANEXO II - Preencher'!I155</f>
        <v>45078</v>
      </c>
      <c r="H146" s="11" t="str">
        <f>'[1]TCE - ANEXO II - Preencher'!J155</f>
        <v>1 - Plantonista</v>
      </c>
      <c r="I146" s="11">
        <f>'[1]TCE - ANEXO II - Preencher'!K155</f>
        <v>44</v>
      </c>
      <c r="J146" s="13">
        <f>'[1]TCE - ANEXO II - Preencher'!L155</f>
        <v>44</v>
      </c>
      <c r="K146" s="13">
        <f>'[1]TCE - ANEXO II - Preencher'!P155</f>
        <v>2143.69</v>
      </c>
      <c r="L146" s="13">
        <f>'[1]TCE - ANEXO II - Preencher'!Q155</f>
        <v>0</v>
      </c>
      <c r="M146" s="13">
        <f>'[1]TCE - ANEXO II - Preencher'!R155</f>
        <v>0</v>
      </c>
      <c r="N146" s="14">
        <f>'[1]TCE - ANEXO II - Preencher'!S155</f>
        <v>0</v>
      </c>
      <c r="O146" s="15">
        <f>'[1]TCE - ANEXO II - Preencher'!W155</f>
        <v>2149.3200000000002</v>
      </c>
      <c r="P146" s="16">
        <f>'[1]TCE - ANEXO II - Preencher'!X155</f>
        <v>38.369999999999891</v>
      </c>
    </row>
    <row r="147" spans="1:16" x14ac:dyDescent="0.25">
      <c r="A147" s="6">
        <f>IFERROR(VLOOKUP(B147,'[1]DADOS (OCULTAR)'!$Q$3:$S$133,3,0),"")</f>
        <v>9767633000951</v>
      </c>
      <c r="B147" s="7" t="str">
        <f>'[1]TCE - ANEXO II - Preencher'!C156</f>
        <v>UPA ENGENHO VELHO - C.G 010/2022</v>
      </c>
      <c r="C147" s="8"/>
      <c r="D147" s="9" t="str">
        <f>'[1]TCE - ANEXO II - Preencher'!E156</f>
        <v>TACIANA PAULA DOS SANTOS</v>
      </c>
      <c r="E147" s="10" t="str">
        <f>IF('[1]TCE - ANEXO II - Preencher'!G156="4 - Assistência Odontológica","2 - Outros Profissionais da saúde",'[1]TCE - ANEXO II - Preencher'!G156)</f>
        <v>2 - Outros Profissionais da Saúde</v>
      </c>
      <c r="F147" s="11">
        <f>'[1]TCE - ANEXO II - Preencher'!H156</f>
        <v>322205</v>
      </c>
      <c r="G147" s="12">
        <f>'[1]TCE - ANEXO II - Preencher'!I156</f>
        <v>45078</v>
      </c>
      <c r="H147" s="11" t="str">
        <f>'[1]TCE - ANEXO II - Preencher'!J156</f>
        <v>1 - Plantonista</v>
      </c>
      <c r="I147" s="11">
        <f>'[1]TCE - ANEXO II - Preencher'!K156</f>
        <v>44</v>
      </c>
      <c r="J147" s="13">
        <f>'[1]TCE - ANEXO II - Preencher'!L156</f>
        <v>1330</v>
      </c>
      <c r="K147" s="13">
        <f>'[1]TCE - ANEXO II - Preencher'!P156</f>
        <v>0</v>
      </c>
      <c r="L147" s="13">
        <f>'[1]TCE - ANEXO II - Preencher'!Q156</f>
        <v>0</v>
      </c>
      <c r="M147" s="13">
        <f>'[1]TCE - ANEXO II - Preencher'!R156</f>
        <v>761.93999999999994</v>
      </c>
      <c r="N147" s="14">
        <f>'[1]TCE - ANEXO II - Preencher'!S156</f>
        <v>0</v>
      </c>
      <c r="O147" s="15">
        <f>'[1]TCE - ANEXO II - Preencher'!W156</f>
        <v>336.31</v>
      </c>
      <c r="P147" s="16">
        <f>'[1]TCE - ANEXO II - Preencher'!X156</f>
        <v>1755.63</v>
      </c>
    </row>
    <row r="148" spans="1:16" x14ac:dyDescent="0.25">
      <c r="A148" s="6">
        <f>IFERROR(VLOOKUP(B148,'[1]DADOS (OCULTAR)'!$Q$3:$S$133,3,0),"")</f>
        <v>9767633000951</v>
      </c>
      <c r="B148" s="7" t="str">
        <f>'[1]TCE - ANEXO II - Preencher'!C157</f>
        <v>UPA ENGENHO VELHO - C.G 010/2022</v>
      </c>
      <c r="C148" s="8"/>
      <c r="D148" s="9" t="str">
        <f>'[1]TCE - ANEXO II - Preencher'!E157</f>
        <v>TACISIO RIBEIRO FERNANDES DA SILVA</v>
      </c>
      <c r="E148" s="10" t="str">
        <f>IF('[1]TCE - ANEXO II - Preencher'!G157="4 - Assistência Odontológica","2 - Outros Profissionais da saúde",'[1]TCE - ANEXO II - Preencher'!G157)</f>
        <v>3 - Administrativo</v>
      </c>
      <c r="F148" s="11">
        <f>'[1]TCE - ANEXO II - Preencher'!H157</f>
        <v>516345</v>
      </c>
      <c r="G148" s="12">
        <f>'[1]TCE - ANEXO II - Preencher'!I157</f>
        <v>45078</v>
      </c>
      <c r="H148" s="11" t="str">
        <f>'[1]TCE - ANEXO II - Preencher'!J157</f>
        <v>1 - Plantonista</v>
      </c>
      <c r="I148" s="11">
        <f>'[1]TCE - ANEXO II - Preencher'!K157</f>
        <v>44</v>
      </c>
      <c r="J148" s="13">
        <f>'[1]TCE - ANEXO II - Preencher'!L157</f>
        <v>1320</v>
      </c>
      <c r="K148" s="13">
        <f>'[1]TCE - ANEXO II - Preencher'!P157</f>
        <v>0</v>
      </c>
      <c r="L148" s="13">
        <f>'[1]TCE - ANEXO II - Preencher'!Q157</f>
        <v>0</v>
      </c>
      <c r="M148" s="13">
        <f>'[1]TCE - ANEXO II - Preencher'!R157</f>
        <v>383.64</v>
      </c>
      <c r="N148" s="14">
        <f>'[1]TCE - ANEXO II - Preencher'!S157</f>
        <v>0</v>
      </c>
      <c r="O148" s="15">
        <f>'[1]TCE - ANEXO II - Preencher'!W157</f>
        <v>208.47</v>
      </c>
      <c r="P148" s="16">
        <f>'[1]TCE - ANEXO II - Preencher'!X157</f>
        <v>1495.1699999999998</v>
      </c>
    </row>
    <row r="149" spans="1:16" x14ac:dyDescent="0.25">
      <c r="A149" s="6">
        <f>IFERROR(VLOOKUP(B149,'[1]DADOS (OCULTAR)'!$Q$3:$S$133,3,0),"")</f>
        <v>9767633000951</v>
      </c>
      <c r="B149" s="7" t="str">
        <f>'[1]TCE - ANEXO II - Preencher'!C158</f>
        <v>UPA ENGENHO VELHO - C.G 010/2022</v>
      </c>
      <c r="C149" s="8"/>
      <c r="D149" s="9" t="str">
        <f>'[1]TCE - ANEXO II - Preencher'!E158</f>
        <v>TALITA FELIX ESEQUIEL DOS SANTOS</v>
      </c>
      <c r="E149" s="10" t="str">
        <f>IF('[1]TCE - ANEXO II - Preencher'!G158="4 - Assistência Odontológica","2 - Outros Profissionais da saúde",'[1]TCE - ANEXO II - Preencher'!G158)</f>
        <v>3 - Administrativo</v>
      </c>
      <c r="F149" s="11">
        <f>'[1]TCE - ANEXO II - Preencher'!H158</f>
        <v>513505</v>
      </c>
      <c r="G149" s="12">
        <f>'[1]TCE - ANEXO II - Preencher'!I158</f>
        <v>45078</v>
      </c>
      <c r="H149" s="11" t="str">
        <f>'[1]TCE - ANEXO II - Preencher'!J158</f>
        <v>1 - Plantonista</v>
      </c>
      <c r="I149" s="11">
        <f>'[1]TCE - ANEXO II - Preencher'!K158</f>
        <v>44</v>
      </c>
      <c r="J149" s="13">
        <f>'[1]TCE - ANEXO II - Preencher'!L158</f>
        <v>1320</v>
      </c>
      <c r="K149" s="13">
        <f>'[1]TCE - ANEXO II - Preencher'!P158</f>
        <v>0</v>
      </c>
      <c r="L149" s="13">
        <f>'[1]TCE - ANEXO II - Preencher'!Q158</f>
        <v>0</v>
      </c>
      <c r="M149" s="13">
        <f>'[1]TCE - ANEXO II - Preencher'!R158</f>
        <v>580.79999999999995</v>
      </c>
      <c r="N149" s="14">
        <f>'[1]TCE - ANEXO II - Preencher'!S158</f>
        <v>0</v>
      </c>
      <c r="O149" s="15">
        <f>'[1]TCE - ANEXO II - Preencher'!W158</f>
        <v>231.24</v>
      </c>
      <c r="P149" s="16">
        <f>'[1]TCE - ANEXO II - Preencher'!X158</f>
        <v>1669.56</v>
      </c>
    </row>
    <row r="150" spans="1:16" x14ac:dyDescent="0.25">
      <c r="A150" s="6">
        <f>IFERROR(VLOOKUP(B150,'[1]DADOS (OCULTAR)'!$Q$3:$S$133,3,0),"")</f>
        <v>9767633000951</v>
      </c>
      <c r="B150" s="7" t="str">
        <f>'[1]TCE - ANEXO II - Preencher'!C159</f>
        <v>UPA ENGENHO VELHO - C.G 010/2022</v>
      </c>
      <c r="C150" s="8"/>
      <c r="D150" s="9" t="str">
        <f>'[1]TCE - ANEXO II - Preencher'!E159</f>
        <v>TARCIANA DA SILVA FERRAZ</v>
      </c>
      <c r="E150" s="10" t="str">
        <f>IF('[1]TCE - ANEXO II - Preencher'!G159="4 - Assistência Odontológica","2 - Outros Profissionais da saúde",'[1]TCE - ANEXO II - Preencher'!G159)</f>
        <v>3 - Administrativo</v>
      </c>
      <c r="F150" s="11">
        <f>'[1]TCE - ANEXO II - Preencher'!H159</f>
        <v>131205</v>
      </c>
      <c r="G150" s="12">
        <f>'[1]TCE - ANEXO II - Preencher'!I159</f>
        <v>45078</v>
      </c>
      <c r="H150" s="11" t="str">
        <f>'[1]TCE - ANEXO II - Preencher'!J159</f>
        <v>2 - Diarista</v>
      </c>
      <c r="I150" s="11">
        <f>'[1]TCE - ANEXO II - Preencher'!K159</f>
        <v>40</v>
      </c>
      <c r="J150" s="13">
        <f>'[1]TCE - ANEXO II - Preencher'!L159</f>
        <v>16759.5</v>
      </c>
      <c r="K150" s="13">
        <f>'[1]TCE - ANEXO II - Preencher'!P159</f>
        <v>0</v>
      </c>
      <c r="L150" s="13">
        <f>'[1]TCE - ANEXO II - Preencher'!Q159</f>
        <v>0</v>
      </c>
      <c r="M150" s="13">
        <f>'[1]TCE - ANEXO II - Preencher'!R159</f>
        <v>3351.9</v>
      </c>
      <c r="N150" s="14">
        <f>'[1]TCE - ANEXO II - Preencher'!S159</f>
        <v>0</v>
      </c>
      <c r="O150" s="15">
        <f>'[1]TCE - ANEXO II - Preencher'!W159</f>
        <v>5236.6000000000004</v>
      </c>
      <c r="P150" s="16">
        <f>'[1]TCE - ANEXO II - Preencher'!X159</f>
        <v>14874.800000000001</v>
      </c>
    </row>
    <row r="151" spans="1:16" x14ac:dyDescent="0.25">
      <c r="A151" s="6">
        <f>IFERROR(VLOOKUP(B151,'[1]DADOS (OCULTAR)'!$Q$3:$S$133,3,0),"")</f>
        <v>9767633000951</v>
      </c>
      <c r="B151" s="7" t="str">
        <f>'[1]TCE - ANEXO II - Preencher'!C160</f>
        <v>UPA ENGENHO VELHO - C.G 010/2022</v>
      </c>
      <c r="C151" s="8"/>
      <c r="D151" s="9" t="str">
        <f>'[1]TCE - ANEXO II - Preencher'!E160</f>
        <v>TATIANE DIAS DE MORAES REGO</v>
      </c>
      <c r="E151" s="10" t="str">
        <f>IF('[1]TCE - ANEXO II - Preencher'!G160="4 - Assistência Odontológica","2 - Outros Profissionais da saúde",'[1]TCE - ANEXO II - Preencher'!G160)</f>
        <v>2 - Outros Profissionais da Saúde</v>
      </c>
      <c r="F151" s="11">
        <f>'[1]TCE - ANEXO II - Preencher'!H160</f>
        <v>251605</v>
      </c>
      <c r="G151" s="12">
        <f>'[1]TCE - ANEXO II - Preencher'!I160</f>
        <v>45078</v>
      </c>
      <c r="H151" s="11" t="str">
        <f>'[1]TCE - ANEXO II - Preencher'!J160</f>
        <v>1 - Plantonista</v>
      </c>
      <c r="I151" s="11">
        <f>'[1]TCE - ANEXO II - Preencher'!K160</f>
        <v>30</v>
      </c>
      <c r="J151" s="13">
        <f>'[1]TCE - ANEXO II - Preencher'!L160</f>
        <v>2882.63</v>
      </c>
      <c r="K151" s="13">
        <f>'[1]TCE - ANEXO II - Preencher'!P160</f>
        <v>0</v>
      </c>
      <c r="L151" s="13">
        <f>'[1]TCE - ANEXO II - Preencher'!Q160</f>
        <v>0</v>
      </c>
      <c r="M151" s="13">
        <f>'[1]TCE - ANEXO II - Preencher'!R160</f>
        <v>2042.8</v>
      </c>
      <c r="N151" s="14">
        <f>'[1]TCE - ANEXO II - Preencher'!S160</f>
        <v>0</v>
      </c>
      <c r="O151" s="15">
        <f>'[1]TCE - ANEXO II - Preencher'!W160</f>
        <v>1033.43</v>
      </c>
      <c r="P151" s="16">
        <f>'[1]TCE - ANEXO II - Preencher'!X160</f>
        <v>3892</v>
      </c>
    </row>
    <row r="152" spans="1:16" x14ac:dyDescent="0.25">
      <c r="A152" s="6">
        <f>IFERROR(VLOOKUP(B152,'[1]DADOS (OCULTAR)'!$Q$3:$S$133,3,0),"")</f>
        <v>9767633000951</v>
      </c>
      <c r="B152" s="7" t="str">
        <f>'[1]TCE - ANEXO II - Preencher'!C161</f>
        <v>UPA ENGENHO VELHO - C.G 010/2022</v>
      </c>
      <c r="C152" s="8"/>
      <c r="D152" s="9" t="str">
        <f>'[1]TCE - ANEXO II - Preencher'!E161</f>
        <v>TAYLANE MARIA DOS SANTOS</v>
      </c>
      <c r="E152" s="10" t="str">
        <f>IF('[1]TCE - ANEXO II - Preencher'!G161="4 - Assistência Odontológica","2 - Outros Profissionais da saúde",'[1]TCE - ANEXO II - Preencher'!G161)</f>
        <v>2 - Outros Profissionais da Saúde</v>
      </c>
      <c r="F152" s="11">
        <f>'[1]TCE - ANEXO II - Preencher'!H161</f>
        <v>322205</v>
      </c>
      <c r="G152" s="12">
        <f>'[1]TCE - ANEXO II - Preencher'!I161</f>
        <v>45078</v>
      </c>
      <c r="H152" s="11" t="str">
        <f>'[1]TCE - ANEXO II - Preencher'!J161</f>
        <v>1 - Plantonista</v>
      </c>
      <c r="I152" s="11">
        <f>'[1]TCE - ANEXO II - Preencher'!K161</f>
        <v>44</v>
      </c>
      <c r="J152" s="13">
        <f>'[1]TCE - ANEXO II - Preencher'!L161</f>
        <v>1330</v>
      </c>
      <c r="K152" s="13">
        <f>'[1]TCE - ANEXO II - Preencher'!P161</f>
        <v>0</v>
      </c>
      <c r="L152" s="13">
        <f>'[1]TCE - ANEXO II - Preencher'!Q161</f>
        <v>0</v>
      </c>
      <c r="M152" s="13">
        <f>'[1]TCE - ANEXO II - Preencher'!R161</f>
        <v>941.22</v>
      </c>
      <c r="N152" s="14">
        <f>'[1]TCE - ANEXO II - Preencher'!S161</f>
        <v>100</v>
      </c>
      <c r="O152" s="15">
        <f>'[1]TCE - ANEXO II - Preencher'!W161</f>
        <v>250.58</v>
      </c>
      <c r="P152" s="16">
        <f>'[1]TCE - ANEXO II - Preencher'!X161</f>
        <v>2120.6400000000003</v>
      </c>
    </row>
    <row r="153" spans="1:16" x14ac:dyDescent="0.25">
      <c r="A153" s="6">
        <f>IFERROR(VLOOKUP(B153,'[1]DADOS (OCULTAR)'!$Q$3:$S$133,3,0),"")</f>
        <v>9767633000951</v>
      </c>
      <c r="B153" s="7" t="str">
        <f>'[1]TCE - ANEXO II - Preencher'!C162</f>
        <v>UPA ENGENHO VELHO - C.G 010/2022</v>
      </c>
      <c r="C153" s="8"/>
      <c r="D153" s="9" t="str">
        <f>'[1]TCE - ANEXO II - Preencher'!E162</f>
        <v>TELMA MARIA MESSIAS DE MELO</v>
      </c>
      <c r="E153" s="10" t="str">
        <f>IF('[1]TCE - ANEXO II - Preencher'!G162="4 - Assistência Odontológica","2 - Outros Profissionais da saúde",'[1]TCE - ANEXO II - Preencher'!G162)</f>
        <v>2 - Outros Profissionais da Saúde</v>
      </c>
      <c r="F153" s="11">
        <f>'[1]TCE - ANEXO II - Preencher'!H162</f>
        <v>322205</v>
      </c>
      <c r="G153" s="12">
        <f>'[1]TCE - ANEXO II - Preencher'!I162</f>
        <v>45078</v>
      </c>
      <c r="H153" s="11" t="str">
        <f>'[1]TCE - ANEXO II - Preencher'!J162</f>
        <v>1 - Plantonista</v>
      </c>
      <c r="I153" s="11">
        <f>'[1]TCE - ANEXO II - Preencher'!K162</f>
        <v>44</v>
      </c>
      <c r="J153" s="13">
        <f>'[1]TCE - ANEXO II - Preencher'!L162</f>
        <v>1330</v>
      </c>
      <c r="K153" s="13">
        <f>'[1]TCE - ANEXO II - Preencher'!P162</f>
        <v>0</v>
      </c>
      <c r="L153" s="13">
        <f>'[1]TCE - ANEXO II - Preencher'!Q162</f>
        <v>0</v>
      </c>
      <c r="M153" s="13">
        <f>'[1]TCE - ANEXO II - Preencher'!R162</f>
        <v>879.43999999999994</v>
      </c>
      <c r="N153" s="14">
        <f>'[1]TCE - ANEXO II - Preencher'!S162</f>
        <v>100</v>
      </c>
      <c r="O153" s="15">
        <f>'[1]TCE - ANEXO II - Preencher'!W162</f>
        <v>250.62</v>
      </c>
      <c r="P153" s="16">
        <f>'[1]TCE - ANEXO II - Preencher'!X162</f>
        <v>2058.8200000000002</v>
      </c>
    </row>
    <row r="154" spans="1:16" x14ac:dyDescent="0.25">
      <c r="A154" s="6">
        <f>IFERROR(VLOOKUP(B154,'[1]DADOS (OCULTAR)'!$Q$3:$S$133,3,0),"")</f>
        <v>9767633000951</v>
      </c>
      <c r="B154" s="7" t="str">
        <f>'[1]TCE - ANEXO II - Preencher'!C163</f>
        <v>UPA ENGENHO VELHO - C.G 010/2022</v>
      </c>
      <c r="C154" s="8"/>
      <c r="D154" s="9" t="str">
        <f>'[1]TCE - ANEXO II - Preencher'!E163</f>
        <v>THAYSE ANDRESSA NASCIMENTO SILVA</v>
      </c>
      <c r="E154" s="10" t="str">
        <f>IF('[1]TCE - ANEXO II - Preencher'!G163="4 - Assistência Odontológica","2 - Outros Profissionais da saúde",'[1]TCE - ANEXO II - Preencher'!G163)</f>
        <v>2 - Outros Profissionais da Saúde</v>
      </c>
      <c r="F154" s="11">
        <f>'[1]TCE - ANEXO II - Preencher'!H163</f>
        <v>223505</v>
      </c>
      <c r="G154" s="12">
        <f>'[1]TCE - ANEXO II - Preencher'!I163</f>
        <v>45078</v>
      </c>
      <c r="H154" s="11" t="str">
        <f>'[1]TCE - ANEXO II - Preencher'!J163</f>
        <v>2 - Diarista</v>
      </c>
      <c r="I154" s="11">
        <f>'[1]TCE - ANEXO II - Preencher'!K163</f>
        <v>40</v>
      </c>
      <c r="J154" s="13">
        <f>'[1]TCE - ANEXO II - Preencher'!L163</f>
        <v>2199.86</v>
      </c>
      <c r="K154" s="13">
        <f>'[1]TCE - ANEXO II - Preencher'!P163</f>
        <v>0</v>
      </c>
      <c r="L154" s="13">
        <f>'[1]TCE - ANEXO II - Preencher'!Q163</f>
        <v>1100</v>
      </c>
      <c r="M154" s="13">
        <f>'[1]TCE - ANEXO II - Preencher'!R163</f>
        <v>464</v>
      </c>
      <c r="N154" s="14">
        <f>'[1]TCE - ANEXO II - Preencher'!S163</f>
        <v>500</v>
      </c>
      <c r="O154" s="15">
        <f>'[1]TCE - ANEXO II - Preencher'!W163</f>
        <v>416.25</v>
      </c>
      <c r="P154" s="16">
        <f>'[1]TCE - ANEXO II - Preencher'!X163</f>
        <v>3847.6100000000006</v>
      </c>
    </row>
    <row r="155" spans="1:16" x14ac:dyDescent="0.25">
      <c r="A155" s="6">
        <f>IFERROR(VLOOKUP(B155,'[1]DADOS (OCULTAR)'!$Q$3:$S$133,3,0),"")</f>
        <v>9767633000951</v>
      </c>
      <c r="B155" s="7" t="str">
        <f>'[1]TCE - ANEXO II - Preencher'!C164</f>
        <v>UPA ENGENHO VELHO - C.G 010/2022</v>
      </c>
      <c r="C155" s="8"/>
      <c r="D155" s="9" t="str">
        <f>'[1]TCE - ANEXO II - Preencher'!E164</f>
        <v>TIAGO MONTEIRO DA PAZ</v>
      </c>
      <c r="E155" s="10" t="str">
        <f>IF('[1]TCE - ANEXO II - Preencher'!G164="4 - Assistência Odontológica","2 - Outros Profissionais da saúde",'[1]TCE - ANEXO II - Preencher'!G164)</f>
        <v>3 - Administrativo</v>
      </c>
      <c r="F155" s="11">
        <f>'[1]TCE - ANEXO II - Preencher'!H164</f>
        <v>131205</v>
      </c>
      <c r="G155" s="12">
        <f>'[1]TCE - ANEXO II - Preencher'!I164</f>
        <v>45078</v>
      </c>
      <c r="H155" s="11" t="str">
        <f>'[1]TCE - ANEXO II - Preencher'!J164</f>
        <v>2 - Diarista</v>
      </c>
      <c r="I155" s="11">
        <f>'[1]TCE - ANEXO II - Preencher'!K164</f>
        <v>20</v>
      </c>
      <c r="J155" s="13">
        <f>'[1]TCE - ANEXO II - Preencher'!L164</f>
        <v>10805.24</v>
      </c>
      <c r="K155" s="13">
        <f>'[1]TCE - ANEXO II - Preencher'!P164</f>
        <v>0</v>
      </c>
      <c r="L155" s="13">
        <f>'[1]TCE - ANEXO II - Preencher'!Q164</f>
        <v>0</v>
      </c>
      <c r="M155" s="13">
        <f>'[1]TCE - ANEXO II - Preencher'!R164</f>
        <v>264</v>
      </c>
      <c r="N155" s="14">
        <f>'[1]TCE - ANEXO II - Preencher'!S164</f>
        <v>0</v>
      </c>
      <c r="O155" s="15">
        <f>'[1]TCE - ANEXO II - Preencher'!W164</f>
        <v>2802.74</v>
      </c>
      <c r="P155" s="16">
        <f>'[1]TCE - ANEXO II - Preencher'!X164</f>
        <v>8266.5</v>
      </c>
    </row>
    <row r="156" spans="1:16" x14ac:dyDescent="0.25">
      <c r="A156" s="6">
        <f>IFERROR(VLOOKUP(B156,'[1]DADOS (OCULTAR)'!$Q$3:$S$133,3,0),"")</f>
        <v>9767633000951</v>
      </c>
      <c r="B156" s="7" t="str">
        <f>'[1]TCE - ANEXO II - Preencher'!C165</f>
        <v>UPA ENGENHO VELHO - C.G 010/2022</v>
      </c>
      <c r="C156" s="8"/>
      <c r="D156" s="9" t="str">
        <f>'[1]TCE - ANEXO II - Preencher'!E165</f>
        <v>UBIRACY FERREIRA DE SOUZA JUNIOR</v>
      </c>
      <c r="E156" s="10" t="str">
        <f>IF('[1]TCE - ANEXO II - Preencher'!G165="4 - Assistência Odontológica","2 - Outros Profissionais da saúde",'[1]TCE - ANEXO II - Preencher'!G165)</f>
        <v>2 - Outros Profissionais da Saúde</v>
      </c>
      <c r="F156" s="11">
        <f>'[1]TCE - ANEXO II - Preencher'!H165</f>
        <v>782320</v>
      </c>
      <c r="G156" s="12">
        <f>'[1]TCE - ANEXO II - Preencher'!I165</f>
        <v>45078</v>
      </c>
      <c r="H156" s="11" t="str">
        <f>'[1]TCE - ANEXO II - Preencher'!J165</f>
        <v>1 - Plantonista</v>
      </c>
      <c r="I156" s="11">
        <f>'[1]TCE - ANEXO II - Preencher'!K165</f>
        <v>44</v>
      </c>
      <c r="J156" s="13">
        <f>'[1]TCE - ANEXO II - Preencher'!L165</f>
        <v>1533.92</v>
      </c>
      <c r="K156" s="13">
        <f>'[1]TCE - ANEXO II - Preencher'!P165</f>
        <v>0</v>
      </c>
      <c r="L156" s="13">
        <f>'[1]TCE - ANEXO II - Preencher'!Q165</f>
        <v>0</v>
      </c>
      <c r="M156" s="13">
        <f>'[1]TCE - ANEXO II - Preencher'!R165</f>
        <v>623.58000000000004</v>
      </c>
      <c r="N156" s="14">
        <f>'[1]TCE - ANEXO II - Preencher'!S165</f>
        <v>0</v>
      </c>
      <c r="O156" s="15">
        <f>'[1]TCE - ANEXO II - Preencher'!W165</f>
        <v>182.04</v>
      </c>
      <c r="P156" s="16">
        <f>'[1]TCE - ANEXO II - Preencher'!X165</f>
        <v>1975.46</v>
      </c>
    </row>
    <row r="157" spans="1:16" x14ac:dyDescent="0.25">
      <c r="A157" s="6">
        <f>IFERROR(VLOOKUP(B157,'[1]DADOS (OCULTAR)'!$Q$3:$S$133,3,0),"")</f>
        <v>9767633000951</v>
      </c>
      <c r="B157" s="7" t="str">
        <f>'[1]TCE - ANEXO II - Preencher'!C166</f>
        <v>UPA ENGENHO VELHO - C.G 010/2022</v>
      </c>
      <c r="C157" s="8"/>
      <c r="D157" s="9" t="str">
        <f>'[1]TCE - ANEXO II - Preencher'!E166</f>
        <v>VALDENILSON JOSE DOS SANTOS</v>
      </c>
      <c r="E157" s="10" t="str">
        <f>IF('[1]TCE - ANEXO II - Preencher'!G166="4 - Assistência Odontológica","2 - Outros Profissionais da saúde",'[1]TCE - ANEXO II - Preencher'!G166)</f>
        <v>2 - Outros Profissionais da Saúde</v>
      </c>
      <c r="F157" s="11">
        <f>'[1]TCE - ANEXO II - Preencher'!H166</f>
        <v>515110</v>
      </c>
      <c r="G157" s="12">
        <f>'[1]TCE - ANEXO II - Preencher'!I166</f>
        <v>45078</v>
      </c>
      <c r="H157" s="11" t="str">
        <f>'[1]TCE - ANEXO II - Preencher'!J166</f>
        <v>1 - Plantonista</v>
      </c>
      <c r="I157" s="11">
        <f>'[1]TCE - ANEXO II - Preencher'!K166</f>
        <v>44</v>
      </c>
      <c r="J157" s="13">
        <f>'[1]TCE - ANEXO II - Preencher'!L166</f>
        <v>1320</v>
      </c>
      <c r="K157" s="13">
        <f>'[1]TCE - ANEXO II - Preencher'!P166</f>
        <v>0</v>
      </c>
      <c r="L157" s="13">
        <f>'[1]TCE - ANEXO II - Preencher'!Q166</f>
        <v>0</v>
      </c>
      <c r="M157" s="13">
        <f>'[1]TCE - ANEXO II - Preencher'!R166</f>
        <v>580.79999999999995</v>
      </c>
      <c r="N157" s="14">
        <f>'[1]TCE - ANEXO II - Preencher'!S166</f>
        <v>0</v>
      </c>
      <c r="O157" s="15">
        <f>'[1]TCE - ANEXO II - Preencher'!W166</f>
        <v>237.32</v>
      </c>
      <c r="P157" s="16">
        <f>'[1]TCE - ANEXO II - Preencher'!X166</f>
        <v>1663.48</v>
      </c>
    </row>
    <row r="158" spans="1:16" x14ac:dyDescent="0.25">
      <c r="A158" s="6">
        <f>IFERROR(VLOOKUP(B158,'[1]DADOS (OCULTAR)'!$Q$3:$S$133,3,0),"")</f>
        <v>9767633000951</v>
      </c>
      <c r="B158" s="7" t="str">
        <f>'[1]TCE - ANEXO II - Preencher'!C167</f>
        <v>UPA ENGENHO VELHO - C.G 010/2022</v>
      </c>
      <c r="C158" s="8"/>
      <c r="D158" s="9" t="str">
        <f>'[1]TCE - ANEXO II - Preencher'!E167</f>
        <v>VALERIA CRISPIM DA  SILVA</v>
      </c>
      <c r="E158" s="10" t="str">
        <f>IF('[1]TCE - ANEXO II - Preencher'!G167="4 - Assistência Odontológica","2 - Outros Profissionais da saúde",'[1]TCE - ANEXO II - Preencher'!G167)</f>
        <v>2 - Outros Profissionais da Saúde</v>
      </c>
      <c r="F158" s="11">
        <f>'[1]TCE - ANEXO II - Preencher'!H167</f>
        <v>322205</v>
      </c>
      <c r="G158" s="12">
        <f>'[1]TCE - ANEXO II - Preencher'!I167</f>
        <v>45078</v>
      </c>
      <c r="H158" s="11" t="str">
        <f>'[1]TCE - ANEXO II - Preencher'!J167</f>
        <v>1 - Plantonista</v>
      </c>
      <c r="I158" s="11">
        <f>'[1]TCE - ANEXO II - Preencher'!K167</f>
        <v>44</v>
      </c>
      <c r="J158" s="13">
        <f>'[1]TCE - ANEXO II - Preencher'!L167</f>
        <v>1330</v>
      </c>
      <c r="K158" s="13">
        <f>'[1]TCE - ANEXO II - Preencher'!P167</f>
        <v>0</v>
      </c>
      <c r="L158" s="13">
        <f>'[1]TCE - ANEXO II - Preencher'!Q167</f>
        <v>0</v>
      </c>
      <c r="M158" s="13">
        <f>'[1]TCE - ANEXO II - Preencher'!R167</f>
        <v>849.06999999999994</v>
      </c>
      <c r="N158" s="14">
        <f>'[1]TCE - ANEXO II - Preencher'!S167</f>
        <v>100</v>
      </c>
      <c r="O158" s="15">
        <f>'[1]TCE - ANEXO II - Preencher'!W167</f>
        <v>250.45</v>
      </c>
      <c r="P158" s="16">
        <f>'[1]TCE - ANEXO II - Preencher'!X167</f>
        <v>2028.6199999999997</v>
      </c>
    </row>
    <row r="159" spans="1:16" x14ac:dyDescent="0.25">
      <c r="A159" s="6">
        <f>IFERROR(VLOOKUP(B159,'[1]DADOS (OCULTAR)'!$Q$3:$S$133,3,0),"")</f>
        <v>9767633000951</v>
      </c>
      <c r="B159" s="7" t="str">
        <f>'[1]TCE - ANEXO II - Preencher'!C168</f>
        <v>UPA ENGENHO VELHO - C.G 010/2022</v>
      </c>
      <c r="C159" s="8"/>
      <c r="D159" s="9" t="str">
        <f>'[1]TCE - ANEXO II - Preencher'!E168</f>
        <v>VALERIA RODRIGUES DA SILVA</v>
      </c>
      <c r="E159" s="10" t="str">
        <f>IF('[1]TCE - ANEXO II - Preencher'!G168="4 - Assistência Odontológica","2 - Outros Profissionais da saúde",'[1]TCE - ANEXO II - Preencher'!G168)</f>
        <v>3 - Administrativo</v>
      </c>
      <c r="F159" s="11">
        <f>'[1]TCE - ANEXO II - Preencher'!H168</f>
        <v>513505</v>
      </c>
      <c r="G159" s="12">
        <f>'[1]TCE - ANEXO II - Preencher'!I168</f>
        <v>45078</v>
      </c>
      <c r="H159" s="11" t="str">
        <f>'[1]TCE - ANEXO II - Preencher'!J168</f>
        <v>1 - Plantonista</v>
      </c>
      <c r="I159" s="11">
        <f>'[1]TCE - ANEXO II - Preencher'!K168</f>
        <v>44</v>
      </c>
      <c r="J159" s="13">
        <f>'[1]TCE - ANEXO II - Preencher'!L168</f>
        <v>1320</v>
      </c>
      <c r="K159" s="13">
        <f>'[1]TCE - ANEXO II - Preencher'!P168</f>
        <v>0</v>
      </c>
      <c r="L159" s="13">
        <f>'[1]TCE - ANEXO II - Preencher'!Q168</f>
        <v>0</v>
      </c>
      <c r="M159" s="13">
        <f>'[1]TCE - ANEXO II - Preencher'!R168</f>
        <v>580.79999999999995</v>
      </c>
      <c r="N159" s="14">
        <f>'[1]TCE - ANEXO II - Preencher'!S168</f>
        <v>0</v>
      </c>
      <c r="O159" s="15">
        <f>'[1]TCE - ANEXO II - Preencher'!W168</f>
        <v>231.22</v>
      </c>
      <c r="P159" s="16">
        <f>'[1]TCE - ANEXO II - Preencher'!X168</f>
        <v>1669.58</v>
      </c>
    </row>
    <row r="160" spans="1:16" x14ac:dyDescent="0.25">
      <c r="A160" s="6">
        <f>IFERROR(VLOOKUP(B160,'[1]DADOS (OCULTAR)'!$Q$3:$S$133,3,0),"")</f>
        <v>9767633000951</v>
      </c>
      <c r="B160" s="7" t="str">
        <f>'[1]TCE - ANEXO II - Preencher'!C169</f>
        <v>UPA ENGENHO VELHO - C.G 010/2022</v>
      </c>
      <c r="C160" s="8"/>
      <c r="D160" s="9" t="str">
        <f>'[1]TCE - ANEXO II - Preencher'!E169</f>
        <v>VANESSA ANTONIO DO NASCIMENTO</v>
      </c>
      <c r="E160" s="10" t="str">
        <f>IF('[1]TCE - ANEXO II - Preencher'!G169="4 - Assistência Odontológica","2 - Outros Profissionais da saúde",'[1]TCE - ANEXO II - Preencher'!G169)</f>
        <v>2 - Outros Profissionais da Saúde</v>
      </c>
      <c r="F160" s="11">
        <f>'[1]TCE - ANEXO II - Preencher'!H169</f>
        <v>322205</v>
      </c>
      <c r="G160" s="12">
        <f>'[1]TCE - ANEXO II - Preencher'!I169</f>
        <v>45078</v>
      </c>
      <c r="H160" s="11" t="str">
        <f>'[1]TCE - ANEXO II - Preencher'!J169</f>
        <v>1 - Plantonista</v>
      </c>
      <c r="I160" s="11">
        <f>'[1]TCE - ANEXO II - Preencher'!K169</f>
        <v>44</v>
      </c>
      <c r="J160" s="13">
        <f>'[1]TCE - ANEXO II - Preencher'!L169</f>
        <v>1285.67</v>
      </c>
      <c r="K160" s="13">
        <f>'[1]TCE - ANEXO II - Preencher'!P169</f>
        <v>0</v>
      </c>
      <c r="L160" s="13">
        <f>'[1]TCE - ANEXO II - Preencher'!Q169</f>
        <v>0</v>
      </c>
      <c r="M160" s="13">
        <f>'[1]TCE - ANEXO II - Preencher'!R169</f>
        <v>792.05</v>
      </c>
      <c r="N160" s="14">
        <f>'[1]TCE - ANEXO II - Preencher'!S169</f>
        <v>0</v>
      </c>
      <c r="O160" s="15">
        <f>'[1]TCE - ANEXO II - Preencher'!W169</f>
        <v>236.58</v>
      </c>
      <c r="P160" s="16">
        <f>'[1]TCE - ANEXO II - Preencher'!X169</f>
        <v>1841.1400000000003</v>
      </c>
    </row>
    <row r="161" spans="1:16" x14ac:dyDescent="0.25">
      <c r="A161" s="6">
        <f>IFERROR(VLOOKUP(B161,'[1]DADOS (OCULTAR)'!$Q$3:$S$133,3,0),"")</f>
        <v>9767633000951</v>
      </c>
      <c r="B161" s="7" t="str">
        <f>'[1]TCE - ANEXO II - Preencher'!C170</f>
        <v>UPA ENGENHO VELHO - C.G 010/2022</v>
      </c>
      <c r="C161" s="8"/>
      <c r="D161" s="9" t="str">
        <f>'[1]TCE - ANEXO II - Preencher'!E170</f>
        <v>VIVIAN RODRIGUES DOS SANTOS</v>
      </c>
      <c r="E161" s="10" t="str">
        <f>IF('[1]TCE - ANEXO II - Preencher'!G170="4 - Assistência Odontológica","2 - Outros Profissionais da saúde",'[1]TCE - ANEXO II - Preencher'!G170)</f>
        <v>2 - Outros Profissionais da Saúde</v>
      </c>
      <c r="F161" s="11">
        <f>'[1]TCE - ANEXO II - Preencher'!H170</f>
        <v>515205</v>
      </c>
      <c r="G161" s="12">
        <f>'[1]TCE - ANEXO II - Preencher'!I170</f>
        <v>45078</v>
      </c>
      <c r="H161" s="11" t="str">
        <f>'[1]TCE - ANEXO II - Preencher'!J170</f>
        <v>1 - Plantonista</v>
      </c>
      <c r="I161" s="11">
        <f>'[1]TCE - ANEXO II - Preencher'!K170</f>
        <v>44</v>
      </c>
      <c r="J161" s="13">
        <f>'[1]TCE - ANEXO II - Preencher'!L170</f>
        <v>1320</v>
      </c>
      <c r="K161" s="13">
        <f>'[1]TCE - ANEXO II - Preencher'!P170</f>
        <v>0</v>
      </c>
      <c r="L161" s="13">
        <f>'[1]TCE - ANEXO II - Preencher'!Q170</f>
        <v>0</v>
      </c>
      <c r="M161" s="13">
        <f>'[1]TCE - ANEXO II - Preencher'!R170</f>
        <v>323.82</v>
      </c>
      <c r="N161" s="14">
        <f>'[1]TCE - ANEXO II - Preencher'!S170</f>
        <v>0</v>
      </c>
      <c r="O161" s="15">
        <f>'[1]TCE - ANEXO II - Preencher'!W170</f>
        <v>209.85</v>
      </c>
      <c r="P161" s="16">
        <f>'[1]TCE - ANEXO II - Preencher'!X170</f>
        <v>1433.97</v>
      </c>
    </row>
    <row r="162" spans="1:16" x14ac:dyDescent="0.25">
      <c r="A162" s="6">
        <f>IFERROR(VLOOKUP(B162,'[1]DADOS (OCULTAR)'!$Q$3:$S$133,3,0),"")</f>
        <v>9767633000951</v>
      </c>
      <c r="B162" s="7" t="str">
        <f>'[1]TCE - ANEXO II - Preencher'!C171</f>
        <v>UPA ENGENHO VELHO - C.G 010/2022</v>
      </c>
      <c r="C162" s="8"/>
      <c r="D162" s="9" t="str">
        <f>'[1]TCE - ANEXO II - Preencher'!E171</f>
        <v>WALTENIZE SILVA</v>
      </c>
      <c r="E162" s="10" t="str">
        <f>IF('[1]TCE - ANEXO II - Preencher'!G171="4 - Assistência Odontológica","2 - Outros Profissionais da saúde",'[1]TCE - ANEXO II - Preencher'!G171)</f>
        <v>3 - Administrativo</v>
      </c>
      <c r="F162" s="11">
        <f>'[1]TCE - ANEXO II - Preencher'!H171</f>
        <v>123105</v>
      </c>
      <c r="G162" s="12">
        <f>'[1]TCE - ANEXO II - Preencher'!I171</f>
        <v>45078</v>
      </c>
      <c r="H162" s="11" t="str">
        <f>'[1]TCE - ANEXO II - Preencher'!J171</f>
        <v>2 - Diarista</v>
      </c>
      <c r="I162" s="11">
        <f>'[1]TCE - ANEXO II - Preencher'!K171</f>
        <v>40</v>
      </c>
      <c r="J162" s="13">
        <f>'[1]TCE - ANEXO II - Preencher'!L171</f>
        <v>11316.07</v>
      </c>
      <c r="K162" s="13">
        <f>'[1]TCE - ANEXO II - Preencher'!P171</f>
        <v>0</v>
      </c>
      <c r="L162" s="13">
        <f>'[1]TCE - ANEXO II - Preencher'!Q171</f>
        <v>0</v>
      </c>
      <c r="M162" s="13">
        <f>'[1]TCE - ANEXO II - Preencher'!R171</f>
        <v>0</v>
      </c>
      <c r="N162" s="14">
        <f>'[1]TCE - ANEXO II - Preencher'!S171</f>
        <v>0</v>
      </c>
      <c r="O162" s="15">
        <f>'[1]TCE - ANEXO II - Preencher'!W171</f>
        <v>2870.73</v>
      </c>
      <c r="P162" s="16">
        <f>'[1]TCE - ANEXO II - Preencher'!X171</f>
        <v>8445.34</v>
      </c>
    </row>
    <row r="163" spans="1:16" x14ac:dyDescent="0.25">
      <c r="A163" s="6">
        <f>IFERROR(VLOOKUP(B163,'[1]DADOS (OCULTAR)'!$Q$3:$S$133,3,0),"")</f>
        <v>9767633000951</v>
      </c>
      <c r="B163" s="7" t="str">
        <f>'[1]TCE - ANEXO II - Preencher'!C172</f>
        <v>UPA ENGENHO VELHO - C.G 010/2022</v>
      </c>
      <c r="C163" s="8"/>
      <c r="D163" s="9" t="str">
        <f>'[1]TCE - ANEXO II - Preencher'!E172</f>
        <v>WELLERSON KLEYSON DA SILVA CORREIA</v>
      </c>
      <c r="E163" s="10" t="str">
        <f>IF('[1]TCE - ANEXO II - Preencher'!G172="4 - Assistência Odontológica","2 - Outros Profissionais da saúde",'[1]TCE - ANEXO II - Preencher'!G172)</f>
        <v>3 - Administrativo</v>
      </c>
      <c r="F163" s="11">
        <f>'[1]TCE - ANEXO II - Preencher'!H172</f>
        <v>422110</v>
      </c>
      <c r="G163" s="12">
        <f>'[1]TCE - ANEXO II - Preencher'!I172</f>
        <v>45078</v>
      </c>
      <c r="H163" s="11" t="str">
        <f>'[1]TCE - ANEXO II - Preencher'!J172</f>
        <v>1 - Plantonista</v>
      </c>
      <c r="I163" s="11">
        <f>'[1]TCE - ANEXO II - Preencher'!K172</f>
        <v>44</v>
      </c>
      <c r="J163" s="13">
        <f>'[1]TCE - ANEXO II - Preencher'!L172</f>
        <v>1320</v>
      </c>
      <c r="K163" s="13">
        <f>'[1]TCE - ANEXO II - Preencher'!P172</f>
        <v>0</v>
      </c>
      <c r="L163" s="13">
        <f>'[1]TCE - ANEXO II - Preencher'!Q172</f>
        <v>0</v>
      </c>
      <c r="M163" s="13">
        <f>'[1]TCE - ANEXO II - Preencher'!R172</f>
        <v>580.79999999999995</v>
      </c>
      <c r="N163" s="14">
        <f>'[1]TCE - ANEXO II - Preencher'!S172</f>
        <v>0</v>
      </c>
      <c r="O163" s="15">
        <f>'[1]TCE - ANEXO II - Preencher'!W172</f>
        <v>158.9</v>
      </c>
      <c r="P163" s="16">
        <f>'[1]TCE - ANEXO II - Preencher'!X172</f>
        <v>1741.8999999999999</v>
      </c>
    </row>
    <row r="164" spans="1:16" x14ac:dyDescent="0.25">
      <c r="A164" s="6">
        <f>IFERROR(VLOOKUP(B164,'[1]DADOS (OCULTAR)'!$Q$3:$S$133,3,0),"")</f>
        <v>9767633000951</v>
      </c>
      <c r="B164" s="7" t="str">
        <f>'[1]TCE - ANEXO II - Preencher'!C173</f>
        <v>UPA ENGENHO VELHO - C.G 010/2022</v>
      </c>
      <c r="C164" s="8"/>
      <c r="D164" s="9" t="str">
        <f>'[1]TCE - ANEXO II - Preencher'!E173</f>
        <v xml:space="preserve">WILLIANE MARIA FERREIRA </v>
      </c>
      <c r="E164" s="10" t="str">
        <f>IF('[1]TCE - ANEXO II - Preencher'!G173="4 - Assistência Odontológica","2 - Outros Profissionais da saúde",'[1]TCE - ANEXO II - Preencher'!G173)</f>
        <v>2 - Outros Profissionais da Saúde</v>
      </c>
      <c r="F164" s="11">
        <f>'[1]TCE - ANEXO II - Preencher'!H173</f>
        <v>223505</v>
      </c>
      <c r="G164" s="12">
        <f>'[1]TCE - ANEXO II - Preencher'!I173</f>
        <v>45078</v>
      </c>
      <c r="H164" s="11" t="str">
        <f>'[1]TCE - ANEXO II - Preencher'!J173</f>
        <v>1 - Plantonista</v>
      </c>
      <c r="I164" s="11">
        <f>'[1]TCE - ANEXO II - Preencher'!K173</f>
        <v>40</v>
      </c>
      <c r="J164" s="13">
        <f>'[1]TCE - ANEXO II - Preencher'!L173</f>
        <v>1867.73</v>
      </c>
      <c r="K164" s="13">
        <f>'[1]TCE - ANEXO II - Preencher'!P173</f>
        <v>0</v>
      </c>
      <c r="L164" s="13">
        <f>'[1]TCE - ANEXO II - Preencher'!Q173</f>
        <v>1000</v>
      </c>
      <c r="M164" s="13">
        <f>'[1]TCE - ANEXO II - Preencher'!R173</f>
        <v>625.42999999999995</v>
      </c>
      <c r="N164" s="14">
        <f>'[1]TCE - ANEXO II - Preencher'!S173</f>
        <v>110.06</v>
      </c>
      <c r="O164" s="15">
        <f>'[1]TCE - ANEXO II - Preencher'!W173</f>
        <v>314.58</v>
      </c>
      <c r="P164" s="16">
        <f>'[1]TCE - ANEXO II - Preencher'!X173</f>
        <v>3288.64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2023-07-24T18:37:58Z</dcterms:created>
  <dcterms:modified xsi:type="dcterms:W3CDTF">2023-07-24T18:40:24Z</dcterms:modified>
</cp:coreProperties>
</file>