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4\09. SETEMBRO\CUSTEIO\14 - TCE\"/>
    </mc:Choice>
  </mc:AlternateContent>
  <bookViews>
    <workbookView xWindow="0" yWindow="0" windowWidth="28800" windowHeight="105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B4999" i="1"/>
  <c r="AA4999" i="1"/>
  <c r="Z4999" i="1"/>
  <c r="Y4999" i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AB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AB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P4957" i="1" s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AB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P4951" i="1" s="1"/>
  <c r="AB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AB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AB4943" i="1" s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AB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AB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K4932" i="1"/>
  <c r="M4932" i="1" s="1"/>
  <c r="AB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M4928" i="1" s="1"/>
  <c r="AB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M4923" i="1" s="1"/>
  <c r="AB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V4913" i="1" s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P4910" i="1" s="1"/>
  <c r="AB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B4896" i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B4884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AB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S4880" i="1"/>
  <c r="R4880" i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S4859" i="1" s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AB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R4829" i="1"/>
  <c r="S4829" i="1" s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S4810" i="1" s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V4794" i="1"/>
  <c r="U4794" i="1"/>
  <c r="T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M4767" i="1"/>
  <c r="AB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V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S4754" i="1" s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AB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M4743" i="1" s="1"/>
  <c r="AB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S4742" i="1" s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R4741" i="1"/>
  <c r="S4741" i="1" s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V4729" i="1" s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V4726" i="1"/>
  <c r="U4726" i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Z4710" i="1" s="1"/>
  <c r="X4710" i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AB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B4698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B4696" i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AB4682" i="1" s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P4680" i="1"/>
  <c r="AB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B4672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P4664" i="1" s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S4658" i="1"/>
  <c r="AB4658" i="1" s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Z4654" i="1"/>
  <c r="Y4654" i="1"/>
  <c r="X4654" i="1"/>
  <c r="W4654" i="1"/>
  <c r="U4654" i="1"/>
  <c r="V4654" i="1" s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B4652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P4651" i="1" s="1"/>
  <c r="AB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P4643" i="1" s="1"/>
  <c r="AB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V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V4622" i="1" s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S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AB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M4611" i="1"/>
  <c r="AB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P4608" i="1" s="1"/>
  <c r="AB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M4583" i="1"/>
  <c r="AB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B4582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AB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V4574" i="1" s="1"/>
  <c r="T4574" i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AB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S4547" i="1"/>
  <c r="R4547" i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AB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AB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AB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P4528" i="1" s="1"/>
  <c r="N4528" i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V4525" i="1" s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P4520" i="1" s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P4504" i="1" s="1"/>
  <c r="N4504" i="1"/>
  <c r="M4504" i="1"/>
  <c r="AB4504" i="1" s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V4486" i="1" s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AB4479" i="1" s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S4465" i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AB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R4458" i="1"/>
  <c r="S4458" i="1" s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AB4454" i="1" s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AB4418" i="1" s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V4411" i="1" s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AB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P4380" i="1" s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B4374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AB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AB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AB4356" i="1" s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S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AB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AB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AB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P4340" i="1" s="1"/>
  <c r="AB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P4329" i="1"/>
  <c r="AB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AB4322" i="1" s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AB4312" i="1" s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P4308" i="1" s="1"/>
  <c r="AB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AB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AB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B4292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AB4284" i="1" s="1"/>
  <c r="U4284" i="1"/>
  <c r="T4284" i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AB4278" i="1" s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R4259" i="1"/>
  <c r="S4259" i="1" s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S4256" i="1" s="1"/>
  <c r="Q4256" i="1"/>
  <c r="O4256" i="1"/>
  <c r="P4256" i="1" s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AB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Z4252" i="1" s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B4250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AB4245" i="1" s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AB4210" i="1" s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AB4202" i="1" s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AB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P4196" i="1" s="1"/>
  <c r="AB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AB4193" i="1" s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AB4182" i="1" s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V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P4168" i="1" s="1"/>
  <c r="AB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R4163" i="1"/>
  <c r="S4163" i="1" s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S4160" i="1" s="1"/>
  <c r="Q4160" i="1"/>
  <c r="P4160" i="1"/>
  <c r="AB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AB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AB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B4154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AB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R4148" i="1"/>
  <c r="Q4148" i="1"/>
  <c r="S4148" i="1" s="1"/>
  <c r="O4148" i="1"/>
  <c r="P4148" i="1" s="1"/>
  <c r="AB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AB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B4125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R4124" i="1"/>
  <c r="S4124" i="1" s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AB4116" i="1" s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S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S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AB4101" i="1" s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P4100" i="1" s="1"/>
  <c r="AB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P4092" i="1" s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AB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B4069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P4068" i="1" s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V4052" i="1"/>
  <c r="U4052" i="1"/>
  <c r="T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V4040" i="1"/>
  <c r="U4040" i="1"/>
  <c r="T4040" i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AB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S4012" i="1" s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V4007" i="1" s="1"/>
  <c r="T4007" i="1"/>
  <c r="R4007" i="1"/>
  <c r="S4007" i="1" s="1"/>
  <c r="Q4007" i="1"/>
  <c r="O4007" i="1"/>
  <c r="N4007" i="1"/>
  <c r="P4007" i="1" s="1"/>
  <c r="AB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O3998" i="1"/>
  <c r="P3998" i="1" s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R3996" i="1"/>
  <c r="Q3996" i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V3994" i="1" s="1"/>
  <c r="T3994" i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M3958" i="1"/>
  <c r="AB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/>
  <c r="AB3942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AB3924" i="1" s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V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AB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P3906" i="1"/>
  <c r="O3906" i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S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Q3862" i="1"/>
  <c r="S3862" i="1" s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R3861" i="1"/>
  <c r="S3861" i="1" s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AB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P3852" i="1"/>
  <c r="AB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O3844" i="1"/>
  <c r="N3844" i="1"/>
  <c r="P3844" i="1" s="1"/>
  <c r="AB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AB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AB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AB3832" i="1" s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T3829" i="1"/>
  <c r="R3829" i="1"/>
  <c r="S3829" i="1" s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AB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S3797" i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AB3792" i="1" s="1"/>
  <c r="H3792" i="1"/>
  <c r="G3792" i="1"/>
  <c r="F3792" i="1"/>
  <c r="E3792" i="1"/>
  <c r="D3792" i="1"/>
  <c r="B3792" i="1"/>
  <c r="A3792" i="1" s="1"/>
  <c r="AB3791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Q3784" i="1"/>
  <c r="S3784" i="1" s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AB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R3749" i="1"/>
  <c r="S3749" i="1" s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S3748" i="1" s="1"/>
  <c r="O3748" i="1"/>
  <c r="N3748" i="1"/>
  <c r="P3748" i="1" s="1"/>
  <c r="AB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AB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P3736" i="1"/>
  <c r="AB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R3733" i="1"/>
  <c r="S3733" i="1" s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P3719" i="1" s="1"/>
  <c r="AB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R3717" i="1"/>
  <c r="S3717" i="1" s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AB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AB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P3698" i="1" s="1"/>
  <c r="AB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B3678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P3674" i="1"/>
  <c r="AB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B3672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AB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AB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B3656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AB3644" i="1" s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R3642" i="1"/>
  <c r="Q3642" i="1"/>
  <c r="S3642" i="1" s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P3638" i="1" s="1"/>
  <c r="AB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AB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B3635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B3634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R3633" i="1"/>
  <c r="S3633" i="1" s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V3632" i="1"/>
  <c r="U3632" i="1"/>
  <c r="T3632" i="1"/>
  <c r="R3632" i="1"/>
  <c r="Q3632" i="1"/>
  <c r="S3632" i="1" s="1"/>
  <c r="O3632" i="1"/>
  <c r="P3632" i="1" s="1"/>
  <c r="AB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AB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P3628" i="1" s="1"/>
  <c r="AB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AB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S3618" i="1"/>
  <c r="R3618" i="1"/>
  <c r="Q3618" i="1"/>
  <c r="P3618" i="1"/>
  <c r="AB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AB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P3611" i="1" s="1"/>
  <c r="M3611" i="1"/>
  <c r="AB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AB3600" i="1" s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S3592" i="1" s="1"/>
  <c r="O3592" i="1"/>
  <c r="P3592" i="1" s="1"/>
  <c r="AB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Q3582" i="1"/>
  <c r="S3582" i="1" s="1"/>
  <c r="O3582" i="1"/>
  <c r="P3582" i="1" s="1"/>
  <c r="AB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AB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AB3579" i="1" s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R3574" i="1"/>
  <c r="Q3574" i="1"/>
  <c r="S3574" i="1" s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O3571" i="1"/>
  <c r="N3571" i="1"/>
  <c r="P3571" i="1" s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P3560" i="1" s="1"/>
  <c r="AB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V3551" i="1"/>
  <c r="U3551" i="1"/>
  <c r="T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V3521" i="1"/>
  <c r="U3521" i="1"/>
  <c r="T3521" i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AB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P3505" i="1"/>
  <c r="AB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S3480" i="1" s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V3465" i="1"/>
  <c r="U3465" i="1"/>
  <c r="T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B3448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V3441" i="1"/>
  <c r="U3441" i="1"/>
  <c r="T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P3416" i="1"/>
  <c r="AB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V3409" i="1"/>
  <c r="U3409" i="1"/>
  <c r="T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AB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S3384" i="1" s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AB3371" i="1" s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P3337" i="1" s="1"/>
  <c r="AB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AB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S3328" i="1" s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AB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B3308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AB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AB3257" i="1" s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S3256" i="1" s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AB3232" i="1" s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S3230" i="1"/>
  <c r="R3230" i="1"/>
  <c r="Q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AB3229" i="1" s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V3221" i="1"/>
  <c r="U3221" i="1"/>
  <c r="T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V3205" i="1"/>
  <c r="U3205" i="1"/>
  <c r="T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B3203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AB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M3192" i="1"/>
  <c r="AB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V3189" i="1"/>
  <c r="U3189" i="1"/>
  <c r="T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O3181" i="1"/>
  <c r="P3181" i="1" s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AB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S3175" i="1" s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AB3171" i="1" s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S3162" i="1"/>
  <c r="R3162" i="1"/>
  <c r="Q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AB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S3150" i="1"/>
  <c r="R3150" i="1"/>
  <c r="Q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V3141" i="1"/>
  <c r="U3141" i="1"/>
  <c r="T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AB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S3134" i="1"/>
  <c r="R3134" i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S3130" i="1"/>
  <c r="R3130" i="1"/>
  <c r="Q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P3117" i="1"/>
  <c r="AB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V3109" i="1"/>
  <c r="U3109" i="1"/>
  <c r="T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AB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S3102" i="1"/>
  <c r="R3102" i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V3093" i="1"/>
  <c r="U3093" i="1"/>
  <c r="T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P3085" i="1"/>
  <c r="AB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AB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V3077" i="1"/>
  <c r="U3077" i="1"/>
  <c r="T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AB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S3070" i="1"/>
  <c r="R3070" i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T3056" i="1"/>
  <c r="V3056" i="1" s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T3052" i="1"/>
  <c r="V3052" i="1" s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S3050" i="1"/>
  <c r="R3050" i="1"/>
  <c r="Q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AB3043" i="1" s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AB3041" i="1" s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S3038" i="1"/>
  <c r="R3038" i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V3029" i="1"/>
  <c r="U3029" i="1"/>
  <c r="T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P3024" i="1" s="1"/>
  <c r="AB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V3013" i="1"/>
  <c r="U3013" i="1"/>
  <c r="T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B3008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S3006" i="1"/>
  <c r="R3006" i="1"/>
  <c r="Q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S3004" i="1" s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S3002" i="1"/>
  <c r="R3002" i="1"/>
  <c r="Q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O2993" i="1"/>
  <c r="P2993" i="1" s="1"/>
  <c r="AB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B2979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AB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V2949" i="1"/>
  <c r="U2949" i="1"/>
  <c r="T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P2944" i="1"/>
  <c r="AB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S2942" i="1"/>
  <c r="R2942" i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S2938" i="1"/>
  <c r="R2938" i="1"/>
  <c r="Q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V2933" i="1"/>
  <c r="U2933" i="1"/>
  <c r="T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AB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AB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S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AB2913" i="1" s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V2906" i="1"/>
  <c r="U2906" i="1"/>
  <c r="T2906" i="1"/>
  <c r="S2906" i="1"/>
  <c r="R2906" i="1"/>
  <c r="Q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P2896" i="1"/>
  <c r="AB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P2893" i="1" s="1"/>
  <c r="AB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M2888" i="1"/>
  <c r="AB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V2885" i="1"/>
  <c r="U2885" i="1"/>
  <c r="T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AB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R2847" i="1"/>
  <c r="S2847" i="1" s="1"/>
  <c r="AB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AB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V2833" i="1"/>
  <c r="U2833" i="1"/>
  <c r="T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AB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AB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AB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S2812" i="1" s="1"/>
  <c r="Q2812" i="1"/>
  <c r="O2812" i="1"/>
  <c r="P2812" i="1" s="1"/>
  <c r="AB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S2796" i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V2777" i="1"/>
  <c r="U2777" i="1"/>
  <c r="T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O2767" i="1"/>
  <c r="N2767" i="1"/>
  <c r="P2767" i="1" s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M2765" i="1"/>
  <c r="AB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AB2761" i="1" s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V2757" i="1"/>
  <c r="U2757" i="1"/>
  <c r="T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S2751" i="1" s="1"/>
  <c r="AB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R2747" i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V2738" i="1"/>
  <c r="U2738" i="1"/>
  <c r="T2738" i="1"/>
  <c r="S2738" i="1"/>
  <c r="R2738" i="1"/>
  <c r="Q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R2728" i="1"/>
  <c r="S2728" i="1" s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AB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S2718" i="1"/>
  <c r="R2718" i="1"/>
  <c r="Q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AB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AB2703" i="1" s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AB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V2685" i="1"/>
  <c r="U2685" i="1"/>
  <c r="T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AB2683" i="1" s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R2680" i="1"/>
  <c r="S2680" i="1" s="1"/>
  <c r="Q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S2675" i="1" s="1"/>
  <c r="AB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S2667" i="1" s="1"/>
  <c r="Q2667" i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S2666" i="1"/>
  <c r="R2666" i="1"/>
  <c r="Q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AB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P2635" i="1"/>
  <c r="AB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P2616" i="1"/>
  <c r="AB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AB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P2604" i="1" s="1"/>
  <c r="AB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P2600" i="1"/>
  <c r="AB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AB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S2584" i="1" s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AB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AB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B2552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P2525" i="1"/>
  <c r="AB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AB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S2504" i="1"/>
  <c r="AB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V2498" i="1"/>
  <c r="U2498" i="1"/>
  <c r="T2498" i="1"/>
  <c r="S2498" i="1"/>
  <c r="R2498" i="1"/>
  <c r="Q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AB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P2464" i="1" s="1"/>
  <c r="AB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V2437" i="1"/>
  <c r="U2437" i="1"/>
  <c r="T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AB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AB2412" i="1" s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V2411" i="1" s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S2400" i="1" s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V2399" i="1" s="1"/>
  <c r="T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AB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AB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AB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M2345" i="1" s="1"/>
  <c r="AB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AB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AB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AB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AB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AB2293" i="1" s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AB2292" i="1" s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O2280" i="1"/>
  <c r="N2280" i="1"/>
  <c r="P2280" i="1" s="1"/>
  <c r="M2280" i="1"/>
  <c r="AB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B2279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B2276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V2275" i="1" s="1"/>
  <c r="T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B2271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AB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AB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AB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AB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AB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P2201" i="1" s="1"/>
  <c r="N2201" i="1"/>
  <c r="M2201" i="1"/>
  <c r="AB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AB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AB2169" i="1" s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AB2163" i="1" s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AB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AB2155" i="1" s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B2141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V2137" i="1"/>
  <c r="U2137" i="1"/>
  <c r="T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R2100" i="1"/>
  <c r="Q2100" i="1"/>
  <c r="S2100" i="1" s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V2069" i="1"/>
  <c r="U2069" i="1"/>
  <c r="T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S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AB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P1996" i="1"/>
  <c r="AB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R1995" i="1"/>
  <c r="S1995" i="1" s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V1967" i="1" s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S1964" i="1"/>
  <c r="R1964" i="1"/>
  <c r="Q1964" i="1"/>
  <c r="O1964" i="1"/>
  <c r="P1964" i="1" s="1"/>
  <c r="AB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S1963" i="1" s="1"/>
  <c r="AB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M1955" i="1" s="1"/>
  <c r="AB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S1944" i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Q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S1903" i="1"/>
  <c r="R1903" i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V1895" i="1" s="1"/>
  <c r="T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R1892" i="1"/>
  <c r="S1892" i="1" s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V1877" i="1"/>
  <c r="U1877" i="1"/>
  <c r="T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V1874" i="1" s="1"/>
  <c r="T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S1872" i="1" s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V1870" i="1" s="1"/>
  <c r="T1870" i="1"/>
  <c r="R1870" i="1"/>
  <c r="Q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S1868" i="1"/>
  <c r="R1868" i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R1848" i="1"/>
  <c r="S1848" i="1" s="1"/>
  <c r="Q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V1846" i="1"/>
  <c r="U1846" i="1"/>
  <c r="T1846" i="1"/>
  <c r="R1846" i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AB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S1836" i="1" s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S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S1831" i="1"/>
  <c r="R1831" i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T1825" i="1"/>
  <c r="V1825" i="1" s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R1787" i="1"/>
  <c r="S1787" i="1" s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P1776" i="1"/>
  <c r="AB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AB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V1751" i="1"/>
  <c r="U1751" i="1"/>
  <c r="T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S1746" i="1" s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R1739" i="1"/>
  <c r="S1739" i="1" s="1"/>
  <c r="Q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V1738" i="1" s="1"/>
  <c r="T1738" i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AB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O1730" i="1"/>
  <c r="P1730" i="1" s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S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S1727" i="1"/>
  <c r="R1727" i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V1719" i="1" s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R1709" i="1"/>
  <c r="S1709" i="1" s="1"/>
  <c r="Q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M1693" i="1"/>
  <c r="AB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V1690" i="1" s="1"/>
  <c r="T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S1683" i="1"/>
  <c r="R1683" i="1"/>
  <c r="Q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S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AB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AB1669" i="1" s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AB1654" i="1" s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M1645" i="1"/>
  <c r="AB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V1642" i="1" s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R1637" i="1"/>
  <c r="S1637" i="1" s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AB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O1620" i="1"/>
  <c r="P1620" i="1" s="1"/>
  <c r="AB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P1606" i="1"/>
  <c r="O1606" i="1"/>
  <c r="N1606" i="1"/>
  <c r="M1606" i="1"/>
  <c r="AB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S1599" i="1" s="1"/>
  <c r="Q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P1598" i="1" s="1"/>
  <c r="N1598" i="1"/>
  <c r="M1598" i="1"/>
  <c r="AB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S1593" i="1" s="1"/>
  <c r="Q1593" i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V1591" i="1" s="1"/>
  <c r="T1591" i="1"/>
  <c r="R1591" i="1"/>
  <c r="S1591" i="1" s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R1587" i="1"/>
  <c r="S1587" i="1" s="1"/>
  <c r="Q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R1583" i="1"/>
  <c r="S1583" i="1" s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T1579" i="1"/>
  <c r="R1579" i="1"/>
  <c r="S1579" i="1" s="1"/>
  <c r="Q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L1578" i="1"/>
  <c r="M1578" i="1" s="1"/>
  <c r="AB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S1575" i="1" s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AB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V1562" i="1" s="1"/>
  <c r="T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P1557" i="1" s="1"/>
  <c r="AB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AB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R1547" i="1"/>
  <c r="S1547" i="1" s="1"/>
  <c r="Q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R1539" i="1"/>
  <c r="S1539" i="1" s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V1538" i="1" s="1"/>
  <c r="T1538" i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S1525" i="1"/>
  <c r="R1525" i="1"/>
  <c r="Q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S1521" i="1"/>
  <c r="R1521" i="1"/>
  <c r="Q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AB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V1504" i="1"/>
  <c r="U1504" i="1"/>
  <c r="T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R1491" i="1"/>
  <c r="S1491" i="1" s="1"/>
  <c r="Q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AB1490" i="1" s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R1483" i="1"/>
  <c r="S1483" i="1" s="1"/>
  <c r="Q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V1478" i="1" s="1"/>
  <c r="T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P1472" i="1" s="1"/>
  <c r="AB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AB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T1447" i="1"/>
  <c r="V1447" i="1" s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S1445" i="1"/>
  <c r="R1445" i="1"/>
  <c r="Q1445" i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U1443" i="1"/>
  <c r="T1443" i="1"/>
  <c r="V1443" i="1" s="1"/>
  <c r="R1443" i="1"/>
  <c r="S1443" i="1" s="1"/>
  <c r="Q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S1437" i="1"/>
  <c r="R1437" i="1"/>
  <c r="Q1437" i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S1429" i="1"/>
  <c r="R1429" i="1"/>
  <c r="Q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V1423" i="1" s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R1395" i="1"/>
  <c r="S1395" i="1" s="1"/>
  <c r="Q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R1387" i="1"/>
  <c r="S1387" i="1" s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AB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AB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V1354" i="1" s="1"/>
  <c r="T1354" i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S1353" i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V1352" i="1"/>
  <c r="U1352" i="1"/>
  <c r="T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S1347" i="1" s="1"/>
  <c r="Q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S1341" i="1"/>
  <c r="R1341" i="1"/>
  <c r="Q1341" i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V1334" i="1" s="1"/>
  <c r="T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AB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AB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AB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S1285" i="1" s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V1269" i="1" s="1"/>
  <c r="T1269" i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V1268" i="1" s="1"/>
  <c r="T1268" i="1"/>
  <c r="S1268" i="1"/>
  <c r="R1268" i="1"/>
  <c r="Q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V1256" i="1" s="1"/>
  <c r="T1256" i="1"/>
  <c r="S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AB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AB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AB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R1172" i="1"/>
  <c r="Q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V1160" i="1" s="1"/>
  <c r="T1160" i="1"/>
  <c r="S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AB1109" i="1" s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AB1087" i="1" s="1"/>
  <c r="W1087" i="1"/>
  <c r="U1087" i="1"/>
  <c r="T1087" i="1"/>
  <c r="V1087" i="1" s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R1076" i="1"/>
  <c r="Q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V1060" i="1"/>
  <c r="U1060" i="1"/>
  <c r="T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S1028" i="1"/>
  <c r="R1028" i="1"/>
  <c r="Q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AB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Q993" i="1"/>
  <c r="S993" i="1" s="1"/>
  <c r="P993" i="1"/>
  <c r="AB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R985" i="1"/>
  <c r="Q985" i="1"/>
  <c r="S985" i="1" s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V984" i="1" s="1"/>
  <c r="T984" i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S980" i="1"/>
  <c r="R980" i="1"/>
  <c r="Q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R978" i="1"/>
  <c r="Q978" i="1"/>
  <c r="S978" i="1" s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V967" i="1" s="1"/>
  <c r="T967" i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P965" i="1" s="1"/>
  <c r="AB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V964" i="1"/>
  <c r="U964" i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AB962" i="1" s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V952" i="1" s="1"/>
  <c r="R952" i="1"/>
  <c r="Q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R942" i="1"/>
  <c r="S942" i="1" s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V935" i="1"/>
  <c r="U935" i="1"/>
  <c r="T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V932" i="1" s="1"/>
  <c r="S932" i="1"/>
  <c r="R932" i="1"/>
  <c r="Q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V904" i="1"/>
  <c r="U904" i="1"/>
  <c r="T904" i="1"/>
  <c r="R904" i="1"/>
  <c r="Q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S900" i="1" s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B894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S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P887" i="1" s="1"/>
  <c r="AB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AB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V883" i="1" s="1"/>
  <c r="T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V875" i="1" s="1"/>
  <c r="T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L867" i="1"/>
  <c r="M867" i="1" s="1"/>
  <c r="K867" i="1"/>
  <c r="J867" i="1"/>
  <c r="AB867" i="1" s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S866" i="1" s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V852" i="1" s="1"/>
  <c r="T852" i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R847" i="1"/>
  <c r="Q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V833" i="1" s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R830" i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L829" i="1"/>
  <c r="K829" i="1"/>
  <c r="M829" i="1" s="1"/>
  <c r="AB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R826" i="1"/>
  <c r="S826" i="1" s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R822" i="1"/>
  <c r="S822" i="1" s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R805" i="1"/>
  <c r="Q805" i="1"/>
  <c r="S805" i="1" s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V799" i="1" s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S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V767" i="1" s="1"/>
  <c r="T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V760" i="1" s="1"/>
  <c r="S760" i="1"/>
  <c r="R760" i="1"/>
  <c r="Q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S758" i="1"/>
  <c r="R758" i="1"/>
  <c r="Q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S753" i="1" s="1"/>
  <c r="Q753" i="1"/>
  <c r="O753" i="1"/>
  <c r="P753" i="1" s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S734" i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R723" i="1"/>
  <c r="Q723" i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S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AB706" i="1" s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P705" i="1" s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AB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S697" i="1"/>
  <c r="R697" i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S684" i="1" s="1"/>
  <c r="Q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V683" i="1" s="1"/>
  <c r="T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S674" i="1" s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P671" i="1" s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V667" i="1" s="1"/>
  <c r="T667" i="1"/>
  <c r="R667" i="1"/>
  <c r="Q667" i="1"/>
  <c r="S667" i="1" s="1"/>
  <c r="O667" i="1"/>
  <c r="P667" i="1" s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M666" i="1" s="1"/>
  <c r="AB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P665" i="1" s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V663" i="1" s="1"/>
  <c r="T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M658" i="1"/>
  <c r="AB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S657" i="1"/>
  <c r="R657" i="1"/>
  <c r="Q657" i="1"/>
  <c r="O657" i="1"/>
  <c r="P657" i="1" s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S656" i="1" s="1"/>
  <c r="Q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V652" i="1" s="1"/>
  <c r="T652" i="1"/>
  <c r="S652" i="1"/>
  <c r="R652" i="1"/>
  <c r="Q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V645" i="1" s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V643" i="1" s="1"/>
  <c r="T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V621" i="1"/>
  <c r="U621" i="1"/>
  <c r="T621" i="1"/>
  <c r="R621" i="1"/>
  <c r="Q621" i="1"/>
  <c r="S621" i="1" s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S609" i="1" s="1"/>
  <c r="Q609" i="1"/>
  <c r="O609" i="1"/>
  <c r="P609" i="1" s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AB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V587" i="1" s="1"/>
  <c r="T587" i="1"/>
  <c r="R587" i="1"/>
  <c r="Q587" i="1"/>
  <c r="S587" i="1" s="1"/>
  <c r="O587" i="1"/>
  <c r="P587" i="1" s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O579" i="1"/>
  <c r="P579" i="1" s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P573" i="1" s="1"/>
  <c r="N573" i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V563" i="1" s="1"/>
  <c r="T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R561" i="1"/>
  <c r="Q561" i="1"/>
  <c r="S561" i="1" s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V556" i="1" s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AB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B551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S546" i="1" s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V543" i="1"/>
  <c r="U543" i="1"/>
  <c r="T543" i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V517" i="1" s="1"/>
  <c r="T517" i="1"/>
  <c r="R517" i="1"/>
  <c r="Q517" i="1"/>
  <c r="S517" i="1" s="1"/>
  <c r="O517" i="1"/>
  <c r="N517" i="1"/>
  <c r="P517" i="1" s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B513" i="1"/>
  <c r="AA513" i="1"/>
  <c r="Z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V509" i="1" s="1"/>
  <c r="T509" i="1"/>
  <c r="R509" i="1"/>
  <c r="Q509" i="1"/>
  <c r="S509" i="1" s="1"/>
  <c r="P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V505" i="1" s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B477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V453" i="1" s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AB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AB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AB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V405" i="1" s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AB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V363" i="1" s="1"/>
  <c r="T363" i="1"/>
  <c r="R363" i="1"/>
  <c r="Q363" i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M362" i="1"/>
  <c r="AB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V344" i="1" s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AB335" i="1" s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AB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V315" i="1" s="1"/>
  <c r="T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M314" i="1"/>
  <c r="AB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S312" i="1" s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V309" i="1" s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R308" i="1"/>
  <c r="S308" i="1" s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AB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AB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V267" i="1" s="1"/>
  <c r="T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V261" i="1" s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V260" i="1" s="1"/>
  <c r="T260" i="1"/>
  <c r="R260" i="1"/>
  <c r="S260" i="1" s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AB242" i="1" s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AB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AB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V219" i="1" s="1"/>
  <c r="T219" i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R216" i="1"/>
  <c r="Q216" i="1"/>
  <c r="S216" i="1" s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V213" i="1" s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V200" i="1" s="1"/>
  <c r="T200" i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AB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V171" i="1" s="1"/>
  <c r="T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S168" i="1" s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V165" i="1" s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V164" i="1" s="1"/>
  <c r="T164" i="1"/>
  <c r="R164" i="1"/>
  <c r="S164" i="1" s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M146" i="1" s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AB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V123" i="1" s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AB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S120" i="1" s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V117" i="1" s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V116" i="1" s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AB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AB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V75" i="1" s="1"/>
  <c r="T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V69" i="1" s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V68" i="1" s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AB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AB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V27" i="1" s="1"/>
  <c r="T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W24" i="1"/>
  <c r="U24" i="1"/>
  <c r="T24" i="1"/>
  <c r="V24" i="1" s="1"/>
  <c r="R24" i="1"/>
  <c r="Q24" i="1"/>
  <c r="S24" i="1" s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V21" i="1" s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V20" i="1" s="1"/>
  <c r="T20" i="1"/>
  <c r="R20" i="1"/>
  <c r="S20" i="1" s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86" i="1" l="1"/>
  <c r="AB478" i="1"/>
  <c r="AB486" i="1"/>
  <c r="AB247" i="1"/>
  <c r="AB102" i="1"/>
  <c r="AB343" i="1"/>
  <c r="AB43" i="1"/>
  <c r="AB187" i="1"/>
  <c r="AB331" i="1"/>
  <c r="AB15" i="1"/>
  <c r="AB238" i="1"/>
  <c r="AB342" i="1"/>
  <c r="AB54" i="1"/>
  <c r="AB198" i="1"/>
  <c r="AB34" i="1"/>
  <c r="AB322" i="1"/>
  <c r="AB139" i="1"/>
  <c r="AB178" i="1"/>
  <c r="AB295" i="1"/>
  <c r="AB142" i="1"/>
  <c r="AB379" i="1"/>
  <c r="AB475" i="1"/>
  <c r="AB118" i="1"/>
  <c r="AB145" i="1"/>
  <c r="AB259" i="1"/>
  <c r="AB77" i="1"/>
  <c r="AB89" i="1"/>
  <c r="AB227" i="1"/>
  <c r="AB249" i="1"/>
  <c r="AB318" i="1"/>
  <c r="AB474" i="1"/>
  <c r="AB14" i="1"/>
  <c r="AB13" i="1"/>
  <c r="P15" i="1"/>
  <c r="Z18" i="1"/>
  <c r="AB18" i="1" s="1"/>
  <c r="S42" i="1"/>
  <c r="AB53" i="1"/>
  <c r="AB55" i="1"/>
  <c r="V78" i="1"/>
  <c r="AB88" i="1"/>
  <c r="AB98" i="1"/>
  <c r="S100" i="1"/>
  <c r="AB110" i="1"/>
  <c r="AB115" i="1"/>
  <c r="AB127" i="1"/>
  <c r="AB167" i="1"/>
  <c r="AB182" i="1"/>
  <c r="AB221" i="1"/>
  <c r="V232" i="1"/>
  <c r="AB232" i="1" s="1"/>
  <c r="AB233" i="1"/>
  <c r="AB239" i="1"/>
  <c r="AB243" i="1"/>
  <c r="M248" i="1"/>
  <c r="AB248" i="1" s="1"/>
  <c r="P257" i="1"/>
  <c r="AB266" i="1"/>
  <c r="S293" i="1"/>
  <c r="AB293" i="1" s="1"/>
  <c r="AB308" i="1"/>
  <c r="AB330" i="1"/>
  <c r="AB371" i="1"/>
  <c r="V377" i="1"/>
  <c r="Z392" i="1"/>
  <c r="AB392" i="1" s="1"/>
  <c r="M393" i="1"/>
  <c r="AB393" i="1" s="1"/>
  <c r="V395" i="1"/>
  <c r="AB405" i="1"/>
  <c r="AB433" i="1"/>
  <c r="AB445" i="1"/>
  <c r="P447" i="1"/>
  <c r="AB447" i="1" s="1"/>
  <c r="Z450" i="1"/>
  <c r="AB450" i="1" s="1"/>
  <c r="M515" i="1"/>
  <c r="AB515" i="1" s="1"/>
  <c r="AB597" i="1"/>
  <c r="AB635" i="1"/>
  <c r="AB22" i="1"/>
  <c r="AB595" i="1"/>
  <c r="AB230" i="1"/>
  <c r="AB281" i="1"/>
  <c r="AB9" i="1"/>
  <c r="AB290" i="1"/>
  <c r="AB518" i="1"/>
  <c r="AB751" i="1"/>
  <c r="AB989" i="1"/>
  <c r="AB223" i="1"/>
  <c r="AB339" i="1"/>
  <c r="AB417" i="1"/>
  <c r="AB499" i="1"/>
  <c r="AB311" i="1"/>
  <c r="AB326" i="1"/>
  <c r="AB850" i="1"/>
  <c r="AB193" i="1"/>
  <c r="AB280" i="1"/>
  <c r="AB302" i="1"/>
  <c r="AB374" i="1"/>
  <c r="AB410" i="1"/>
  <c r="AB541" i="1"/>
  <c r="AB35" i="1"/>
  <c r="AB57" i="1"/>
  <c r="AB75" i="1"/>
  <c r="AB114" i="1"/>
  <c r="AB117" i="1"/>
  <c r="AB126" i="1"/>
  <c r="AB183" i="1"/>
  <c r="AB214" i="1"/>
  <c r="AB241" i="1"/>
  <c r="AB253" i="1"/>
  <c r="AB328" i="1"/>
  <c r="AB338" i="1"/>
  <c r="AB355" i="1"/>
  <c r="AB413" i="1"/>
  <c r="AB426" i="1"/>
  <c r="M459" i="1"/>
  <c r="AB459" i="1" s="1"/>
  <c r="AB462" i="1"/>
  <c r="AB471" i="1"/>
  <c r="P486" i="1"/>
  <c r="AB531" i="1"/>
  <c r="P559" i="1"/>
  <c r="AB559" i="1" s="1"/>
  <c r="AB594" i="1"/>
  <c r="AB702" i="1"/>
  <c r="AB870" i="1"/>
  <c r="AB957" i="1"/>
  <c r="AB39" i="1"/>
  <c r="AB184" i="1"/>
  <c r="AB194" i="1"/>
  <c r="AB365" i="1"/>
  <c r="AB727" i="1"/>
  <c r="AB66" i="1"/>
  <c r="AB69" i="1"/>
  <c r="AB78" i="1"/>
  <c r="AB166" i="1"/>
  <c r="AB245" i="1"/>
  <c r="AB359" i="1"/>
  <c r="AB453" i="1"/>
  <c r="AB481" i="1"/>
  <c r="AB493" i="1"/>
  <c r="AB523" i="1"/>
  <c r="AB535" i="1"/>
  <c r="AB566" i="1"/>
  <c r="AB83" i="1"/>
  <c r="AB105" i="1"/>
  <c r="AB162" i="1"/>
  <c r="AB165" i="1"/>
  <c r="AB174" i="1"/>
  <c r="AB231" i="1"/>
  <c r="AB262" i="1"/>
  <c r="AB289" i="1"/>
  <c r="AB301" i="1"/>
  <c r="AB341" i="1"/>
  <c r="AB376" i="1"/>
  <c r="AB386" i="1"/>
  <c r="AB398" i="1"/>
  <c r="AB403" i="1"/>
  <c r="AB407" i="1"/>
  <c r="AB452" i="1"/>
  <c r="AB465" i="1"/>
  <c r="AB506" i="1"/>
  <c r="AB557" i="1"/>
  <c r="AB569" i="1"/>
  <c r="AB581" i="1"/>
  <c r="AB103" i="1"/>
  <c r="AB163" i="1"/>
  <c r="AB157" i="1"/>
  <c r="AB20" i="1"/>
  <c r="AB42" i="1"/>
  <c r="AB90" i="1"/>
  <c r="AB131" i="1"/>
  <c r="AB153" i="1"/>
  <c r="AB210" i="1"/>
  <c r="AB213" i="1"/>
  <c r="AB222" i="1"/>
  <c r="AB279" i="1"/>
  <c r="AB310" i="1"/>
  <c r="AB337" i="1"/>
  <c r="AB349" i="1"/>
  <c r="AB389" i="1"/>
  <c r="AB422" i="1"/>
  <c r="AB425" i="1"/>
  <c r="AB431" i="1"/>
  <c r="AB435" i="1"/>
  <c r="AB467" i="1"/>
  <c r="AB498" i="1"/>
  <c r="AB570" i="1"/>
  <c r="AB623" i="1"/>
  <c r="AB673" i="1"/>
  <c r="AB923" i="1"/>
  <c r="AB578" i="1"/>
  <c r="AB377" i="1"/>
  <c r="AB135" i="1"/>
  <c r="AB205" i="1"/>
  <c r="AB307" i="1"/>
  <c r="AB441" i="1"/>
  <c r="AB3" i="1"/>
  <c r="AB26" i="1"/>
  <c r="AB68" i="1"/>
  <c r="AB29" i="1"/>
  <c r="V40" i="1"/>
  <c r="AB40" i="1" s="1"/>
  <c r="AB41" i="1"/>
  <c r="AB47" i="1"/>
  <c r="AB51" i="1"/>
  <c r="M56" i="1"/>
  <c r="AB56" i="1" s="1"/>
  <c r="P65" i="1"/>
  <c r="AB74" i="1"/>
  <c r="S101" i="1"/>
  <c r="AB101" i="1" s="1"/>
  <c r="AB138" i="1"/>
  <c r="AB179" i="1"/>
  <c r="V185" i="1"/>
  <c r="Z200" i="1"/>
  <c r="M201" i="1"/>
  <c r="AB201" i="1" s="1"/>
  <c r="V203" i="1"/>
  <c r="M219" i="1"/>
  <c r="P236" i="1"/>
  <c r="M258" i="1"/>
  <c r="AB258" i="1" s="1"/>
  <c r="AB261" i="1"/>
  <c r="AB270" i="1"/>
  <c r="S291" i="1"/>
  <c r="AB291" i="1" s="1"/>
  <c r="AB327" i="1"/>
  <c r="P342" i="1"/>
  <c r="AB358" i="1"/>
  <c r="Z363" i="1"/>
  <c r="AB385" i="1"/>
  <c r="AB397" i="1"/>
  <c r="P399" i="1"/>
  <c r="AB399" i="1" s="1"/>
  <c r="Z402" i="1"/>
  <c r="AB458" i="1"/>
  <c r="V473" i="1"/>
  <c r="Z488" i="1"/>
  <c r="M489" i="1"/>
  <c r="AB489" i="1" s="1"/>
  <c r="V491" i="1"/>
  <c r="AB505" i="1"/>
  <c r="AB526" i="1"/>
  <c r="AB539" i="1"/>
  <c r="Z543" i="1"/>
  <c r="AB543" i="1" s="1"/>
  <c r="AB562" i="1"/>
  <c r="AB647" i="1"/>
  <c r="AB754" i="1"/>
  <c r="AB278" i="1"/>
  <c r="AB21" i="1"/>
  <c r="AB383" i="1"/>
  <c r="AB485" i="1"/>
  <c r="AB527" i="1"/>
  <c r="AB99" i="1"/>
  <c r="AB186" i="1"/>
  <c r="AB306" i="1"/>
  <c r="AB375" i="1"/>
  <c r="AB31" i="1"/>
  <c r="AB125" i="1"/>
  <c r="AB137" i="1"/>
  <c r="AB143" i="1"/>
  <c r="AB147" i="1"/>
  <c r="AB170" i="1"/>
  <c r="AB212" i="1"/>
  <c r="AB234" i="1"/>
  <c r="AB275" i="1"/>
  <c r="AB297" i="1"/>
  <c r="AB315" i="1"/>
  <c r="AB354" i="1"/>
  <c r="AB357" i="1"/>
  <c r="AB366" i="1"/>
  <c r="AB406" i="1"/>
  <c r="AB424" i="1"/>
  <c r="AB434" i="1"/>
  <c r="AB446" i="1"/>
  <c r="AB451" i="1"/>
  <c r="AB455" i="1"/>
  <c r="AB504" i="1"/>
  <c r="AB589" i="1"/>
  <c r="AB627" i="1"/>
  <c r="AB661" i="1"/>
  <c r="AB811" i="1"/>
  <c r="AB70" i="1"/>
  <c r="AB211" i="1"/>
  <c r="AB404" i="1"/>
  <c r="AB454" i="1"/>
  <c r="AB482" i="1"/>
  <c r="AB494" i="1"/>
  <c r="AB503" i="1"/>
  <c r="AB87" i="1"/>
  <c r="AB419" i="1"/>
  <c r="AB514" i="1"/>
  <c r="AB38" i="1"/>
  <c r="AB309" i="1"/>
  <c r="AB461" i="1"/>
  <c r="AB558" i="1"/>
  <c r="AB593" i="1"/>
  <c r="AB626" i="1"/>
  <c r="AB19" i="1"/>
  <c r="AB71" i="1"/>
  <c r="AB5" i="1"/>
  <c r="AB10" i="1"/>
  <c r="V30" i="1"/>
  <c r="AB30" i="1" s="1"/>
  <c r="AB50" i="1"/>
  <c r="S52" i="1"/>
  <c r="AB62" i="1"/>
  <c r="AB67" i="1"/>
  <c r="AB119" i="1"/>
  <c r="AB134" i="1"/>
  <c r="AB173" i="1"/>
  <c r="V184" i="1"/>
  <c r="AB185" i="1"/>
  <c r="AB191" i="1"/>
  <c r="AB195" i="1"/>
  <c r="M200" i="1"/>
  <c r="P209" i="1"/>
  <c r="AB218" i="1"/>
  <c r="S245" i="1"/>
  <c r="AB282" i="1"/>
  <c r="AB323" i="1"/>
  <c r="V329" i="1"/>
  <c r="AB329" i="1" s="1"/>
  <c r="Z344" i="1"/>
  <c r="AB344" i="1" s="1"/>
  <c r="M345" i="1"/>
  <c r="AB345" i="1" s="1"/>
  <c r="V347" i="1"/>
  <c r="M363" i="1"/>
  <c r="AB363" i="1" s="1"/>
  <c r="P380" i="1"/>
  <c r="AB380" i="1" s="1"/>
  <c r="M402" i="1"/>
  <c r="AB402" i="1" s="1"/>
  <c r="S426" i="1"/>
  <c r="AB437" i="1"/>
  <c r="AB442" i="1"/>
  <c r="V472" i="1"/>
  <c r="AB472" i="1" s="1"/>
  <c r="AB473" i="1"/>
  <c r="AB479" i="1"/>
  <c r="AB483" i="1"/>
  <c r="M488" i="1"/>
  <c r="P497" i="1"/>
  <c r="Z532" i="1"/>
  <c r="M533" i="1"/>
  <c r="AB533" i="1" s="1"/>
  <c r="V536" i="1"/>
  <c r="AB536" i="1" s="1"/>
  <c r="AB537" i="1"/>
  <c r="Z542" i="1"/>
  <c r="AB550" i="1"/>
  <c r="AB610" i="1"/>
  <c r="AB618" i="1"/>
  <c r="AB622" i="1"/>
  <c r="AB687" i="1"/>
  <c r="AB737" i="1"/>
  <c r="AB783" i="1"/>
  <c r="AB859" i="1"/>
  <c r="AB1078" i="1"/>
  <c r="AB1007" i="1"/>
  <c r="AB1042" i="1"/>
  <c r="AB1182" i="1"/>
  <c r="P1219" i="1"/>
  <c r="AB1219" i="1" s="1"/>
  <c r="S1311" i="1"/>
  <c r="V1312" i="1"/>
  <c r="AB1412" i="1"/>
  <c r="S1569" i="1"/>
  <c r="AB1569" i="1" s="1"/>
  <c r="S2455" i="1"/>
  <c r="Z2462" i="1"/>
  <c r="M2534" i="1"/>
  <c r="V6" i="1"/>
  <c r="AB6" i="1" s="1"/>
  <c r="P20" i="1"/>
  <c r="S27" i="1"/>
  <c r="AB27" i="1" s="1"/>
  <c r="Z32" i="1"/>
  <c r="M33" i="1"/>
  <c r="AB33" i="1" s="1"/>
  <c r="AB44" i="1"/>
  <c r="V54" i="1"/>
  <c r="P68" i="1"/>
  <c r="S75" i="1"/>
  <c r="Z80" i="1"/>
  <c r="M81" i="1"/>
  <c r="AB81" i="1" s="1"/>
  <c r="AB92" i="1"/>
  <c r="V102" i="1"/>
  <c r="P116" i="1"/>
  <c r="AB116" i="1" s="1"/>
  <c r="S123" i="1"/>
  <c r="AB123" i="1" s="1"/>
  <c r="Z128" i="1"/>
  <c r="M129" i="1"/>
  <c r="AB129" i="1" s="1"/>
  <c r="AB140" i="1"/>
  <c r="V150" i="1"/>
  <c r="AB150" i="1" s="1"/>
  <c r="P164" i="1"/>
  <c r="AB164" i="1" s="1"/>
  <c r="S171" i="1"/>
  <c r="AB171" i="1" s="1"/>
  <c r="Z176" i="1"/>
  <c r="M177" i="1"/>
  <c r="AB177" i="1" s="1"/>
  <c r="AB188" i="1"/>
  <c r="V198" i="1"/>
  <c r="P212" i="1"/>
  <c r="S219" i="1"/>
  <c r="Z224" i="1"/>
  <c r="M225" i="1"/>
  <c r="AB225" i="1" s="1"/>
  <c r="AB236" i="1"/>
  <c r="V246" i="1"/>
  <c r="AB246" i="1" s="1"/>
  <c r="P260" i="1"/>
  <c r="AB260" i="1" s="1"/>
  <c r="S267" i="1"/>
  <c r="AB267" i="1" s="1"/>
  <c r="Z272" i="1"/>
  <c r="M273" i="1"/>
  <c r="AB273" i="1" s="1"/>
  <c r="AB284" i="1"/>
  <c r="V294" i="1"/>
  <c r="AB294" i="1" s="1"/>
  <c r="P308" i="1"/>
  <c r="S315" i="1"/>
  <c r="Z320" i="1"/>
  <c r="M321" i="1"/>
  <c r="AB321" i="1" s="1"/>
  <c r="AB332" i="1"/>
  <c r="V342" i="1"/>
  <c r="P356" i="1"/>
  <c r="AB356" i="1" s="1"/>
  <c r="S363" i="1"/>
  <c r="Z368" i="1"/>
  <c r="M369" i="1"/>
  <c r="AB369" i="1" s="1"/>
  <c r="AB428" i="1"/>
  <c r="AB476" i="1"/>
  <c r="AB512" i="1"/>
  <c r="AB576" i="1"/>
  <c r="AB634" i="1"/>
  <c r="AB641" i="1"/>
  <c r="AB642" i="1"/>
  <c r="AB671" i="1"/>
  <c r="AB762" i="1"/>
  <c r="AB1035" i="1"/>
  <c r="AB1361" i="1"/>
  <c r="AB348" i="1"/>
  <c r="AB538" i="1"/>
  <c r="AB80" i="1"/>
  <c r="AB368" i="1"/>
  <c r="AB812" i="1"/>
  <c r="AB1003" i="1"/>
  <c r="AB64" i="1"/>
  <c r="AB256" i="1"/>
  <c r="AB352" i="1"/>
  <c r="AB667" i="1"/>
  <c r="AB789" i="1"/>
  <c r="AB799" i="1"/>
  <c r="AB805" i="1"/>
  <c r="AB842" i="1"/>
  <c r="AB960" i="1"/>
  <c r="AB1138" i="1"/>
  <c r="AB819" i="1"/>
  <c r="AB1183" i="1"/>
  <c r="AB156" i="1"/>
  <c r="AB773" i="1"/>
  <c r="AB224" i="1"/>
  <c r="AB272" i="1"/>
  <c r="AB711" i="1"/>
  <c r="AB1413" i="1"/>
  <c r="AB909" i="1"/>
  <c r="AB913" i="1"/>
  <c r="AB937" i="1"/>
  <c r="AB216" i="1"/>
  <c r="AB456" i="1"/>
  <c r="AB741" i="1"/>
  <c r="P12" i="1"/>
  <c r="S19" i="1"/>
  <c r="Z24" i="1"/>
  <c r="M25" i="1"/>
  <c r="AB25" i="1" s="1"/>
  <c r="AB36" i="1"/>
  <c r="V46" i="1"/>
  <c r="AB46" i="1" s="1"/>
  <c r="P60" i="1"/>
  <c r="AB60" i="1" s="1"/>
  <c r="S67" i="1"/>
  <c r="Z72" i="1"/>
  <c r="AB72" i="1" s="1"/>
  <c r="M73" i="1"/>
  <c r="AB73" i="1" s="1"/>
  <c r="V94" i="1"/>
  <c r="AB94" i="1" s="1"/>
  <c r="P108" i="1"/>
  <c r="AB108" i="1" s="1"/>
  <c r="S115" i="1"/>
  <c r="Z120" i="1"/>
  <c r="AB120" i="1" s="1"/>
  <c r="M121" i="1"/>
  <c r="AB121" i="1" s="1"/>
  <c r="AB132" i="1"/>
  <c r="V142" i="1"/>
  <c r="P156" i="1"/>
  <c r="S163" i="1"/>
  <c r="Z168" i="1"/>
  <c r="M169" i="1"/>
  <c r="AB169" i="1" s="1"/>
  <c r="V190" i="1"/>
  <c r="AB190" i="1" s="1"/>
  <c r="P204" i="1"/>
  <c r="AB204" i="1" s="1"/>
  <c r="S211" i="1"/>
  <c r="Z216" i="1"/>
  <c r="M217" i="1"/>
  <c r="AB217" i="1" s="1"/>
  <c r="AB228" i="1"/>
  <c r="V238" i="1"/>
  <c r="P252" i="1"/>
  <c r="AB252" i="1" s="1"/>
  <c r="S259" i="1"/>
  <c r="Z264" i="1"/>
  <c r="M265" i="1"/>
  <c r="AB265" i="1" s="1"/>
  <c r="V286" i="1"/>
  <c r="P300" i="1"/>
  <c r="S307" i="1"/>
  <c r="Z312" i="1"/>
  <c r="M313" i="1"/>
  <c r="AB313" i="1" s="1"/>
  <c r="AB324" i="1"/>
  <c r="V334" i="1"/>
  <c r="AB334" i="1" s="1"/>
  <c r="P348" i="1"/>
  <c r="S355" i="1"/>
  <c r="Z360" i="1"/>
  <c r="M361" i="1"/>
  <c r="AB361" i="1" s="1"/>
  <c r="V382" i="1"/>
  <c r="AB382" i="1" s="1"/>
  <c r="P396" i="1"/>
  <c r="AB396" i="1" s="1"/>
  <c r="S403" i="1"/>
  <c r="Z408" i="1"/>
  <c r="M409" i="1"/>
  <c r="AB409" i="1" s="1"/>
  <c r="AB420" i="1"/>
  <c r="V430" i="1"/>
  <c r="AB430" i="1" s="1"/>
  <c r="P444" i="1"/>
  <c r="AB444" i="1" s="1"/>
  <c r="S451" i="1"/>
  <c r="Z456" i="1"/>
  <c r="M457" i="1"/>
  <c r="AB457" i="1" s="1"/>
  <c r="V478" i="1"/>
  <c r="P492" i="1"/>
  <c r="AB492" i="1" s="1"/>
  <c r="S503" i="1"/>
  <c r="Z508" i="1"/>
  <c r="M509" i="1"/>
  <c r="AB509" i="1" s="1"/>
  <c r="AB510" i="1"/>
  <c r="Z556" i="1"/>
  <c r="Z564" i="1"/>
  <c r="M565" i="1"/>
  <c r="AB565" i="1" s="1"/>
  <c r="S572" i="1"/>
  <c r="Z576" i="1"/>
  <c r="M577" i="1"/>
  <c r="V598" i="1"/>
  <c r="AB598" i="1" s="1"/>
  <c r="V600" i="1"/>
  <c r="AB602" i="1"/>
  <c r="V609" i="1"/>
  <c r="V612" i="1"/>
  <c r="Z620" i="1"/>
  <c r="M621" i="1"/>
  <c r="AB621" i="1" s="1"/>
  <c r="Z632" i="1"/>
  <c r="AB632" i="1" s="1"/>
  <c r="M633" i="1"/>
  <c r="M634" i="1"/>
  <c r="S669" i="1"/>
  <c r="V679" i="1"/>
  <c r="AB680" i="1"/>
  <c r="S686" i="1"/>
  <c r="AB686" i="1" s="1"/>
  <c r="S710" i="1"/>
  <c r="Z720" i="1"/>
  <c r="M721" i="1"/>
  <c r="AB721" i="1" s="1"/>
  <c r="P722" i="1"/>
  <c r="Z728" i="1"/>
  <c r="M729" i="1"/>
  <c r="V739" i="1"/>
  <c r="V758" i="1"/>
  <c r="S763" i="1"/>
  <c r="AB763" i="1" s="1"/>
  <c r="P767" i="1"/>
  <c r="AB767" i="1" s="1"/>
  <c r="S768" i="1"/>
  <c r="S780" i="1"/>
  <c r="AB794" i="1"/>
  <c r="Z794" i="1"/>
  <c r="P888" i="1"/>
  <c r="AB903" i="1"/>
  <c r="V981" i="1"/>
  <c r="AB1222" i="1"/>
  <c r="AB1365" i="1"/>
  <c r="AB2431" i="1"/>
  <c r="AB1267" i="1"/>
  <c r="AB669" i="1"/>
  <c r="AB865" i="1"/>
  <c r="AB32" i="1"/>
  <c r="AB128" i="1"/>
  <c r="AB320" i="1"/>
  <c r="AB464" i="1"/>
  <c r="AB1130" i="1"/>
  <c r="AB549" i="1"/>
  <c r="AB677" i="1"/>
  <c r="AB104" i="1"/>
  <c r="AB152" i="1"/>
  <c r="AB200" i="1"/>
  <c r="AB296" i="1"/>
  <c r="AB440" i="1"/>
  <c r="AB488" i="1"/>
  <c r="AB545" i="1"/>
  <c r="AB546" i="1"/>
  <c r="AB693" i="1"/>
  <c r="AB973" i="1"/>
  <c r="AB1233" i="1"/>
  <c r="AB1305" i="1"/>
  <c r="AB780" i="1"/>
  <c r="AB849" i="1"/>
  <c r="AB1085" i="1"/>
  <c r="AB12" i="1"/>
  <c r="AB300" i="1"/>
  <c r="AB1059" i="1"/>
  <c r="AB1372" i="1"/>
  <c r="AB176" i="1"/>
  <c r="AB416" i="1"/>
  <c r="AB813" i="1"/>
  <c r="AB1129" i="1"/>
  <c r="AB4" i="1"/>
  <c r="AB148" i="1"/>
  <c r="AB742" i="1"/>
  <c r="AB360" i="1"/>
  <c r="AB948" i="1"/>
  <c r="AB8" i="1"/>
  <c r="P4" i="1"/>
  <c r="S11" i="1"/>
  <c r="AB11" i="1" s="1"/>
  <c r="Z16" i="1"/>
  <c r="AB16" i="1" s="1"/>
  <c r="M17" i="1"/>
  <c r="AB17" i="1" s="1"/>
  <c r="AB28" i="1"/>
  <c r="V38" i="1"/>
  <c r="P52" i="1"/>
  <c r="AB52" i="1" s="1"/>
  <c r="S59" i="1"/>
  <c r="AB59" i="1" s="1"/>
  <c r="Z64" i="1"/>
  <c r="M65" i="1"/>
  <c r="AB65" i="1" s="1"/>
  <c r="AB76" i="1"/>
  <c r="V86" i="1"/>
  <c r="AB86" i="1" s="1"/>
  <c r="P100" i="1"/>
  <c r="AB100" i="1" s="1"/>
  <c r="S107" i="1"/>
  <c r="AB107" i="1" s="1"/>
  <c r="Z112" i="1"/>
  <c r="AB112" i="1" s="1"/>
  <c r="M113" i="1"/>
  <c r="AB113" i="1" s="1"/>
  <c r="AB124" i="1"/>
  <c r="V134" i="1"/>
  <c r="P148" i="1"/>
  <c r="S155" i="1"/>
  <c r="AB155" i="1" s="1"/>
  <c r="Z160" i="1"/>
  <c r="AB160" i="1" s="1"/>
  <c r="M161" i="1"/>
  <c r="AB161" i="1" s="1"/>
  <c r="AB172" i="1"/>
  <c r="V182" i="1"/>
  <c r="P196" i="1"/>
  <c r="AB196" i="1" s="1"/>
  <c r="S203" i="1"/>
  <c r="AB203" i="1" s="1"/>
  <c r="Z208" i="1"/>
  <c r="AB208" i="1" s="1"/>
  <c r="M209" i="1"/>
  <c r="AB209" i="1" s="1"/>
  <c r="AB220" i="1"/>
  <c r="V230" i="1"/>
  <c r="P244" i="1"/>
  <c r="AB244" i="1" s="1"/>
  <c r="S251" i="1"/>
  <c r="AB251" i="1" s="1"/>
  <c r="Z256" i="1"/>
  <c r="M257" i="1"/>
  <c r="AB268" i="1"/>
  <c r="V278" i="1"/>
  <c r="P292" i="1"/>
  <c r="S299" i="1"/>
  <c r="AB299" i="1" s="1"/>
  <c r="Z304" i="1"/>
  <c r="AB304" i="1" s="1"/>
  <c r="M305" i="1"/>
  <c r="AB305" i="1" s="1"/>
  <c r="AB316" i="1"/>
  <c r="V326" i="1"/>
  <c r="P340" i="1"/>
  <c r="S347" i="1"/>
  <c r="AB347" i="1" s="1"/>
  <c r="Z352" i="1"/>
  <c r="M353" i="1"/>
  <c r="AB353" i="1" s="1"/>
  <c r="AB364" i="1"/>
  <c r="V374" i="1"/>
  <c r="P388" i="1"/>
  <c r="AB388" i="1" s="1"/>
  <c r="S395" i="1"/>
  <c r="AB395" i="1" s="1"/>
  <c r="Z400" i="1"/>
  <c r="AB400" i="1" s="1"/>
  <c r="M401" i="1"/>
  <c r="AB401" i="1" s="1"/>
  <c r="AB412" i="1"/>
  <c r="V422" i="1"/>
  <c r="P436" i="1"/>
  <c r="AB436" i="1" s="1"/>
  <c r="S443" i="1"/>
  <c r="AB443" i="1" s="1"/>
  <c r="Z448" i="1"/>
  <c r="AB448" i="1" s="1"/>
  <c r="M449" i="1"/>
  <c r="AB449" i="1" s="1"/>
  <c r="AB460" i="1"/>
  <c r="V470" i="1"/>
  <c r="AB470" i="1" s="1"/>
  <c r="P484" i="1"/>
  <c r="AB484" i="1" s="1"/>
  <c r="S491" i="1"/>
  <c r="AB491" i="1" s="1"/>
  <c r="Z496" i="1"/>
  <c r="AB496" i="1" s="1"/>
  <c r="M497" i="1"/>
  <c r="V502" i="1"/>
  <c r="AB502" i="1" s="1"/>
  <c r="Z511" i="1"/>
  <c r="AB516" i="1"/>
  <c r="AB521" i="1"/>
  <c r="AB529" i="1"/>
  <c r="AB544" i="1"/>
  <c r="P565" i="1"/>
  <c r="Z575" i="1"/>
  <c r="S579" i="1"/>
  <c r="AB579" i="1" s="1"/>
  <c r="V585" i="1"/>
  <c r="AB587" i="1"/>
  <c r="V608" i="1"/>
  <c r="S627" i="1"/>
  <c r="P633" i="1"/>
  <c r="M640" i="1"/>
  <c r="AB640" i="1" s="1"/>
  <c r="Z652" i="1"/>
  <c r="V685" i="1"/>
  <c r="M698" i="1"/>
  <c r="V702" i="1"/>
  <c r="P707" i="1"/>
  <c r="AB714" i="1"/>
  <c r="AB733" i="1"/>
  <c r="M735" i="1"/>
  <c r="AB735" i="1" s="1"/>
  <c r="S762" i="1"/>
  <c r="Z822" i="1"/>
  <c r="Z844" i="1"/>
  <c r="M845" i="1"/>
  <c r="AB845" i="1" s="1"/>
  <c r="V861" i="1"/>
  <c r="AB861" i="1" s="1"/>
  <c r="P870" i="1"/>
  <c r="S933" i="1"/>
  <c r="V946" i="1"/>
  <c r="AB946" i="1" s="1"/>
  <c r="P964" i="1"/>
  <c r="AB1075" i="1"/>
  <c r="AB1079" i="1"/>
  <c r="M1184" i="1"/>
  <c r="AB1330" i="1"/>
  <c r="AB1376" i="1"/>
  <c r="AB606" i="1"/>
  <c r="AB1366" i="1"/>
  <c r="AB882" i="1"/>
  <c r="AB991" i="1"/>
  <c r="AB292" i="1"/>
  <c r="AB340" i="1"/>
  <c r="AB264" i="1"/>
  <c r="AB312" i="1"/>
  <c r="AB508" i="1"/>
  <c r="AB802" i="1"/>
  <c r="V10" i="1"/>
  <c r="P24" i="1"/>
  <c r="S31" i="1"/>
  <c r="Z36" i="1"/>
  <c r="M37" i="1"/>
  <c r="AB37" i="1" s="1"/>
  <c r="AB48" i="1"/>
  <c r="V58" i="1"/>
  <c r="AB58" i="1" s="1"/>
  <c r="P72" i="1"/>
  <c r="S79" i="1"/>
  <c r="AB79" i="1" s="1"/>
  <c r="Z84" i="1"/>
  <c r="AB84" i="1" s="1"/>
  <c r="M85" i="1"/>
  <c r="AB85" i="1" s="1"/>
  <c r="AB96" i="1"/>
  <c r="V106" i="1"/>
  <c r="AB106" i="1" s="1"/>
  <c r="P120" i="1"/>
  <c r="S127" i="1"/>
  <c r="Z132" i="1"/>
  <c r="M133" i="1"/>
  <c r="AB133" i="1" s="1"/>
  <c r="AB144" i="1"/>
  <c r="V154" i="1"/>
  <c r="AB154" i="1" s="1"/>
  <c r="P168" i="1"/>
  <c r="AB168" i="1" s="1"/>
  <c r="S175" i="1"/>
  <c r="AB175" i="1" s="1"/>
  <c r="Z180" i="1"/>
  <c r="AB180" i="1" s="1"/>
  <c r="M181" i="1"/>
  <c r="AB181" i="1" s="1"/>
  <c r="AB192" i="1"/>
  <c r="V202" i="1"/>
  <c r="AB202" i="1" s="1"/>
  <c r="P216" i="1"/>
  <c r="S223" i="1"/>
  <c r="Z228" i="1"/>
  <c r="M229" i="1"/>
  <c r="AB229" i="1" s="1"/>
  <c r="AB240" i="1"/>
  <c r="V250" i="1"/>
  <c r="AB250" i="1" s="1"/>
  <c r="P264" i="1"/>
  <c r="S271" i="1"/>
  <c r="AB271" i="1" s="1"/>
  <c r="Z276" i="1"/>
  <c r="AB276" i="1" s="1"/>
  <c r="M277" i="1"/>
  <c r="AB277" i="1" s="1"/>
  <c r="AB288" i="1"/>
  <c r="V298" i="1"/>
  <c r="AB298" i="1" s="1"/>
  <c r="P312" i="1"/>
  <c r="S319" i="1"/>
  <c r="AB319" i="1" s="1"/>
  <c r="Z324" i="1"/>
  <c r="M325" i="1"/>
  <c r="AB325" i="1" s="1"/>
  <c r="AB336" i="1"/>
  <c r="V346" i="1"/>
  <c r="AB346" i="1" s="1"/>
  <c r="P360" i="1"/>
  <c r="S367" i="1"/>
  <c r="AB367" i="1" s="1"/>
  <c r="Z372" i="1"/>
  <c r="AB372" i="1" s="1"/>
  <c r="M373" i="1"/>
  <c r="AB373" i="1" s="1"/>
  <c r="AB384" i="1"/>
  <c r="V394" i="1"/>
  <c r="AB394" i="1" s="1"/>
  <c r="P408" i="1"/>
  <c r="AB408" i="1" s="1"/>
  <c r="S415" i="1"/>
  <c r="AB415" i="1" s="1"/>
  <c r="Z420" i="1"/>
  <c r="M421" i="1"/>
  <c r="AB421" i="1" s="1"/>
  <c r="AB432" i="1"/>
  <c r="V442" i="1"/>
  <c r="P456" i="1"/>
  <c r="S463" i="1"/>
  <c r="AB463" i="1" s="1"/>
  <c r="Z468" i="1"/>
  <c r="AB468" i="1" s="1"/>
  <c r="M469" i="1"/>
  <c r="AB469" i="1" s="1"/>
  <c r="AB480" i="1"/>
  <c r="V490" i="1"/>
  <c r="AB490" i="1" s="1"/>
  <c r="AB500" i="1"/>
  <c r="AB501" i="1"/>
  <c r="P508" i="1"/>
  <c r="M511" i="1"/>
  <c r="AB511" i="1" s="1"/>
  <c r="AB522" i="1"/>
  <c r="AB528" i="1"/>
  <c r="V538" i="1"/>
  <c r="S571" i="1"/>
  <c r="AB571" i="1" s="1"/>
  <c r="Z600" i="1"/>
  <c r="V606" i="1"/>
  <c r="M616" i="1"/>
  <c r="P623" i="1"/>
  <c r="P631" i="1"/>
  <c r="AB631" i="1" s="1"/>
  <c r="M639" i="1"/>
  <c r="AB639" i="1" s="1"/>
  <c r="AB645" i="1"/>
  <c r="V664" i="1"/>
  <c r="AB665" i="1"/>
  <c r="S683" i="1"/>
  <c r="AB685" i="1"/>
  <c r="M697" i="1"/>
  <c r="AB697" i="1" s="1"/>
  <c r="P714" i="1"/>
  <c r="M734" i="1"/>
  <c r="Z820" i="1"/>
  <c r="M821" i="1"/>
  <c r="M822" i="1"/>
  <c r="M830" i="1"/>
  <c r="P847" i="1"/>
  <c r="S869" i="1"/>
  <c r="M941" i="1"/>
  <c r="AB941" i="1" s="1"/>
  <c r="S979" i="1"/>
  <c r="V980" i="1"/>
  <c r="AB986" i="1"/>
  <c r="AB1013" i="1"/>
  <c r="AB1033" i="1"/>
  <c r="P1070" i="1"/>
  <c r="M1098" i="1"/>
  <c r="AB1151" i="1"/>
  <c r="S650" i="1"/>
  <c r="AB650" i="1" s="1"/>
  <c r="V675" i="1"/>
  <c r="AB675" i="1" s="1"/>
  <c r="V682" i="1"/>
  <c r="AB690" i="1"/>
  <c r="S693" i="1"/>
  <c r="V694" i="1"/>
  <c r="AB694" i="1" s="1"/>
  <c r="AB701" i="1"/>
  <c r="M712" i="1"/>
  <c r="P718" i="1"/>
  <c r="V728" i="1"/>
  <c r="M744" i="1"/>
  <c r="AB744" i="1" s="1"/>
  <c r="M749" i="1"/>
  <c r="AB749" i="1" s="1"/>
  <c r="V756" i="1"/>
  <c r="S791" i="1"/>
  <c r="AB791" i="1" s="1"/>
  <c r="V797" i="1"/>
  <c r="AB797" i="1" s="1"/>
  <c r="AB798" i="1"/>
  <c r="AB809" i="1"/>
  <c r="S814" i="1"/>
  <c r="Z852" i="1"/>
  <c r="M853" i="1"/>
  <c r="S855" i="1"/>
  <c r="AB855" i="1" s="1"/>
  <c r="V856" i="1"/>
  <c r="AB910" i="1"/>
  <c r="AB922" i="1"/>
  <c r="M955" i="1"/>
  <c r="AB955" i="1" s="1"/>
  <c r="M967" i="1"/>
  <c r="Z983" i="1"/>
  <c r="AB983" i="1" s="1"/>
  <c r="V986" i="1"/>
  <c r="AB987" i="1"/>
  <c r="S1027" i="1"/>
  <c r="V1028" i="1"/>
  <c r="AB1186" i="1"/>
  <c r="AB1227" i="1"/>
  <c r="AB1255" i="1"/>
  <c r="M1256" i="1"/>
  <c r="M1260" i="1"/>
  <c r="Z1175" i="1"/>
  <c r="AB1175" i="1" s="1"/>
  <c r="Z1187" i="1"/>
  <c r="AB1196" i="1"/>
  <c r="M1198" i="1"/>
  <c r="S1303" i="1"/>
  <c r="Z1306" i="1"/>
  <c r="M1307" i="1"/>
  <c r="P1626" i="1"/>
  <c r="AB1626" i="1" s="1"/>
  <c r="AB1461" i="1"/>
  <c r="M832" i="1"/>
  <c r="M854" i="1"/>
  <c r="V864" i="1"/>
  <c r="V876" i="1"/>
  <c r="M878" i="1"/>
  <c r="AB897" i="1"/>
  <c r="S930" i="1"/>
  <c r="M956" i="1"/>
  <c r="AB961" i="1"/>
  <c r="S969" i="1"/>
  <c r="P994" i="1"/>
  <c r="AB994" i="1" s="1"/>
  <c r="Z1030" i="1"/>
  <c r="M1031" i="1"/>
  <c r="P1089" i="1"/>
  <c r="Z1156" i="1"/>
  <c r="M1157" i="1"/>
  <c r="AB1157" i="1" s="1"/>
  <c r="AB1195" i="1"/>
  <c r="S1278" i="1"/>
  <c r="P656" i="1"/>
  <c r="V662" i="1"/>
  <c r="AB662" i="1" s="1"/>
  <c r="V674" i="1"/>
  <c r="AB674" i="1" s="1"/>
  <c r="M676" i="1"/>
  <c r="P679" i="1"/>
  <c r="AB679" i="1" s="1"/>
  <c r="M696" i="1"/>
  <c r="AB696" i="1" s="1"/>
  <c r="S698" i="1"/>
  <c r="P710" i="1"/>
  <c r="AB710" i="1" s="1"/>
  <c r="M722" i="1"/>
  <c r="Z724" i="1"/>
  <c r="M725" i="1"/>
  <c r="AB725" i="1" s="1"/>
  <c r="AB728" i="1"/>
  <c r="AB730" i="1"/>
  <c r="V738" i="1"/>
  <c r="AB738" i="1" s="1"/>
  <c r="V771" i="1"/>
  <c r="AB771" i="1" s="1"/>
  <c r="S779" i="1"/>
  <c r="V790" i="1"/>
  <c r="AB790" i="1" s="1"/>
  <c r="S802" i="1"/>
  <c r="V834" i="1"/>
  <c r="AB834" i="1" s="1"/>
  <c r="M843" i="1"/>
  <c r="AB851" i="1"/>
  <c r="M852" i="1"/>
  <c r="AB852" i="1" s="1"/>
  <c r="S854" i="1"/>
  <c r="S873" i="1"/>
  <c r="S884" i="1"/>
  <c r="V885" i="1"/>
  <c r="AB914" i="1"/>
  <c r="S925" i="1"/>
  <c r="P977" i="1"/>
  <c r="V979" i="1"/>
  <c r="S990" i="1"/>
  <c r="AB990" i="1" s="1"/>
  <c r="P1004" i="1"/>
  <c r="AB1004" i="1" s="1"/>
  <c r="AB1034" i="1"/>
  <c r="M1035" i="1"/>
  <c r="M1054" i="1"/>
  <c r="AB1055" i="1"/>
  <c r="M1080" i="1"/>
  <c r="M1113" i="1"/>
  <c r="AB1117" i="1"/>
  <c r="M1122" i="1"/>
  <c r="P1123" i="1"/>
  <c r="AB1123" i="1" s="1"/>
  <c r="AB1135" i="1"/>
  <c r="AB1149" i="1"/>
  <c r="Z1155" i="1"/>
  <c r="Z1168" i="1"/>
  <c r="M1169" i="1"/>
  <c r="AB1179" i="1"/>
  <c r="V1246" i="1"/>
  <c r="AB1247" i="1"/>
  <c r="S1267" i="1"/>
  <c r="V1278" i="1"/>
  <c r="AB1278" i="1" s="1"/>
  <c r="AB1283" i="1"/>
  <c r="S1352" i="1"/>
  <c r="P1567" i="1"/>
  <c r="AB1597" i="1"/>
  <c r="M1618" i="1"/>
  <c r="P1705" i="1"/>
  <c r="AB1705" i="1" s="1"/>
  <c r="AB2430" i="1"/>
  <c r="M881" i="1"/>
  <c r="AB881" i="1" s="1"/>
  <c r="Z908" i="1"/>
  <c r="V918" i="1"/>
  <c r="AB918" i="1" s="1"/>
  <c r="AB931" i="1"/>
  <c r="M950" i="1"/>
  <c r="P1023" i="1"/>
  <c r="AB1057" i="1"/>
  <c r="AB1095" i="1"/>
  <c r="M1107" i="1"/>
  <c r="AB1107" i="1" s="1"/>
  <c r="V1110" i="1"/>
  <c r="AB1111" i="1"/>
  <c r="M1112" i="1"/>
  <c r="AB1137" i="1"/>
  <c r="Z1164" i="1"/>
  <c r="M1165" i="1"/>
  <c r="P1169" i="1"/>
  <c r="P1212" i="1"/>
  <c r="AB1270" i="1"/>
  <c r="P1321" i="1"/>
  <c r="M1331" i="1"/>
  <c r="AB1382" i="1"/>
  <c r="S1384" i="1"/>
  <c r="M1387" i="1"/>
  <c r="P1443" i="1"/>
  <c r="AB1446" i="1"/>
  <c r="Z1478" i="1"/>
  <c r="AB1478" i="1" s="1"/>
  <c r="AB1542" i="1"/>
  <c r="AB1616" i="1"/>
  <c r="AB1615" i="1"/>
  <c r="AB1668" i="1"/>
  <c r="S1965" i="1"/>
  <c r="AB1967" i="1"/>
  <c r="AB584" i="1"/>
  <c r="AB585" i="1"/>
  <c r="V594" i="1"/>
  <c r="S615" i="1"/>
  <c r="V617" i="1"/>
  <c r="S643" i="1"/>
  <c r="AB643" i="1" s="1"/>
  <c r="V646" i="1"/>
  <c r="AB646" i="1" s="1"/>
  <c r="V649" i="1"/>
  <c r="V680" i="1"/>
  <c r="AB681" i="1"/>
  <c r="AB691" i="1"/>
  <c r="V697" i="1"/>
  <c r="P721" i="1"/>
  <c r="P729" i="1"/>
  <c r="S743" i="1"/>
  <c r="AB743" i="1" s="1"/>
  <c r="S746" i="1"/>
  <c r="AB746" i="1" s="1"/>
  <c r="M756" i="1"/>
  <c r="AB756" i="1" s="1"/>
  <c r="AB761" i="1"/>
  <c r="P766" i="1"/>
  <c r="AB766" i="1" s="1"/>
  <c r="S767" i="1"/>
  <c r="V777" i="1"/>
  <c r="V786" i="1"/>
  <c r="M791" i="1"/>
  <c r="V794" i="1"/>
  <c r="S799" i="1"/>
  <c r="V801" i="1"/>
  <c r="V806" i="1"/>
  <c r="AB806" i="1" s="1"/>
  <c r="AB807" i="1"/>
  <c r="Z808" i="1"/>
  <c r="AB808" i="1" s="1"/>
  <c r="M809" i="1"/>
  <c r="M810" i="1"/>
  <c r="Z815" i="1"/>
  <c r="AB815" i="1" s="1"/>
  <c r="P817" i="1"/>
  <c r="AB817" i="1" s="1"/>
  <c r="V822" i="1"/>
  <c r="AB833" i="1"/>
  <c r="AB907" i="1"/>
  <c r="M944" i="1"/>
  <c r="S952" i="1"/>
  <c r="V953" i="1"/>
  <c r="Z968" i="1"/>
  <c r="Z996" i="1"/>
  <c r="M997" i="1"/>
  <c r="P1000" i="1"/>
  <c r="M1012" i="1"/>
  <c r="M1017" i="1"/>
  <c r="P1020" i="1"/>
  <c r="S1021" i="1"/>
  <c r="AB1027" i="1"/>
  <c r="M1032" i="1"/>
  <c r="Z1051" i="1"/>
  <c r="AB1051" i="1" s="1"/>
  <c r="M1120" i="1"/>
  <c r="AB1120" i="1" s="1"/>
  <c r="P1143" i="1"/>
  <c r="AB1143" i="1" s="1"/>
  <c r="AB1147" i="1"/>
  <c r="P1165" i="1"/>
  <c r="Z1184" i="1"/>
  <c r="M1185" i="1"/>
  <c r="AB1185" i="1" s="1"/>
  <c r="M1209" i="1"/>
  <c r="AB1209" i="1" s="1"/>
  <c r="S1327" i="1"/>
  <c r="V1373" i="1"/>
  <c r="V1499" i="1"/>
  <c r="AB770" i="1"/>
  <c r="AB787" i="1"/>
  <c r="AB821" i="1"/>
  <c r="AB832" i="1"/>
  <c r="AB942" i="1"/>
  <c r="AB967" i="1"/>
  <c r="AB1031" i="1"/>
  <c r="AB1153" i="1"/>
  <c r="AB1261" i="1"/>
  <c r="AB1292" i="1"/>
  <c r="AB1374" i="1"/>
  <c r="AB1464" i="1"/>
  <c r="AB1482" i="1"/>
  <c r="AB1564" i="1"/>
  <c r="S610" i="1"/>
  <c r="V614" i="1"/>
  <c r="AB614" i="1" s="1"/>
  <c r="V615" i="1"/>
  <c r="Z624" i="1"/>
  <c r="AB624" i="1" s="1"/>
  <c r="M625" i="1"/>
  <c r="AB625" i="1" s="1"/>
  <c r="AB633" i="1"/>
  <c r="P638" i="1"/>
  <c r="Z660" i="1"/>
  <c r="M661" i="1"/>
  <c r="Z688" i="1"/>
  <c r="M689" i="1"/>
  <c r="AB689" i="1" s="1"/>
  <c r="AB698" i="1"/>
  <c r="V705" i="1"/>
  <c r="Z716" i="1"/>
  <c r="M717" i="1"/>
  <c r="AB717" i="1" s="1"/>
  <c r="S723" i="1"/>
  <c r="V742" i="1"/>
  <c r="V775" i="1"/>
  <c r="AB775" i="1" s="1"/>
  <c r="AB786" i="1"/>
  <c r="Z787" i="1"/>
  <c r="V793" i="1"/>
  <c r="AB793" i="1" s="1"/>
  <c r="V800" i="1"/>
  <c r="AB820" i="1"/>
  <c r="AB822" i="1"/>
  <c r="S825" i="1"/>
  <c r="AB825" i="1" s="1"/>
  <c r="S835" i="1"/>
  <c r="AB835" i="1" s="1"/>
  <c r="AB866" i="1"/>
  <c r="V872" i="1"/>
  <c r="P890" i="1"/>
  <c r="AB890" i="1" s="1"/>
  <c r="S904" i="1"/>
  <c r="S915" i="1"/>
  <c r="AB915" i="1" s="1"/>
  <c r="V938" i="1"/>
  <c r="M943" i="1"/>
  <c r="M959" i="1"/>
  <c r="P960" i="1"/>
  <c r="M968" i="1"/>
  <c r="S971" i="1"/>
  <c r="AB971" i="1" s="1"/>
  <c r="AB979" i="1"/>
  <c r="S1000" i="1"/>
  <c r="AB1000" i="1" s="1"/>
  <c r="AB1011" i="1"/>
  <c r="V1014" i="1"/>
  <c r="M1051" i="1"/>
  <c r="M1100" i="1"/>
  <c r="AB1126" i="1"/>
  <c r="M1131" i="1"/>
  <c r="S1133" i="1"/>
  <c r="AB1133" i="1" s="1"/>
  <c r="AB1176" i="1"/>
  <c r="M1178" i="1"/>
  <c r="P1185" i="1"/>
  <c r="M1203" i="1"/>
  <c r="AB1203" i="1" s="1"/>
  <c r="AB1214" i="1"/>
  <c r="M1292" i="1"/>
  <c r="S1299" i="1"/>
  <c r="Z1314" i="1"/>
  <c r="AB1314" i="1" s="1"/>
  <c r="AB1426" i="1"/>
  <c r="Z1494" i="1"/>
  <c r="AB1494" i="1" s="1"/>
  <c r="P844" i="1"/>
  <c r="P848" i="1"/>
  <c r="AB873" i="1"/>
  <c r="Z876" i="1"/>
  <c r="M877" i="1"/>
  <c r="S883" i="1"/>
  <c r="Z902" i="1"/>
  <c r="M908" i="1"/>
  <c r="AB908" i="1" s="1"/>
  <c r="Z916" i="1"/>
  <c r="M917" i="1"/>
  <c r="AB917" i="1" s="1"/>
  <c r="S923" i="1"/>
  <c r="P956" i="1"/>
  <c r="S963" i="1"/>
  <c r="AB963" i="1" s="1"/>
  <c r="Z984" i="1"/>
  <c r="M985" i="1"/>
  <c r="AB985" i="1" s="1"/>
  <c r="V1006" i="1"/>
  <c r="AB1006" i="1" s="1"/>
  <c r="M1015" i="1"/>
  <c r="AB1015" i="1" s="1"/>
  <c r="AB1063" i="1"/>
  <c r="M1064" i="1"/>
  <c r="P1078" i="1"/>
  <c r="AB1110" i="1"/>
  <c r="Z1120" i="1"/>
  <c r="M1121" i="1"/>
  <c r="AB1128" i="1"/>
  <c r="M1130" i="1"/>
  <c r="AB1148" i="1"/>
  <c r="M1150" i="1"/>
  <c r="AB1150" i="1" s="1"/>
  <c r="M1156" i="1"/>
  <c r="AB1207" i="1"/>
  <c r="M1208" i="1"/>
  <c r="M1218" i="1"/>
  <c r="AB1225" i="1"/>
  <c r="AB1226" i="1"/>
  <c r="P1239" i="1"/>
  <c r="AB1239" i="1" s="1"/>
  <c r="AB1245" i="1"/>
  <c r="Z1252" i="1"/>
  <c r="M1253" i="1"/>
  <c r="AB1253" i="1" s="1"/>
  <c r="P1263" i="1"/>
  <c r="V1277" i="1"/>
  <c r="AB1277" i="1" s="1"/>
  <c r="AB1289" i="1"/>
  <c r="AB1296" i="1"/>
  <c r="AB1301" i="1"/>
  <c r="V1336" i="1"/>
  <c r="AB1336" i="1" s="1"/>
  <c r="Z1337" i="1"/>
  <c r="AB1337" i="1" s="1"/>
  <c r="AB1342" i="1"/>
  <c r="AB1353" i="1"/>
  <c r="M1367" i="1"/>
  <c r="P1375" i="1"/>
  <c r="AB1424" i="1"/>
  <c r="V1429" i="1"/>
  <c r="Z1430" i="1"/>
  <c r="S1432" i="1"/>
  <c r="AB1481" i="1"/>
  <c r="AB1513" i="1"/>
  <c r="M1583" i="1"/>
  <c r="S1653" i="1"/>
  <c r="AB1816" i="1"/>
  <c r="AB1824" i="1"/>
  <c r="S1926" i="1"/>
  <c r="AB1946" i="1"/>
  <c r="S1949" i="1"/>
  <c r="V1950" i="1"/>
  <c r="M2230" i="1"/>
  <c r="AB2978" i="1"/>
  <c r="V506" i="1"/>
  <c r="P520" i="1"/>
  <c r="AB520" i="1" s="1"/>
  <c r="Z524" i="1"/>
  <c r="AB524" i="1" s="1"/>
  <c r="M525" i="1"/>
  <c r="AB525" i="1" s="1"/>
  <c r="Z547" i="1"/>
  <c r="AB547" i="1" s="1"/>
  <c r="S559" i="1"/>
  <c r="P564" i="1"/>
  <c r="AB564" i="1" s="1"/>
  <c r="P577" i="1"/>
  <c r="P580" i="1"/>
  <c r="AB580" i="1" s="1"/>
  <c r="Z586" i="1"/>
  <c r="AB586" i="1" s="1"/>
  <c r="M587" i="1"/>
  <c r="S595" i="1"/>
  <c r="P600" i="1"/>
  <c r="AB600" i="1" s="1"/>
  <c r="Z643" i="1"/>
  <c r="AB648" i="1"/>
  <c r="S655" i="1"/>
  <c r="AB655" i="1" s="1"/>
  <c r="P660" i="1"/>
  <c r="AB660" i="1" s="1"/>
  <c r="M672" i="1"/>
  <c r="AB672" i="1" s="1"/>
  <c r="Z683" i="1"/>
  <c r="AB683" i="1" s="1"/>
  <c r="S715" i="1"/>
  <c r="AB715" i="1" s="1"/>
  <c r="V722" i="1"/>
  <c r="V723" i="1"/>
  <c r="S731" i="1"/>
  <c r="AB731" i="1" s="1"/>
  <c r="V744" i="1"/>
  <c r="V746" i="1"/>
  <c r="P758" i="1"/>
  <c r="AB758" i="1" s="1"/>
  <c r="P760" i="1"/>
  <c r="Z764" i="1"/>
  <c r="AB764" i="1" s="1"/>
  <c r="M765" i="1"/>
  <c r="AB765" i="1" s="1"/>
  <c r="Z768" i="1"/>
  <c r="AB768" i="1" s="1"/>
  <c r="M769" i="1"/>
  <c r="AB769" i="1" s="1"/>
  <c r="Z796" i="1"/>
  <c r="Z804" i="1"/>
  <c r="AB804" i="1" s="1"/>
  <c r="M805" i="1"/>
  <c r="P809" i="1"/>
  <c r="P816" i="1"/>
  <c r="AB816" i="1" s="1"/>
  <c r="P821" i="1"/>
  <c r="P840" i="1"/>
  <c r="S841" i="1"/>
  <c r="S846" i="1"/>
  <c r="AB846" i="1" s="1"/>
  <c r="M863" i="1"/>
  <c r="AB863" i="1" s="1"/>
  <c r="P864" i="1"/>
  <c r="AB864" i="1" s="1"/>
  <c r="Z868" i="1"/>
  <c r="M869" i="1"/>
  <c r="AB869" i="1" s="1"/>
  <c r="AB912" i="1"/>
  <c r="V924" i="1"/>
  <c r="S943" i="1"/>
  <c r="V950" i="1"/>
  <c r="AB950" i="1" s="1"/>
  <c r="AB951" i="1"/>
  <c r="V957" i="1"/>
  <c r="M978" i="1"/>
  <c r="P980" i="1"/>
  <c r="AB980" i="1" s="1"/>
  <c r="V989" i="1"/>
  <c r="M1026" i="1"/>
  <c r="P1028" i="1"/>
  <c r="Z1040" i="1"/>
  <c r="M1041" i="1"/>
  <c r="AB1041" i="1" s="1"/>
  <c r="P1048" i="1"/>
  <c r="V1054" i="1"/>
  <c r="AB1054" i="1" s="1"/>
  <c r="M1074" i="1"/>
  <c r="P1076" i="1"/>
  <c r="S1077" i="1"/>
  <c r="S1078" i="1"/>
  <c r="M1083" i="1"/>
  <c r="AB1083" i="1" s="1"/>
  <c r="S1085" i="1"/>
  <c r="P1104" i="1"/>
  <c r="M1110" i="1"/>
  <c r="P1121" i="1"/>
  <c r="AB1127" i="1"/>
  <c r="AB1155" i="1"/>
  <c r="P1163" i="1"/>
  <c r="P1174" i="1"/>
  <c r="AB1174" i="1" s="1"/>
  <c r="AB1206" i="1"/>
  <c r="Z1216" i="1"/>
  <c r="M1217" i="1"/>
  <c r="AB1224" i="1"/>
  <c r="M1226" i="1"/>
  <c r="M1246" i="1"/>
  <c r="AB1246" i="1" s="1"/>
  <c r="M1252" i="1"/>
  <c r="V1276" i="1"/>
  <c r="AB1300" i="1"/>
  <c r="V1340" i="1"/>
  <c r="AB1363" i="1"/>
  <c r="M1364" i="1"/>
  <c r="AB1364" i="1" s="1"/>
  <c r="AB1399" i="1"/>
  <c r="AB1558" i="1"/>
  <c r="V1563" i="1"/>
  <c r="AB1582" i="1"/>
  <c r="AB1614" i="1"/>
  <c r="Z1650" i="1"/>
  <c r="AB2239" i="1"/>
  <c r="AB712" i="1"/>
  <c r="AB778" i="1"/>
  <c r="AB871" i="1"/>
  <c r="AB1058" i="1"/>
  <c r="AB1082" i="1"/>
  <c r="AB1101" i="1"/>
  <c r="AB1102" i="1"/>
  <c r="AB1205" i="1"/>
  <c r="AB1243" i="1"/>
  <c r="AB1282" i="1"/>
  <c r="AB1340" i="1"/>
  <c r="AB1417" i="1"/>
  <c r="AB1477" i="1"/>
  <c r="AB1521" i="1"/>
  <c r="AB1534" i="1"/>
  <c r="AB1710" i="1"/>
  <c r="P512" i="1"/>
  <c r="S519" i="1"/>
  <c r="AB519" i="1" s="1"/>
  <c r="Z530" i="1"/>
  <c r="AB530" i="1" s="1"/>
  <c r="AB540" i="1"/>
  <c r="Z552" i="1"/>
  <c r="AB552" i="1" s="1"/>
  <c r="M553" i="1"/>
  <c r="AB553" i="1" s="1"/>
  <c r="V561" i="1"/>
  <c r="S564" i="1"/>
  <c r="S567" i="1"/>
  <c r="AB567" i="1" s="1"/>
  <c r="P572" i="1"/>
  <c r="AB572" i="1" s="1"/>
  <c r="P574" i="1"/>
  <c r="AB574" i="1" s="1"/>
  <c r="P575" i="1"/>
  <c r="AB575" i="1" s="1"/>
  <c r="P588" i="1"/>
  <c r="AB588" i="1" s="1"/>
  <c r="S599" i="1"/>
  <c r="AB599" i="1" s="1"/>
  <c r="Z612" i="1"/>
  <c r="AB612" i="1" s="1"/>
  <c r="M613" i="1"/>
  <c r="AB613" i="1" s="1"/>
  <c r="Z626" i="1"/>
  <c r="AB636" i="1"/>
  <c r="Z648" i="1"/>
  <c r="M649" i="1"/>
  <c r="V657" i="1"/>
  <c r="S663" i="1"/>
  <c r="AB663" i="1" s="1"/>
  <c r="Z680" i="1"/>
  <c r="M681" i="1"/>
  <c r="M682" i="1"/>
  <c r="AB682" i="1" s="1"/>
  <c r="AB688" i="1"/>
  <c r="V715" i="1"/>
  <c r="V718" i="1"/>
  <c r="AB718" i="1" s="1"/>
  <c r="P736" i="1"/>
  <c r="AB736" i="1" s="1"/>
  <c r="M739" i="1"/>
  <c r="AB739" i="1" s="1"/>
  <c r="V750" i="1"/>
  <c r="AB750" i="1" s="1"/>
  <c r="S754" i="1"/>
  <c r="S757" i="1"/>
  <c r="AB757" i="1" s="1"/>
  <c r="P769" i="1"/>
  <c r="P772" i="1"/>
  <c r="AB772" i="1" s="1"/>
  <c r="Z778" i="1"/>
  <c r="M779" i="1"/>
  <c r="AB779" i="1" s="1"/>
  <c r="S787" i="1"/>
  <c r="P792" i="1"/>
  <c r="AB792" i="1" s="1"/>
  <c r="P800" i="1"/>
  <c r="AB800" i="1" s="1"/>
  <c r="P805" i="1"/>
  <c r="S823" i="1"/>
  <c r="AB823" i="1" s="1"/>
  <c r="S827" i="1"/>
  <c r="AB827" i="1" s="1"/>
  <c r="S830" i="1"/>
  <c r="S840" i="1"/>
  <c r="S843" i="1"/>
  <c r="Z854" i="1"/>
  <c r="AB854" i="1" s="1"/>
  <c r="Z872" i="1"/>
  <c r="AB883" i="1"/>
  <c r="M892" i="1"/>
  <c r="P904" i="1"/>
  <c r="P906" i="1"/>
  <c r="S919" i="1"/>
  <c r="AB919" i="1" s="1"/>
  <c r="V922" i="1"/>
  <c r="Z928" i="1"/>
  <c r="AB928" i="1" s="1"/>
  <c r="M929" i="1"/>
  <c r="AB929" i="1" s="1"/>
  <c r="V943" i="1"/>
  <c r="M945" i="1"/>
  <c r="AB945" i="1" s="1"/>
  <c r="Z976" i="1"/>
  <c r="AB976" i="1" s="1"/>
  <c r="M977" i="1"/>
  <c r="P984" i="1"/>
  <c r="AB984" i="1" s="1"/>
  <c r="Z1004" i="1"/>
  <c r="M1005" i="1"/>
  <c r="AB1005" i="1" s="1"/>
  <c r="P1008" i="1"/>
  <c r="AB1008" i="1" s="1"/>
  <c r="P1011" i="1"/>
  <c r="Z1020" i="1"/>
  <c r="M1021" i="1"/>
  <c r="AB1021" i="1" s="1"/>
  <c r="Z1024" i="1"/>
  <c r="M1025" i="1"/>
  <c r="S1048" i="1"/>
  <c r="AB1061" i="1"/>
  <c r="M1062" i="1"/>
  <c r="Z1072" i="1"/>
  <c r="M1073" i="1"/>
  <c r="S1076" i="1"/>
  <c r="V1077" i="1"/>
  <c r="Z1092" i="1"/>
  <c r="AB1092" i="1" s="1"/>
  <c r="M1093" i="1"/>
  <c r="P1118" i="1"/>
  <c r="AB1118" i="1" s="1"/>
  <c r="V1158" i="1"/>
  <c r="AB1158" i="1" s="1"/>
  <c r="Z1160" i="1"/>
  <c r="P1172" i="1"/>
  <c r="S1173" i="1"/>
  <c r="M1179" i="1"/>
  <c r="S1181" i="1"/>
  <c r="AB1181" i="1" s="1"/>
  <c r="P1200" i="1"/>
  <c r="M1206" i="1"/>
  <c r="P1217" i="1"/>
  <c r="AB1223" i="1"/>
  <c r="P1259" i="1"/>
  <c r="AB1259" i="1" s="1"/>
  <c r="M1310" i="1"/>
  <c r="S1334" i="1"/>
  <c r="AB1357" i="1"/>
  <c r="M1388" i="1"/>
  <c r="P1390" i="1"/>
  <c r="V1393" i="1"/>
  <c r="AB1394" i="1"/>
  <c r="M1418" i="1"/>
  <c r="AB1502" i="1"/>
  <c r="AB1512" i="1"/>
  <c r="S1522" i="1"/>
  <c r="P1547" i="1"/>
  <c r="AB1573" i="1"/>
  <c r="Z1625" i="1"/>
  <c r="P1627" i="1"/>
  <c r="S1640" i="1"/>
  <c r="S1724" i="1"/>
  <c r="AB1940" i="1"/>
  <c r="M626" i="1"/>
  <c r="Z628" i="1"/>
  <c r="M629" i="1"/>
  <c r="AB629" i="1" s="1"/>
  <c r="V634" i="1"/>
  <c r="M653" i="1"/>
  <c r="AB653" i="1" s="1"/>
  <c r="V656" i="1"/>
  <c r="P668" i="1"/>
  <c r="P670" i="1"/>
  <c r="AB670" i="1" s="1"/>
  <c r="P684" i="1"/>
  <c r="AB684" i="1" s="1"/>
  <c r="S695" i="1"/>
  <c r="AB695" i="1" s="1"/>
  <c r="Z708" i="1"/>
  <c r="AB708" i="1" s="1"/>
  <c r="M709" i="1"/>
  <c r="AB709" i="1" s="1"/>
  <c r="AB720" i="1"/>
  <c r="Z722" i="1"/>
  <c r="AB732" i="1"/>
  <c r="Z744" i="1"/>
  <c r="M745" i="1"/>
  <c r="AB745" i="1" s="1"/>
  <c r="V753" i="1"/>
  <c r="S756" i="1"/>
  <c r="S759" i="1"/>
  <c r="AB759" i="1" s="1"/>
  <c r="Z776" i="1"/>
  <c r="AB776" i="1" s="1"/>
  <c r="M777" i="1"/>
  <c r="AB777" i="1" s="1"/>
  <c r="M778" i="1"/>
  <c r="AB784" i="1"/>
  <c r="V826" i="1"/>
  <c r="AB826" i="1" s="1"/>
  <c r="S839" i="1"/>
  <c r="AB839" i="1" s="1"/>
  <c r="V850" i="1"/>
  <c r="P868" i="1"/>
  <c r="P876" i="1"/>
  <c r="V882" i="1"/>
  <c r="P901" i="1"/>
  <c r="S905" i="1"/>
  <c r="Z911" i="1"/>
  <c r="P932" i="1"/>
  <c r="S939" i="1"/>
  <c r="AB939" i="1" s="1"/>
  <c r="V942" i="1"/>
  <c r="Z944" i="1"/>
  <c r="Z950" i="1"/>
  <c r="V966" i="1"/>
  <c r="AB966" i="1" s="1"/>
  <c r="S982" i="1"/>
  <c r="AB982" i="1" s="1"/>
  <c r="S1030" i="1"/>
  <c r="P1056" i="1"/>
  <c r="Z1068" i="1"/>
  <c r="M1069" i="1"/>
  <c r="AB1069" i="1" s="1"/>
  <c r="AB1080" i="1"/>
  <c r="M1082" i="1"/>
  <c r="M1102" i="1"/>
  <c r="M1108" i="1"/>
  <c r="AB1154" i="1"/>
  <c r="AB1159" i="1"/>
  <c r="M1160" i="1"/>
  <c r="M1170" i="1"/>
  <c r="AB1177" i="1"/>
  <c r="AB1178" i="1"/>
  <c r="P1191" i="1"/>
  <c r="AB1191" i="1" s="1"/>
  <c r="AB1197" i="1"/>
  <c r="AB1198" i="1"/>
  <c r="Z1204" i="1"/>
  <c r="M1205" i="1"/>
  <c r="M1224" i="1"/>
  <c r="M1244" i="1"/>
  <c r="AB1244" i="1" s="1"/>
  <c r="M1251" i="1"/>
  <c r="AB1251" i="1" s="1"/>
  <c r="M1257" i="1"/>
  <c r="P1268" i="1"/>
  <c r="V1285" i="1"/>
  <c r="AB1285" i="1" s="1"/>
  <c r="P1311" i="1"/>
  <c r="AB1311" i="1" s="1"/>
  <c r="P1318" i="1"/>
  <c r="AB1318" i="1" s="1"/>
  <c r="AB1346" i="1"/>
  <c r="Z1362" i="1"/>
  <c r="M1380" i="1"/>
  <c r="AB1380" i="1" s="1"/>
  <c r="S1385" i="1"/>
  <c r="AB1473" i="1"/>
  <c r="AB1495" i="1"/>
  <c r="AB1524" i="1"/>
  <c r="M1546" i="1"/>
  <c r="S1574" i="1"/>
  <c r="AB1574" i="1" s="1"/>
  <c r="AB1624" i="1"/>
  <c r="AB1630" i="1"/>
  <c r="AB1635" i="1"/>
  <c r="M1708" i="1"/>
  <c r="AB1708" i="1" s="1"/>
  <c r="P1709" i="1"/>
  <c r="AB1726" i="1"/>
  <c r="S1801" i="1"/>
  <c r="V1802" i="1"/>
  <c r="AB1997" i="1"/>
  <c r="M2115" i="1"/>
  <c r="AB2115" i="1" s="1"/>
  <c r="V2122" i="1"/>
  <c r="AB2179" i="1"/>
  <c r="AB1053" i="1"/>
  <c r="Z1060" i="1"/>
  <c r="M1061" i="1"/>
  <c r="P1073" i="1"/>
  <c r="V1076" i="1"/>
  <c r="AB1076" i="1" s="1"/>
  <c r="Z1080" i="1"/>
  <c r="M1081" i="1"/>
  <c r="AB1081" i="1" s="1"/>
  <c r="Z1088" i="1"/>
  <c r="M1089" i="1"/>
  <c r="AB1089" i="1" s="1"/>
  <c r="AB1099" i="1"/>
  <c r="Z1100" i="1"/>
  <c r="AB1100" i="1" s="1"/>
  <c r="M1101" i="1"/>
  <c r="P1116" i="1"/>
  <c r="V1130" i="1"/>
  <c r="AB1131" i="1"/>
  <c r="V1150" i="1"/>
  <c r="Z1159" i="1"/>
  <c r="S1172" i="1"/>
  <c r="Z1188" i="1"/>
  <c r="M1189" i="1"/>
  <c r="AB1189" i="1" s="1"/>
  <c r="P1214" i="1"/>
  <c r="V1254" i="1"/>
  <c r="AB1254" i="1" s="1"/>
  <c r="Z1256" i="1"/>
  <c r="AB1281" i="1"/>
  <c r="Z1307" i="1"/>
  <c r="V1330" i="1"/>
  <c r="M1332" i="1"/>
  <c r="AB1350" i="1"/>
  <c r="P1405" i="1"/>
  <c r="AB1405" i="1" s="1"/>
  <c r="S1406" i="1"/>
  <c r="AB1408" i="1"/>
  <c r="AB1476" i="1"/>
  <c r="S1553" i="1"/>
  <c r="M1590" i="1"/>
  <c r="AB1590" i="1" s="1"/>
  <c r="S1592" i="1"/>
  <c r="Z1595" i="1"/>
  <c r="Z1689" i="1"/>
  <c r="S1710" i="1"/>
  <c r="P2118" i="1"/>
  <c r="AB1395" i="1"/>
  <c r="M1427" i="1"/>
  <c r="M1456" i="1"/>
  <c r="M1459" i="1"/>
  <c r="AB1459" i="1" s="1"/>
  <c r="M1486" i="1"/>
  <c r="P1499" i="1"/>
  <c r="V1501" i="1"/>
  <c r="V1507" i="1"/>
  <c r="P1521" i="1"/>
  <c r="V1529" i="1"/>
  <c r="V1611" i="1"/>
  <c r="AB1611" i="1" s="1"/>
  <c r="AB1612" i="1"/>
  <c r="AB1625" i="1"/>
  <c r="M1646" i="1"/>
  <c r="Z1657" i="1"/>
  <c r="AB1666" i="1"/>
  <c r="V1727" i="1"/>
  <c r="M1998" i="1"/>
  <c r="P2132" i="1"/>
  <c r="AB2299" i="1"/>
  <c r="S2304" i="1"/>
  <c r="AB2304" i="1" s="1"/>
  <c r="AB2546" i="1"/>
  <c r="P2636" i="1"/>
  <c r="P2666" i="1"/>
  <c r="AB2670" i="1"/>
  <c r="AB1563" i="1"/>
  <c r="AB1667" i="1"/>
  <c r="AB1682" i="1"/>
  <c r="AB1762" i="1"/>
  <c r="AB1791" i="1"/>
  <c r="AB1802" i="1"/>
  <c r="AB2229" i="1"/>
  <c r="AB2371" i="1"/>
  <c r="AB2533" i="1"/>
  <c r="P1014" i="1"/>
  <c r="AB1014" i="1" s="1"/>
  <c r="S1019" i="1"/>
  <c r="AB1019" i="1" s="1"/>
  <c r="P1032" i="1"/>
  <c r="S1047" i="1"/>
  <c r="AB1047" i="1" s="1"/>
  <c r="P1052" i="1"/>
  <c r="AB1052" i="1" s="1"/>
  <c r="P1060" i="1"/>
  <c r="P1062" i="1"/>
  <c r="AB1062" i="1" s="1"/>
  <c r="S1067" i="1"/>
  <c r="AB1067" i="1" s="1"/>
  <c r="AB1422" i="1"/>
  <c r="AB1449" i="1"/>
  <c r="AB1470" i="1"/>
  <c r="AB1586" i="1"/>
  <c r="AB1592" i="1"/>
  <c r="AB1741" i="1"/>
  <c r="AB1172" i="1"/>
  <c r="AB1275" i="1"/>
  <c r="AB1371" i="1"/>
  <c r="AB1406" i="1"/>
  <c r="AB1469" i="1"/>
  <c r="AB1504" i="1"/>
  <c r="AB1632" i="1"/>
  <c r="AB1633" i="1"/>
  <c r="AB1659" i="1"/>
  <c r="AB1660" i="1"/>
  <c r="AB1712" i="1"/>
  <c r="AB1713" i="1"/>
  <c r="AB1865" i="1"/>
  <c r="AB1943" i="1"/>
  <c r="AB1959" i="1"/>
  <c r="AB532" i="1"/>
  <c r="V542" i="1"/>
  <c r="AB542" i="1" s="1"/>
  <c r="P556" i="1"/>
  <c r="AB556" i="1" s="1"/>
  <c r="S563" i="1"/>
  <c r="AB563" i="1" s="1"/>
  <c r="Z568" i="1"/>
  <c r="AB568" i="1" s="1"/>
  <c r="M569" i="1"/>
  <c r="V590" i="1"/>
  <c r="AB590" i="1" s="1"/>
  <c r="P604" i="1"/>
  <c r="AB604" i="1" s="1"/>
  <c r="S611" i="1"/>
  <c r="AB611" i="1" s="1"/>
  <c r="Z616" i="1"/>
  <c r="AB616" i="1" s="1"/>
  <c r="M617" i="1"/>
  <c r="AB617" i="1" s="1"/>
  <c r="AB628" i="1"/>
  <c r="V638" i="1"/>
  <c r="P652" i="1"/>
  <c r="AB652" i="1" s="1"/>
  <c r="S659" i="1"/>
  <c r="AB659" i="1" s="1"/>
  <c r="Z664" i="1"/>
  <c r="M665" i="1"/>
  <c r="AB676" i="1"/>
  <c r="V686" i="1"/>
  <c r="P700" i="1"/>
  <c r="AB700" i="1" s="1"/>
  <c r="S707" i="1"/>
  <c r="Z712" i="1"/>
  <c r="M713" i="1"/>
  <c r="AB713" i="1" s="1"/>
  <c r="AB724" i="1"/>
  <c r="V734" i="1"/>
  <c r="AB734" i="1" s="1"/>
  <c r="P748" i="1"/>
  <c r="AB748" i="1" s="1"/>
  <c r="S755" i="1"/>
  <c r="AB755" i="1" s="1"/>
  <c r="Z760" i="1"/>
  <c r="AB760" i="1" s="1"/>
  <c r="M761" i="1"/>
  <c r="V782" i="1"/>
  <c r="AB782" i="1" s="1"/>
  <c r="P796" i="1"/>
  <c r="AB796" i="1" s="1"/>
  <c r="S803" i="1"/>
  <c r="AB803" i="1" s="1"/>
  <c r="V814" i="1"/>
  <c r="Z824" i="1"/>
  <c r="V828" i="1"/>
  <c r="AB828" i="1" s="1"/>
  <c r="V830" i="1"/>
  <c r="AB840" i="1"/>
  <c r="S847" i="1"/>
  <c r="P853" i="1"/>
  <c r="AB853" i="1" s="1"/>
  <c r="V862" i="1"/>
  <c r="S875" i="1"/>
  <c r="AB875" i="1" s="1"/>
  <c r="P880" i="1"/>
  <c r="AB880" i="1" s="1"/>
  <c r="AB891" i="1"/>
  <c r="V895" i="1"/>
  <c r="AB895" i="1" s="1"/>
  <c r="V898" i="1"/>
  <c r="AB898" i="1" s="1"/>
  <c r="V902" i="1"/>
  <c r="AB902" i="1" s="1"/>
  <c r="M921" i="1"/>
  <c r="AB921" i="1" s="1"/>
  <c r="Z924" i="1"/>
  <c r="AB924" i="1" s="1"/>
  <c r="M925" i="1"/>
  <c r="P936" i="1"/>
  <c r="AB936" i="1" s="1"/>
  <c r="P938" i="1"/>
  <c r="AB938" i="1" s="1"/>
  <c r="V958" i="1"/>
  <c r="V970" i="1"/>
  <c r="AB970" i="1" s="1"/>
  <c r="V971" i="1"/>
  <c r="V978" i="1"/>
  <c r="V990" i="1"/>
  <c r="V998" i="1"/>
  <c r="AB998" i="1" s="1"/>
  <c r="V1001" i="1"/>
  <c r="S1012" i="1"/>
  <c r="V1018" i="1"/>
  <c r="AB1018" i="1" s="1"/>
  <c r="V1019" i="1"/>
  <c r="V1026" i="1"/>
  <c r="V1038" i="1"/>
  <c r="AB1038" i="1" s="1"/>
  <c r="V1046" i="1"/>
  <c r="AB1046" i="1" s="1"/>
  <c r="V1049" i="1"/>
  <c r="S1060" i="1"/>
  <c r="V1066" i="1"/>
  <c r="AB1066" i="1" s="1"/>
  <c r="V1067" i="1"/>
  <c r="V1074" i="1"/>
  <c r="AB1074" i="1" s="1"/>
  <c r="V1086" i="1"/>
  <c r="AB1086" i="1" s="1"/>
  <c r="V1094" i="1"/>
  <c r="AB1094" i="1" s="1"/>
  <c r="V1097" i="1"/>
  <c r="S1108" i="1"/>
  <c r="V1114" i="1"/>
  <c r="AB1114" i="1" s="1"/>
  <c r="V1115" i="1"/>
  <c r="AB1115" i="1" s="1"/>
  <c r="V1122" i="1"/>
  <c r="AB1122" i="1" s="1"/>
  <c r="V1134" i="1"/>
  <c r="AB1134" i="1" s="1"/>
  <c r="V1142" i="1"/>
  <c r="AB1142" i="1" s="1"/>
  <c r="V1145" i="1"/>
  <c r="S1156" i="1"/>
  <c r="V1162" i="1"/>
  <c r="AB1162" i="1" s="1"/>
  <c r="V1163" i="1"/>
  <c r="V1170" i="1"/>
  <c r="AB1170" i="1" s="1"/>
  <c r="V1182" i="1"/>
  <c r="V1190" i="1"/>
  <c r="AB1190" i="1" s="1"/>
  <c r="V1193" i="1"/>
  <c r="S1204" i="1"/>
  <c r="V1210" i="1"/>
  <c r="AB1210" i="1" s="1"/>
  <c r="V1211" i="1"/>
  <c r="AB1211" i="1" s="1"/>
  <c r="V1218" i="1"/>
  <c r="V1230" i="1"/>
  <c r="AB1230" i="1" s="1"/>
  <c r="V1238" i="1"/>
  <c r="AB1238" i="1" s="1"/>
  <c r="V1241" i="1"/>
  <c r="S1252" i="1"/>
  <c r="V1258" i="1"/>
  <c r="AB1258" i="1" s="1"/>
  <c r="V1259" i="1"/>
  <c r="AB1264" i="1"/>
  <c r="AB1265" i="1"/>
  <c r="AB1266" i="1"/>
  <c r="M1304" i="1"/>
  <c r="AB1304" i="1" s="1"/>
  <c r="P1329" i="1"/>
  <c r="AB1329" i="1" s="1"/>
  <c r="S1361" i="1"/>
  <c r="Z1391" i="1"/>
  <c r="M1398" i="1"/>
  <c r="AB1398" i="1" s="1"/>
  <c r="S1434" i="1"/>
  <c r="AB1434" i="1" s="1"/>
  <c r="M1460" i="1"/>
  <c r="AB1460" i="1" s="1"/>
  <c r="P1473" i="1"/>
  <c r="AB1509" i="1"/>
  <c r="AB1519" i="1"/>
  <c r="M1552" i="1"/>
  <c r="M1555" i="1"/>
  <c r="AB1585" i="1"/>
  <c r="M1586" i="1"/>
  <c r="M1600" i="1"/>
  <c r="AB1609" i="1"/>
  <c r="AB1622" i="1"/>
  <c r="AB1665" i="1"/>
  <c r="P1678" i="1"/>
  <c r="AB1678" i="1" s="1"/>
  <c r="AB1681" i="1"/>
  <c r="V1729" i="1"/>
  <c r="V1754" i="1"/>
  <c r="AB1754" i="1" s="1"/>
  <c r="P1855" i="1"/>
  <c r="AB1858" i="1"/>
  <c r="AB1886" i="1"/>
  <c r="V1890" i="1"/>
  <c r="V1958" i="1"/>
  <c r="AB2273" i="1"/>
  <c r="AB2359" i="1"/>
  <c r="S2737" i="1"/>
  <c r="M2747" i="1"/>
  <c r="AB814" i="1"/>
  <c r="AB844" i="1"/>
  <c r="AB860" i="1"/>
  <c r="AB932" i="1"/>
  <c r="AB956" i="1"/>
  <c r="AB1228" i="1"/>
  <c r="AB1274" i="1"/>
  <c r="AB1420" i="1"/>
  <c r="AB1468" i="1"/>
  <c r="AB1584" i="1"/>
  <c r="AB1646" i="1"/>
  <c r="AB1809" i="1"/>
  <c r="V534" i="1"/>
  <c r="AB534" i="1" s="1"/>
  <c r="P548" i="1"/>
  <c r="AB548" i="1" s="1"/>
  <c r="S555" i="1"/>
  <c r="AB555" i="1" s="1"/>
  <c r="Z560" i="1"/>
  <c r="AB560" i="1" s="1"/>
  <c r="M561" i="1"/>
  <c r="AB561" i="1" s="1"/>
  <c r="V582" i="1"/>
  <c r="AB582" i="1" s="1"/>
  <c r="P596" i="1"/>
  <c r="AB596" i="1" s="1"/>
  <c r="S603" i="1"/>
  <c r="AB603" i="1" s="1"/>
  <c r="Z608" i="1"/>
  <c r="M609" i="1"/>
  <c r="AB609" i="1" s="1"/>
  <c r="AB620" i="1"/>
  <c r="V630" i="1"/>
  <c r="AB630" i="1" s="1"/>
  <c r="P644" i="1"/>
  <c r="AB644" i="1" s="1"/>
  <c r="S651" i="1"/>
  <c r="AB651" i="1" s="1"/>
  <c r="Z656" i="1"/>
  <c r="M657" i="1"/>
  <c r="AB657" i="1" s="1"/>
  <c r="AB668" i="1"/>
  <c r="V678" i="1"/>
  <c r="AB678" i="1" s="1"/>
  <c r="P692" i="1"/>
  <c r="AB692" i="1" s="1"/>
  <c r="S699" i="1"/>
  <c r="AB699" i="1" s="1"/>
  <c r="Z704" i="1"/>
  <c r="AB704" i="1" s="1"/>
  <c r="M705" i="1"/>
  <c r="AB705" i="1" s="1"/>
  <c r="AB716" i="1"/>
  <c r="V726" i="1"/>
  <c r="AB726" i="1" s="1"/>
  <c r="P740" i="1"/>
  <c r="AB740" i="1" s="1"/>
  <c r="S747" i="1"/>
  <c r="AB747" i="1" s="1"/>
  <c r="Z752" i="1"/>
  <c r="AB752" i="1" s="1"/>
  <c r="M753" i="1"/>
  <c r="AB753" i="1" s="1"/>
  <c r="V774" i="1"/>
  <c r="AB774" i="1" s="1"/>
  <c r="P788" i="1"/>
  <c r="AB788" i="1" s="1"/>
  <c r="S795" i="1"/>
  <c r="AB795" i="1" s="1"/>
  <c r="Z800" i="1"/>
  <c r="M801" i="1"/>
  <c r="AB801" i="1" s="1"/>
  <c r="V818" i="1"/>
  <c r="AB818" i="1" s="1"/>
  <c r="Z840" i="1"/>
  <c r="M841" i="1"/>
  <c r="AB841" i="1" s="1"/>
  <c r="V847" i="1"/>
  <c r="P856" i="1"/>
  <c r="AB856" i="1" s="1"/>
  <c r="AB862" i="1"/>
  <c r="Z863" i="1"/>
  <c r="V874" i="1"/>
  <c r="AB874" i="1" s="1"/>
  <c r="V877" i="1"/>
  <c r="Z888" i="1"/>
  <c r="AB888" i="1" s="1"/>
  <c r="M889" i="1"/>
  <c r="AB889" i="1" s="1"/>
  <c r="Z892" i="1"/>
  <c r="AB900" i="1"/>
  <c r="AB901" i="1"/>
  <c r="S911" i="1"/>
  <c r="AB911" i="1" s="1"/>
  <c r="AB930" i="1"/>
  <c r="S935" i="1"/>
  <c r="AB935" i="1" s="1"/>
  <c r="S936" i="1"/>
  <c r="P947" i="1"/>
  <c r="P952" i="1"/>
  <c r="AB952" i="1" s="1"/>
  <c r="AB958" i="1"/>
  <c r="Z959" i="1"/>
  <c r="AB969" i="1"/>
  <c r="AB977" i="1"/>
  <c r="AB978" i="1"/>
  <c r="AB996" i="1"/>
  <c r="AB997" i="1"/>
  <c r="AB1017" i="1"/>
  <c r="AB1024" i="1"/>
  <c r="AB1025" i="1"/>
  <c r="AB1026" i="1"/>
  <c r="AB1044" i="1"/>
  <c r="AB1045" i="1"/>
  <c r="AB1056" i="1"/>
  <c r="AB1065" i="1"/>
  <c r="AB1072" i="1"/>
  <c r="AB1073" i="1"/>
  <c r="AB1093" i="1"/>
  <c r="AB1104" i="1"/>
  <c r="AB1113" i="1"/>
  <c r="AB1121" i="1"/>
  <c r="AB1140" i="1"/>
  <c r="AB1141" i="1"/>
  <c r="AB1152" i="1"/>
  <c r="AB1161" i="1"/>
  <c r="AB1168" i="1"/>
  <c r="AB1169" i="1"/>
  <c r="AB1188" i="1"/>
  <c r="AB1200" i="1"/>
  <c r="AB1216" i="1"/>
  <c r="AB1217" i="1"/>
  <c r="AB1218" i="1"/>
  <c r="AB1236" i="1"/>
  <c r="AB1237" i="1"/>
  <c r="AB1248" i="1"/>
  <c r="AB1257" i="1"/>
  <c r="M1266" i="1"/>
  <c r="AB1271" i="1"/>
  <c r="M1273" i="1"/>
  <c r="AB1273" i="1" s="1"/>
  <c r="M1275" i="1"/>
  <c r="S1286" i="1"/>
  <c r="AB1286" i="1" s="1"/>
  <c r="Z1297" i="1"/>
  <c r="AB1297" i="1" s="1"/>
  <c r="P1304" i="1"/>
  <c r="AB1310" i="1"/>
  <c r="M1324" i="1"/>
  <c r="S1330" i="1"/>
  <c r="AB1332" i="1"/>
  <c r="Z1333" i="1"/>
  <c r="AB1338" i="1"/>
  <c r="Z1369" i="1"/>
  <c r="P1385" i="1"/>
  <c r="AB1385" i="1" s="1"/>
  <c r="M1390" i="1"/>
  <c r="AB1390" i="1" s="1"/>
  <c r="P1398" i="1"/>
  <c r="P1438" i="1"/>
  <c r="AB1438" i="1" s="1"/>
  <c r="Z1503" i="1"/>
  <c r="AB1508" i="1"/>
  <c r="V1525" i="1"/>
  <c r="Z1526" i="1"/>
  <c r="S1541" i="1"/>
  <c r="P1553" i="1"/>
  <c r="AB1560" i="1"/>
  <c r="M1579" i="1"/>
  <c r="AB1579" i="1" s="1"/>
  <c r="AB1670" i="1"/>
  <c r="P1675" i="1"/>
  <c r="V1728" i="1"/>
  <c r="AB1728" i="1" s="1"/>
  <c r="AB1744" i="1"/>
  <c r="P1846" i="1"/>
  <c r="S1847" i="1"/>
  <c r="AB1847" i="1" s="1"/>
  <c r="S1927" i="1"/>
  <c r="M1948" i="1"/>
  <c r="AB1952" i="1"/>
  <c r="AB2132" i="1"/>
  <c r="M2294" i="1"/>
  <c r="P2296" i="1"/>
  <c r="V2334" i="1"/>
  <c r="AB2566" i="1"/>
  <c r="AB2669" i="1"/>
  <c r="V2670" i="1"/>
  <c r="AB2672" i="1"/>
  <c r="AB1656" i="1"/>
  <c r="S1672" i="1"/>
  <c r="M1687" i="1"/>
  <c r="P1703" i="1"/>
  <c r="S1704" i="1"/>
  <c r="AB1704" i="1" s="1"/>
  <c r="Z1715" i="1"/>
  <c r="AB1715" i="1" s="1"/>
  <c r="S1753" i="1"/>
  <c r="AB1761" i="1"/>
  <c r="AB1771" i="1"/>
  <c r="V1831" i="1"/>
  <c r="M1835" i="1"/>
  <c r="M1843" i="1"/>
  <c r="AB1843" i="1" s="1"/>
  <c r="S1846" i="1"/>
  <c r="P1852" i="1"/>
  <c r="M1916" i="1"/>
  <c r="AB1920" i="1"/>
  <c r="AB2070" i="1"/>
  <c r="AB2093" i="1"/>
  <c r="S2097" i="1"/>
  <c r="AB2097" i="1" s="1"/>
  <c r="Z2205" i="1"/>
  <c r="AB2216" i="1"/>
  <c r="AB2284" i="1"/>
  <c r="AB2348" i="1"/>
  <c r="AB2363" i="1"/>
  <c r="AB2440" i="1"/>
  <c r="AB2550" i="1"/>
  <c r="AB3088" i="1"/>
  <c r="S2308" i="1"/>
  <c r="AB2325" i="1"/>
  <c r="P2344" i="1"/>
  <c r="AB2344" i="1" s="1"/>
  <c r="AB2364" i="1"/>
  <c r="Z2390" i="1"/>
  <c r="Z2414" i="1"/>
  <c r="AB2638" i="1"/>
  <c r="Z1429" i="1"/>
  <c r="AB1433" i="1"/>
  <c r="P1475" i="1"/>
  <c r="S1478" i="1"/>
  <c r="M1484" i="1"/>
  <c r="AB1484" i="1" s="1"/>
  <c r="P1486" i="1"/>
  <c r="AB1486" i="1" s="1"/>
  <c r="V1489" i="1"/>
  <c r="AB1489" i="1" s="1"/>
  <c r="S1504" i="1"/>
  <c r="M1508" i="1"/>
  <c r="P1517" i="1"/>
  <c r="AB1517" i="1" s="1"/>
  <c r="AB1528" i="1"/>
  <c r="Z1529" i="1"/>
  <c r="AB1529" i="1" s="1"/>
  <c r="AB1536" i="1"/>
  <c r="AB1538" i="1"/>
  <c r="P1543" i="1"/>
  <c r="S1544" i="1"/>
  <c r="S1580" i="1"/>
  <c r="AB1580" i="1" s="1"/>
  <c r="M1594" i="1"/>
  <c r="AB1594" i="1" s="1"/>
  <c r="M1608" i="1"/>
  <c r="AB1608" i="1" s="1"/>
  <c r="M1656" i="1"/>
  <c r="M1686" i="1"/>
  <c r="AB1686" i="1" s="1"/>
  <c r="V1697" i="1"/>
  <c r="S1702" i="1"/>
  <c r="AB1702" i="1" s="1"/>
  <c r="AB1714" i="1"/>
  <c r="M1715" i="1"/>
  <c r="AB1724" i="1"/>
  <c r="S1768" i="1"/>
  <c r="AB1768" i="1" s="1"/>
  <c r="S1805" i="1"/>
  <c r="AB1805" i="1" s="1"/>
  <c r="P1844" i="1"/>
  <c r="S1893" i="1"/>
  <c r="AB1893" i="1" s="1"/>
  <c r="Z1900" i="1"/>
  <c r="AB1905" i="1"/>
  <c r="P1921" i="1"/>
  <c r="AB1921" i="1" s="1"/>
  <c r="AB2013" i="1"/>
  <c r="S2041" i="1"/>
  <c r="Z2045" i="1"/>
  <c r="AB2050" i="1"/>
  <c r="V2068" i="1"/>
  <c r="V2078" i="1"/>
  <c r="P2142" i="1"/>
  <c r="S2216" i="1"/>
  <c r="AB2305" i="1"/>
  <c r="V2323" i="1"/>
  <c r="V2382" i="1"/>
  <c r="AB2389" i="1"/>
  <c r="AB2413" i="1"/>
  <c r="AB2419" i="1"/>
  <c r="AB2420" i="1"/>
  <c r="AB1936" i="1"/>
  <c r="AB2068" i="1"/>
  <c r="AB2085" i="1"/>
  <c r="AB2138" i="1"/>
  <c r="AB2353" i="1"/>
  <c r="AB2572" i="1"/>
  <c r="AB2581" i="1"/>
  <c r="AB1392" i="1"/>
  <c r="AB1432" i="1"/>
  <c r="AB1441" i="1"/>
  <c r="AB1442" i="1"/>
  <c r="AB1627" i="1"/>
  <c r="AB1662" i="1"/>
  <c r="AB1904" i="1"/>
  <c r="AB2096" i="1"/>
  <c r="AB2131" i="1"/>
  <c r="AB2252" i="1"/>
  <c r="AB2323" i="1"/>
  <c r="AB2331" i="1"/>
  <c r="AB2529" i="1"/>
  <c r="AB2865" i="1"/>
  <c r="P1347" i="1"/>
  <c r="M1368" i="1"/>
  <c r="AB1368" i="1" s="1"/>
  <c r="Z1393" i="1"/>
  <c r="AB1393" i="1" s="1"/>
  <c r="S1396" i="1"/>
  <c r="AB1401" i="1"/>
  <c r="Z1403" i="1"/>
  <c r="AB1403" i="1" s="1"/>
  <c r="S1430" i="1"/>
  <c r="V1431" i="1"/>
  <c r="P1447" i="1"/>
  <c r="AB1447" i="1" s="1"/>
  <c r="S1448" i="1"/>
  <c r="Z1465" i="1"/>
  <c r="AB1488" i="1"/>
  <c r="Z1489" i="1"/>
  <c r="S1492" i="1"/>
  <c r="AB1497" i="1"/>
  <c r="P1501" i="1"/>
  <c r="AB1501" i="1" s="1"/>
  <c r="AB1505" i="1"/>
  <c r="Z1523" i="1"/>
  <c r="AB1532" i="1"/>
  <c r="AB1555" i="1"/>
  <c r="M1556" i="1"/>
  <c r="AB1556" i="1" s="1"/>
  <c r="AB1566" i="1"/>
  <c r="Z1583" i="1"/>
  <c r="AB1651" i="1"/>
  <c r="M1652" i="1"/>
  <c r="AB1652" i="1" s="1"/>
  <c r="M1676" i="1"/>
  <c r="AB1676" i="1" s="1"/>
  <c r="V1689" i="1"/>
  <c r="AB1689" i="1" s="1"/>
  <c r="Z1697" i="1"/>
  <c r="AB1723" i="1"/>
  <c r="P1778" i="1"/>
  <c r="AB1792" i="1"/>
  <c r="M1822" i="1"/>
  <c r="AB1822" i="1" s="1"/>
  <c r="AB1833" i="1"/>
  <c r="V1851" i="1"/>
  <c r="P1857" i="1"/>
  <c r="V1903" i="1"/>
  <c r="M1942" i="1"/>
  <c r="AB1977" i="1"/>
  <c r="S2029" i="1"/>
  <c r="AB2035" i="1"/>
  <c r="AB2048" i="1"/>
  <c r="AB2067" i="1"/>
  <c r="S2093" i="1"/>
  <c r="V2124" i="1"/>
  <c r="AB2124" i="1" s="1"/>
  <c r="AB2127" i="1"/>
  <c r="S2151" i="1"/>
  <c r="AB2168" i="1"/>
  <c r="AB2174" i="1"/>
  <c r="AB2175" i="1"/>
  <c r="V2179" i="1"/>
  <c r="AB2189" i="1"/>
  <c r="AB2241" i="1"/>
  <c r="S2336" i="1"/>
  <c r="P2361" i="1"/>
  <c r="AB2361" i="1" s="1"/>
  <c r="S2372" i="1"/>
  <c r="S2380" i="1"/>
  <c r="AB2403" i="1"/>
  <c r="AB2404" i="1"/>
  <c r="AB2408" i="1"/>
  <c r="V2506" i="1"/>
  <c r="P2796" i="1"/>
  <c r="AB2809" i="1"/>
  <c r="S2828" i="1"/>
  <c r="AB3168" i="1"/>
  <c r="AB1409" i="1"/>
  <c r="S1414" i="1"/>
  <c r="AB1414" i="1" s="1"/>
  <c r="S1422" i="1"/>
  <c r="M1428" i="1"/>
  <c r="AB1428" i="1" s="1"/>
  <c r="V1436" i="1"/>
  <c r="AB1436" i="1" s="1"/>
  <c r="V1453" i="1"/>
  <c r="AB1453" i="1" s="1"/>
  <c r="AB1462" i="1"/>
  <c r="S1484" i="1"/>
  <c r="AB1520" i="1"/>
  <c r="AB1522" i="1"/>
  <c r="M1523" i="1"/>
  <c r="AB1523" i="1" s="1"/>
  <c r="S1530" i="1"/>
  <c r="AB1530" i="1" s="1"/>
  <c r="V1543" i="1"/>
  <c r="AB1543" i="1" s="1"/>
  <c r="AB1545" i="1"/>
  <c r="Z1555" i="1"/>
  <c r="M1559" i="1"/>
  <c r="AB1565" i="1"/>
  <c r="M1572" i="1"/>
  <c r="AB1572" i="1" s="1"/>
  <c r="S1577" i="1"/>
  <c r="AB1577" i="1" s="1"/>
  <c r="M1591" i="1"/>
  <c r="P1607" i="1"/>
  <c r="V1625" i="1"/>
  <c r="AB1638" i="1"/>
  <c r="V1644" i="1"/>
  <c r="Z1651" i="1"/>
  <c r="Z1690" i="1"/>
  <c r="M1691" i="1"/>
  <c r="AB1691" i="1" s="1"/>
  <c r="S1720" i="1"/>
  <c r="M1738" i="1"/>
  <c r="P1739" i="1"/>
  <c r="S1741" i="1"/>
  <c r="P1745" i="1"/>
  <c r="S1782" i="1"/>
  <c r="AB1782" i="1" s="1"/>
  <c r="Z1821" i="1"/>
  <c r="AB1852" i="1"/>
  <c r="V1892" i="1"/>
  <c r="AB1892" i="1" s="1"/>
  <c r="V1897" i="1"/>
  <c r="P1926" i="1"/>
  <c r="P1929" i="1"/>
  <c r="AB1929" i="1" s="1"/>
  <c r="V1968" i="1"/>
  <c r="AB1968" i="1" s="1"/>
  <c r="S1973" i="1"/>
  <c r="AB2031" i="1"/>
  <c r="V2040" i="1"/>
  <c r="AB2040" i="1" s="1"/>
  <c r="AB2041" i="1"/>
  <c r="M2117" i="1"/>
  <c r="AB2136" i="1"/>
  <c r="Z2137" i="1"/>
  <c r="S2312" i="1"/>
  <c r="AB2316" i="1"/>
  <c r="AB2329" i="1"/>
  <c r="AB2333" i="1"/>
  <c r="M2479" i="1"/>
  <c r="AB2479" i="1" s="1"/>
  <c r="Z2501" i="1"/>
  <c r="AB2501" i="1" s="1"/>
  <c r="S2595" i="1"/>
  <c r="AB2595" i="1" s="1"/>
  <c r="AB2756" i="1"/>
  <c r="AB2881" i="1"/>
  <c r="AB2929" i="1"/>
  <c r="AB3107" i="1"/>
  <c r="AB3126" i="1"/>
  <c r="AB3170" i="1"/>
  <c r="AB3473" i="1"/>
  <c r="AB4435" i="1"/>
  <c r="AB4442" i="1"/>
  <c r="P1272" i="1"/>
  <c r="AB1272" i="1" s="1"/>
  <c r="S1279" i="1"/>
  <c r="AB1279" i="1" s="1"/>
  <c r="M1284" i="1"/>
  <c r="AB1284" i="1" s="1"/>
  <c r="S1302" i="1"/>
  <c r="AB1302" i="1" s="1"/>
  <c r="P1307" i="1"/>
  <c r="AB1307" i="1" s="1"/>
  <c r="AB1313" i="1"/>
  <c r="S1322" i="1"/>
  <c r="AB1322" i="1" s="1"/>
  <c r="S1324" i="1"/>
  <c r="AB1339" i="1"/>
  <c r="V1345" i="1"/>
  <c r="AB1345" i="1" s="1"/>
  <c r="AB1347" i="1"/>
  <c r="S1358" i="1"/>
  <c r="AB1358" i="1" s="1"/>
  <c r="S1360" i="1"/>
  <c r="AB1360" i="1" s="1"/>
  <c r="AB1375" i="1"/>
  <c r="S1378" i="1"/>
  <c r="AB1378" i="1" s="1"/>
  <c r="P1387" i="1"/>
  <c r="P1395" i="1"/>
  <c r="M1402" i="1"/>
  <c r="AB1402" i="1" s="1"/>
  <c r="AB1411" i="1"/>
  <c r="P1423" i="1"/>
  <c r="AB1423" i="1" s="1"/>
  <c r="AB1435" i="1"/>
  <c r="V1441" i="1"/>
  <c r="AB1443" i="1"/>
  <c r="S1454" i="1"/>
  <c r="AB1454" i="1" s="1"/>
  <c r="S1456" i="1"/>
  <c r="AB1471" i="1"/>
  <c r="S1474" i="1"/>
  <c r="AB1474" i="1" s="1"/>
  <c r="P1483" i="1"/>
  <c r="AB1483" i="1" s="1"/>
  <c r="P1491" i="1"/>
  <c r="AB1491" i="1" s="1"/>
  <c r="M1498" i="1"/>
  <c r="AB1507" i="1"/>
  <c r="P1519" i="1"/>
  <c r="AB1531" i="1"/>
  <c r="V1537" i="1"/>
  <c r="AB1537" i="1" s="1"/>
  <c r="AB1539" i="1"/>
  <c r="S1550" i="1"/>
  <c r="AB1550" i="1" s="1"/>
  <c r="S1552" i="1"/>
  <c r="AB1567" i="1"/>
  <c r="S1570" i="1"/>
  <c r="AB1570" i="1" s="1"/>
  <c r="P1579" i="1"/>
  <c r="P1587" i="1"/>
  <c r="P1599" i="1"/>
  <c r="S1600" i="1"/>
  <c r="V1605" i="1"/>
  <c r="AB1605" i="1" s="1"/>
  <c r="AB1618" i="1"/>
  <c r="Z1619" i="1"/>
  <c r="AB1619" i="1" s="1"/>
  <c r="S1673" i="1"/>
  <c r="AB1673" i="1" s="1"/>
  <c r="M1688" i="1"/>
  <c r="AB1688" i="1" s="1"/>
  <c r="AB1696" i="1"/>
  <c r="S1705" i="1"/>
  <c r="S1738" i="1"/>
  <c r="AB1742" i="1"/>
  <c r="S1763" i="1"/>
  <c r="AB1763" i="1" s="1"/>
  <c r="AB1766" i="1"/>
  <c r="S1769" i="1"/>
  <c r="P1787" i="1"/>
  <c r="S1789" i="1"/>
  <c r="AB1789" i="1" s="1"/>
  <c r="S1817" i="1"/>
  <c r="AB1817" i="1" s="1"/>
  <c r="M1841" i="1"/>
  <c r="S1857" i="1"/>
  <c r="AB1859" i="1"/>
  <c r="S1874" i="1"/>
  <c r="Z1877" i="1"/>
  <c r="AB1891" i="1"/>
  <c r="M1915" i="1"/>
  <c r="AB1919" i="1"/>
  <c r="AB1958" i="1"/>
  <c r="S1993" i="1"/>
  <c r="AB1993" i="1" s="1"/>
  <c r="V1995" i="1"/>
  <c r="M2021" i="1"/>
  <c r="V2046" i="1"/>
  <c r="AB2047" i="1"/>
  <c r="V2060" i="1"/>
  <c r="AB2060" i="1" s="1"/>
  <c r="AB2079" i="1"/>
  <c r="AB2109" i="1"/>
  <c r="P2133" i="1"/>
  <c r="AB2177" i="1"/>
  <c r="AB2218" i="1"/>
  <c r="P2228" i="1"/>
  <c r="AB2228" i="1" s="1"/>
  <c r="M2233" i="1"/>
  <c r="AB2238" i="1"/>
  <c r="AB2249" i="1"/>
  <c r="M2298" i="1"/>
  <c r="V2339" i="1"/>
  <c r="AB2339" i="1" s="1"/>
  <c r="M2366" i="1"/>
  <c r="AB2418" i="1"/>
  <c r="AB2460" i="1"/>
  <c r="S2505" i="1"/>
  <c r="AB2505" i="1" s="1"/>
  <c r="AB2508" i="1"/>
  <c r="M2538" i="1"/>
  <c r="P2541" i="1"/>
  <c r="V2544" i="1"/>
  <c r="M2591" i="1"/>
  <c r="AB2591" i="1" s="1"/>
  <c r="AB2664" i="1"/>
  <c r="V2739" i="1"/>
  <c r="AB2739" i="1" s="1"/>
  <c r="AB2795" i="1"/>
  <c r="AB2800" i="1"/>
  <c r="S3047" i="1"/>
  <c r="AB3072" i="1"/>
  <c r="AB3658" i="1"/>
  <c r="AB4097" i="1"/>
  <c r="AB972" i="1"/>
  <c r="AB1020" i="1"/>
  <c r="AB1068" i="1"/>
  <c r="AB1116" i="1"/>
  <c r="AB1164" i="1"/>
  <c r="AB1212" i="1"/>
  <c r="AB1260" i="1"/>
  <c r="AB1351" i="1"/>
  <c r="AB1701" i="1"/>
  <c r="AB1737" i="1"/>
  <c r="AB1758" i="1"/>
  <c r="AB1799" i="1"/>
  <c r="AB1873" i="1"/>
  <c r="AB2019" i="1"/>
  <c r="AB2028" i="1"/>
  <c r="AB2057" i="1"/>
  <c r="AB2095" i="1"/>
  <c r="AB2135" i="1"/>
  <c r="AB2166" i="1"/>
  <c r="AB2191" i="1"/>
  <c r="AB2287" i="1"/>
  <c r="AB2297" i="1"/>
  <c r="AB2313" i="1"/>
  <c r="AB2370" i="1"/>
  <c r="AB2373" i="1"/>
  <c r="AB2589" i="1"/>
  <c r="AB2648" i="1"/>
  <c r="AB2797" i="1"/>
  <c r="AB2827" i="1"/>
  <c r="V810" i="1"/>
  <c r="AB810" i="1" s="1"/>
  <c r="P824" i="1"/>
  <c r="AB824" i="1" s="1"/>
  <c r="S831" i="1"/>
  <c r="AB831" i="1" s="1"/>
  <c r="Z836" i="1"/>
  <c r="AB836" i="1" s="1"/>
  <c r="M837" i="1"/>
  <c r="AB837" i="1" s="1"/>
  <c r="AB848" i="1"/>
  <c r="V858" i="1"/>
  <c r="AB858" i="1" s="1"/>
  <c r="P872" i="1"/>
  <c r="AB872" i="1" s="1"/>
  <c r="S879" i="1"/>
  <c r="AB879" i="1" s="1"/>
  <c r="Z884" i="1"/>
  <c r="M885" i="1"/>
  <c r="AB885" i="1" s="1"/>
  <c r="AB896" i="1"/>
  <c r="V906" i="1"/>
  <c r="AB906" i="1" s="1"/>
  <c r="P920" i="1"/>
  <c r="AB920" i="1" s="1"/>
  <c r="S927" i="1"/>
  <c r="AB927" i="1" s="1"/>
  <c r="Z932" i="1"/>
  <c r="M933" i="1"/>
  <c r="AB933" i="1" s="1"/>
  <c r="AB944" i="1"/>
  <c r="V954" i="1"/>
  <c r="AB954" i="1" s="1"/>
  <c r="P968" i="1"/>
  <c r="AB968" i="1" s="1"/>
  <c r="S975" i="1"/>
  <c r="AB975" i="1" s="1"/>
  <c r="Z980" i="1"/>
  <c r="M981" i="1"/>
  <c r="AB981" i="1" s="1"/>
  <c r="AB992" i="1"/>
  <c r="V1002" i="1"/>
  <c r="AB1002" i="1" s="1"/>
  <c r="P1016" i="1"/>
  <c r="AB1016" i="1" s="1"/>
  <c r="S1023" i="1"/>
  <c r="Z1028" i="1"/>
  <c r="M1029" i="1"/>
  <c r="AB1029" i="1" s="1"/>
  <c r="AB1040" i="1"/>
  <c r="V1050" i="1"/>
  <c r="AB1050" i="1" s="1"/>
  <c r="P1064" i="1"/>
  <c r="AB1064" i="1" s="1"/>
  <c r="S1071" i="1"/>
  <c r="AB1071" i="1" s="1"/>
  <c r="Z1076" i="1"/>
  <c r="M1077" i="1"/>
  <c r="AB1077" i="1" s="1"/>
  <c r="AB1088" i="1"/>
  <c r="V1098" i="1"/>
  <c r="P1112" i="1"/>
  <c r="S1119" i="1"/>
  <c r="AB1119" i="1" s="1"/>
  <c r="Z1124" i="1"/>
  <c r="AB1124" i="1" s="1"/>
  <c r="M1125" i="1"/>
  <c r="AB1125" i="1" s="1"/>
  <c r="AB1136" i="1"/>
  <c r="V1146" i="1"/>
  <c r="AB1146" i="1" s="1"/>
  <c r="P1160" i="1"/>
  <c r="AB1160" i="1" s="1"/>
  <c r="S1167" i="1"/>
  <c r="AB1167" i="1" s="1"/>
  <c r="Z1172" i="1"/>
  <c r="M1173" i="1"/>
  <c r="AB1173" i="1" s="1"/>
  <c r="AB1184" i="1"/>
  <c r="V1194" i="1"/>
  <c r="AB1194" i="1" s="1"/>
  <c r="P1208" i="1"/>
  <c r="S1215" i="1"/>
  <c r="AB1215" i="1" s="1"/>
  <c r="Z1220" i="1"/>
  <c r="AB1220" i="1" s="1"/>
  <c r="M1221" i="1"/>
  <c r="AB1221" i="1" s="1"/>
  <c r="AB1232" i="1"/>
  <c r="V1242" i="1"/>
  <c r="AB1242" i="1" s="1"/>
  <c r="P1256" i="1"/>
  <c r="AB1256" i="1" s="1"/>
  <c r="S1263" i="1"/>
  <c r="Z1268" i="1"/>
  <c r="M1269" i="1"/>
  <c r="AB1269" i="1" s="1"/>
  <c r="AB1280" i="1"/>
  <c r="AB1291" i="1"/>
  <c r="S1294" i="1"/>
  <c r="AB1294" i="1" s="1"/>
  <c r="M1299" i="1"/>
  <c r="AB1299" i="1" s="1"/>
  <c r="S1306" i="1"/>
  <c r="AB1306" i="1" s="1"/>
  <c r="AB1320" i="1"/>
  <c r="AB1323" i="1"/>
  <c r="V1325" i="1"/>
  <c r="AB1325" i="1" s="1"/>
  <c r="P1331" i="1"/>
  <c r="AB1331" i="1" s="1"/>
  <c r="M1344" i="1"/>
  <c r="AB1344" i="1" s="1"/>
  <c r="Z1355" i="1"/>
  <c r="P1373" i="1"/>
  <c r="AB1373" i="1" s="1"/>
  <c r="AB1379" i="1"/>
  <c r="V1385" i="1"/>
  <c r="V1388" i="1"/>
  <c r="V1396" i="1"/>
  <c r="S1400" i="1"/>
  <c r="AB1400" i="1" s="1"/>
  <c r="M1416" i="1"/>
  <c r="AB1416" i="1" s="1"/>
  <c r="P1427" i="1"/>
  <c r="M1440" i="1"/>
  <c r="AB1440" i="1" s="1"/>
  <c r="AB1450" i="1"/>
  <c r="AB1475" i="1"/>
  <c r="AB1571" i="1"/>
  <c r="AB1643" i="1"/>
  <c r="AB1694" i="1"/>
  <c r="AB1721" i="1"/>
  <c r="AB1722" i="1"/>
  <c r="AB1769" i="1"/>
  <c r="AB1969" i="1"/>
  <c r="AB1980" i="1"/>
  <c r="AB1987" i="1"/>
  <c r="AB2012" i="1"/>
  <c r="AB2094" i="1"/>
  <c r="AB2105" i="1"/>
  <c r="AB2145" i="1"/>
  <c r="AB2167" i="1"/>
  <c r="AB2209" i="1"/>
  <c r="AB2217" i="1"/>
  <c r="AB2236" i="1"/>
  <c r="AB2265" i="1"/>
  <c r="AB2274" i="1"/>
  <c r="AB2286" i="1"/>
  <c r="AB2296" i="1"/>
  <c r="AB2391" i="1"/>
  <c r="AB2392" i="1"/>
  <c r="AB2587" i="1"/>
  <c r="AB2647" i="1"/>
  <c r="AB2677" i="1"/>
  <c r="AB3240" i="1"/>
  <c r="Z856" i="1"/>
  <c r="M857" i="1"/>
  <c r="AB857" i="1" s="1"/>
  <c r="AB868" i="1"/>
  <c r="V878" i="1"/>
  <c r="AB878" i="1" s="1"/>
  <c r="P892" i="1"/>
  <c r="S899" i="1"/>
  <c r="AB899" i="1" s="1"/>
  <c r="Z904" i="1"/>
  <c r="AB904" i="1" s="1"/>
  <c r="M905" i="1"/>
  <c r="AB905" i="1" s="1"/>
  <c r="AB916" i="1"/>
  <c r="V926" i="1"/>
  <c r="AB926" i="1" s="1"/>
  <c r="P940" i="1"/>
  <c r="AB940" i="1" s="1"/>
  <c r="S947" i="1"/>
  <c r="Z952" i="1"/>
  <c r="M953" i="1"/>
  <c r="AB953" i="1" s="1"/>
  <c r="AB964" i="1"/>
  <c r="V974" i="1"/>
  <c r="AB974" i="1" s="1"/>
  <c r="P988" i="1"/>
  <c r="AB988" i="1" s="1"/>
  <c r="S995" i="1"/>
  <c r="AB995" i="1" s="1"/>
  <c r="Z1000" i="1"/>
  <c r="M1001" i="1"/>
  <c r="AB1001" i="1" s="1"/>
  <c r="AB1012" i="1"/>
  <c r="V1022" i="1"/>
  <c r="AB1022" i="1" s="1"/>
  <c r="P1036" i="1"/>
  <c r="AB1036" i="1" s="1"/>
  <c r="S1043" i="1"/>
  <c r="AB1043" i="1" s="1"/>
  <c r="Z1048" i="1"/>
  <c r="M1049" i="1"/>
  <c r="AB1049" i="1" s="1"/>
  <c r="AB1060" i="1"/>
  <c r="V1070" i="1"/>
  <c r="P1084" i="1"/>
  <c r="AB1084" i="1" s="1"/>
  <c r="S1091" i="1"/>
  <c r="AB1091" i="1" s="1"/>
  <c r="Z1096" i="1"/>
  <c r="AB1096" i="1" s="1"/>
  <c r="M1097" i="1"/>
  <c r="AB1097" i="1" s="1"/>
  <c r="AB1108" i="1"/>
  <c r="V1118" i="1"/>
  <c r="P1132" i="1"/>
  <c r="AB1132" i="1" s="1"/>
  <c r="S1139" i="1"/>
  <c r="AB1139" i="1" s="1"/>
  <c r="Z1144" i="1"/>
  <c r="AB1144" i="1" s="1"/>
  <c r="M1145" i="1"/>
  <c r="AB1145" i="1" s="1"/>
  <c r="AB1156" i="1"/>
  <c r="V1166" i="1"/>
  <c r="AB1166" i="1" s="1"/>
  <c r="P1180" i="1"/>
  <c r="AB1180" i="1" s="1"/>
  <c r="S1187" i="1"/>
  <c r="AB1187" i="1" s="1"/>
  <c r="Z1192" i="1"/>
  <c r="AB1192" i="1" s="1"/>
  <c r="M1193" i="1"/>
  <c r="AB1193" i="1" s="1"/>
  <c r="AB1204" i="1"/>
  <c r="V1214" i="1"/>
  <c r="P1228" i="1"/>
  <c r="S1235" i="1"/>
  <c r="AB1235" i="1" s="1"/>
  <c r="Z1240" i="1"/>
  <c r="AB1240" i="1" s="1"/>
  <c r="M1241" i="1"/>
  <c r="AB1241" i="1" s="1"/>
  <c r="AB1252" i="1"/>
  <c r="V1262" i="1"/>
  <c r="AB1262" i="1" s="1"/>
  <c r="P1276" i="1"/>
  <c r="AB1276" i="1" s="1"/>
  <c r="S1284" i="1"/>
  <c r="P1287" i="1"/>
  <c r="AB1287" i="1" s="1"/>
  <c r="V1293" i="1"/>
  <c r="AB1293" i="1" s="1"/>
  <c r="P1312" i="1"/>
  <c r="AB1312" i="1" s="1"/>
  <c r="P1315" i="1"/>
  <c r="AB1315" i="1" s="1"/>
  <c r="Z1321" i="1"/>
  <c r="P1333" i="1"/>
  <c r="AB1333" i="1" s="1"/>
  <c r="P1334" i="1"/>
  <c r="AB1334" i="1" s="1"/>
  <c r="M1352" i="1"/>
  <c r="AB1352" i="1" s="1"/>
  <c r="Z1354" i="1"/>
  <c r="AB1354" i="1" s="1"/>
  <c r="M1355" i="1"/>
  <c r="AB1355" i="1" s="1"/>
  <c r="S1369" i="1"/>
  <c r="AB1384" i="1"/>
  <c r="V1387" i="1"/>
  <c r="V1395" i="1"/>
  <c r="S1402" i="1"/>
  <c r="P1407" i="1"/>
  <c r="AB1419" i="1"/>
  <c r="P1429" i="1"/>
  <c r="AB1429" i="1" s="1"/>
  <c r="P1430" i="1"/>
  <c r="AB1430" i="1" s="1"/>
  <c r="M1448" i="1"/>
  <c r="AB1448" i="1" s="1"/>
  <c r="Z1450" i="1"/>
  <c r="M1451" i="1"/>
  <c r="AB1451" i="1" s="1"/>
  <c r="S1465" i="1"/>
  <c r="AB1465" i="1" s="1"/>
  <c r="AB1480" i="1"/>
  <c r="V1483" i="1"/>
  <c r="V1491" i="1"/>
  <c r="S1498" i="1"/>
  <c r="P1503" i="1"/>
  <c r="AB1515" i="1"/>
  <c r="P1525" i="1"/>
  <c r="P1526" i="1"/>
  <c r="AB1526" i="1" s="1"/>
  <c r="M1544" i="1"/>
  <c r="AB1544" i="1" s="1"/>
  <c r="Z1546" i="1"/>
  <c r="AB1546" i="1" s="1"/>
  <c r="M1547" i="1"/>
  <c r="AB1547" i="1" s="1"/>
  <c r="S1561" i="1"/>
  <c r="AB1561" i="1" s="1"/>
  <c r="AB1576" i="1"/>
  <c r="V1579" i="1"/>
  <c r="V1587" i="1"/>
  <c r="V1593" i="1"/>
  <c r="AB1593" i="1" s="1"/>
  <c r="AB1595" i="1"/>
  <c r="M1604" i="1"/>
  <c r="AB1604" i="1" s="1"/>
  <c r="V1628" i="1"/>
  <c r="AB1628" i="1" s="1"/>
  <c r="V1639" i="1"/>
  <c r="AB1639" i="1" s="1"/>
  <c r="AB1641" i="1"/>
  <c r="V1661" i="1"/>
  <c r="AB1661" i="1" s="1"/>
  <c r="AB1663" i="1"/>
  <c r="S1666" i="1"/>
  <c r="Z1673" i="1"/>
  <c r="M1680" i="1"/>
  <c r="AB1680" i="1" s="1"/>
  <c r="P1683" i="1"/>
  <c r="S1697" i="1"/>
  <c r="AB1697" i="1" s="1"/>
  <c r="AB1700" i="1"/>
  <c r="AB1711" i="1"/>
  <c r="M1716" i="1"/>
  <c r="AB1716" i="1" s="1"/>
  <c r="S1718" i="1"/>
  <c r="AB1720" i="1"/>
  <c r="P1783" i="1"/>
  <c r="V1787" i="1"/>
  <c r="V1797" i="1"/>
  <c r="P1806" i="1"/>
  <c r="AB1806" i="1" s="1"/>
  <c r="P1848" i="1"/>
  <c r="AB1848" i="1" s="1"/>
  <c r="V1868" i="1"/>
  <c r="V1899" i="1"/>
  <c r="AB1912" i="1"/>
  <c r="M1938" i="1"/>
  <c r="S1969" i="1"/>
  <c r="S1976" i="1"/>
  <c r="V1979" i="1"/>
  <c r="AB1979" i="1" s="1"/>
  <c r="Z2018" i="1"/>
  <c r="Z2054" i="1"/>
  <c r="AB2059" i="1"/>
  <c r="AB2108" i="1"/>
  <c r="AB2114" i="1"/>
  <c r="Z2117" i="1"/>
  <c r="S2148" i="1"/>
  <c r="AB2153" i="1"/>
  <c r="V2156" i="1"/>
  <c r="AB2156" i="1" s="1"/>
  <c r="AB2200" i="1"/>
  <c r="Z2206" i="1"/>
  <c r="M2210" i="1"/>
  <c r="V2214" i="1"/>
  <c r="AB2214" i="1" s="1"/>
  <c r="AB2223" i="1"/>
  <c r="AB2224" i="1"/>
  <c r="Z2230" i="1"/>
  <c r="M2278" i="1"/>
  <c r="S2283" i="1"/>
  <c r="AB2283" i="1" s="1"/>
  <c r="Z2294" i="1"/>
  <c r="AB2294" i="1" s="1"/>
  <c r="V2311" i="1"/>
  <c r="AB2311" i="1" s="1"/>
  <c r="Z2350" i="1"/>
  <c r="AB2385" i="1"/>
  <c r="AB2390" i="1"/>
  <c r="AB2401" i="1"/>
  <c r="M2402" i="1"/>
  <c r="AB2402" i="1" s="1"/>
  <c r="AB2416" i="1"/>
  <c r="AB2443" i="1"/>
  <c r="V2450" i="1"/>
  <c r="P2468" i="1"/>
  <c r="AB2473" i="1"/>
  <c r="M2482" i="1"/>
  <c r="AB2482" i="1" s="1"/>
  <c r="V2640" i="1"/>
  <c r="AB2640" i="1" s="1"/>
  <c r="S2644" i="1"/>
  <c r="AB2644" i="1" s="1"/>
  <c r="AB2646" i="1"/>
  <c r="P2692" i="1"/>
  <c r="AB2775" i="1"/>
  <c r="AB2828" i="1"/>
  <c r="AB2912" i="1"/>
  <c r="M3235" i="1"/>
  <c r="AB3235" i="1" s="1"/>
  <c r="V2075" i="1"/>
  <c r="AB2076" i="1"/>
  <c r="AB2083" i="1"/>
  <c r="AB2084" i="1"/>
  <c r="M2110" i="1"/>
  <c r="P2113" i="1"/>
  <c r="AB2113" i="1" s="1"/>
  <c r="M2181" i="1"/>
  <c r="AB2181" i="1" s="1"/>
  <c r="AB2187" i="1"/>
  <c r="AB2188" i="1"/>
  <c r="AB2199" i="1"/>
  <c r="Z2202" i="1"/>
  <c r="M2226" i="1"/>
  <c r="AB2226" i="1" s="1"/>
  <c r="M2237" i="1"/>
  <c r="AB2237" i="1" s="1"/>
  <c r="AB2263" i="1"/>
  <c r="P2272" i="1"/>
  <c r="AB2272" i="1" s="1"/>
  <c r="AB2288" i="1"/>
  <c r="V2303" i="1"/>
  <c r="AB2303" i="1" s="1"/>
  <c r="S2327" i="1"/>
  <c r="AB2327" i="1" s="1"/>
  <c r="AB2332" i="1"/>
  <c r="AB2369" i="1"/>
  <c r="M2389" i="1"/>
  <c r="P2424" i="1"/>
  <c r="AB2424" i="1" s="1"/>
  <c r="AB2428" i="1"/>
  <c r="AB2429" i="1"/>
  <c r="AB2477" i="1"/>
  <c r="M2478" i="1"/>
  <c r="AB2478" i="1" s="1"/>
  <c r="Z2497" i="1"/>
  <c r="S2503" i="1"/>
  <c r="P2526" i="1"/>
  <c r="AB2544" i="1"/>
  <c r="AB2551" i="1"/>
  <c r="Z2558" i="1"/>
  <c r="V2564" i="1"/>
  <c r="AB2564" i="1" s="1"/>
  <c r="AB2687" i="1"/>
  <c r="V2723" i="1"/>
  <c r="S2729" i="1"/>
  <c r="V2730" i="1"/>
  <c r="AB2731" i="1"/>
  <c r="S2736" i="1"/>
  <c r="AB2787" i="1"/>
  <c r="AB2799" i="1"/>
  <c r="AB2840" i="1"/>
  <c r="S2861" i="1"/>
  <c r="AB2872" i="1"/>
  <c r="M2891" i="1"/>
  <c r="P2897" i="1"/>
  <c r="AB2897" i="1" s="1"/>
  <c r="V2966" i="1"/>
  <c r="AB2966" i="1" s="1"/>
  <c r="S2973" i="1"/>
  <c r="AB2977" i="1"/>
  <c r="S2984" i="1"/>
  <c r="M3010" i="1"/>
  <c r="AB3233" i="1"/>
  <c r="AB3464" i="1"/>
  <c r="Z4373" i="1"/>
  <c r="AB4376" i="1"/>
  <c r="AB1804" i="1"/>
  <c r="AB1864" i="1"/>
  <c r="AB1897" i="1"/>
  <c r="AB1949" i="1"/>
  <c r="AB2027" i="1"/>
  <c r="AB2074" i="1"/>
  <c r="AB2121" i="1"/>
  <c r="AB2122" i="1"/>
  <c r="AB2133" i="1"/>
  <c r="AB2142" i="1"/>
  <c r="AB2185" i="1"/>
  <c r="AB2234" i="1"/>
  <c r="AB2330" i="1"/>
  <c r="AB2352" i="1"/>
  <c r="AB2372" i="1"/>
  <c r="AB2379" i="1"/>
  <c r="AB2380" i="1"/>
  <c r="AB2383" i="1"/>
  <c r="AB2421" i="1"/>
  <c r="AB2427" i="1"/>
  <c r="AB2472" i="1"/>
  <c r="AB2549" i="1"/>
  <c r="AB2619" i="1"/>
  <c r="AB2627" i="1"/>
  <c r="AB2789" i="1"/>
  <c r="AB2819" i="1"/>
  <c r="AB2905" i="1"/>
  <c r="AB3040" i="1"/>
  <c r="AB3092" i="1"/>
  <c r="AB3169" i="1"/>
  <c r="M3405" i="1"/>
  <c r="AB3470" i="1"/>
  <c r="P1591" i="1"/>
  <c r="AB1591" i="1" s="1"/>
  <c r="M1603" i="1"/>
  <c r="AB1603" i="1" s="1"/>
  <c r="V1613" i="1"/>
  <c r="AB1613" i="1" s="1"/>
  <c r="Z1633" i="1"/>
  <c r="M1634" i="1"/>
  <c r="AB1634" i="1" s="1"/>
  <c r="V1649" i="1"/>
  <c r="AB1649" i="1" s="1"/>
  <c r="V1653" i="1"/>
  <c r="AB1653" i="1" s="1"/>
  <c r="P1687" i="1"/>
  <c r="AB1687" i="1" s="1"/>
  <c r="M1699" i="1"/>
  <c r="AB1699" i="1" s="1"/>
  <c r="V1709" i="1"/>
  <c r="AB1709" i="1" s="1"/>
  <c r="Z1729" i="1"/>
  <c r="AB1729" i="1" s="1"/>
  <c r="M1730" i="1"/>
  <c r="AB1730" i="1" s="1"/>
  <c r="AB1735" i="1"/>
  <c r="M1759" i="1"/>
  <c r="AB1759" i="1" s="1"/>
  <c r="AB1786" i="1"/>
  <c r="P1790" i="1"/>
  <c r="P1796" i="1"/>
  <c r="AB1796" i="1" s="1"/>
  <c r="P1797" i="1"/>
  <c r="V1810" i="1"/>
  <c r="AB1811" i="1"/>
  <c r="P1834" i="1"/>
  <c r="AB1834" i="1" s="1"/>
  <c r="P1840" i="1"/>
  <c r="AB1840" i="1" s="1"/>
  <c r="S1845" i="1"/>
  <c r="V1848" i="1"/>
  <c r="V1849" i="1"/>
  <c r="AB1849" i="1" s="1"/>
  <c r="P1868" i="1"/>
  <c r="AB1868" i="1" s="1"/>
  <c r="S1870" i="1"/>
  <c r="V1872" i="1"/>
  <c r="AB1881" i="1"/>
  <c r="M1891" i="1"/>
  <c r="S1895" i="1"/>
  <c r="S1900" i="1"/>
  <c r="AB1900" i="1" s="1"/>
  <c r="S1914" i="1"/>
  <c r="AB1917" i="1"/>
  <c r="M1918" i="1"/>
  <c r="AB1934" i="1"/>
  <c r="P1937" i="1"/>
  <c r="AB1948" i="1"/>
  <c r="V1984" i="1"/>
  <c r="AB1984" i="1" s="1"/>
  <c r="M2003" i="1"/>
  <c r="AB2025" i="1"/>
  <c r="AB2029" i="1"/>
  <c r="AB2046" i="1"/>
  <c r="AB2055" i="1"/>
  <c r="S2061" i="1"/>
  <c r="AB2061" i="1" s="1"/>
  <c r="Z2082" i="1"/>
  <c r="P2098" i="1"/>
  <c r="P2106" i="1"/>
  <c r="M2147" i="1"/>
  <c r="M2178" i="1"/>
  <c r="AB2178" i="1" s="1"/>
  <c r="AB2194" i="1"/>
  <c r="Z2198" i="1"/>
  <c r="AB2198" i="1" s="1"/>
  <c r="S2227" i="1"/>
  <c r="AB2247" i="1"/>
  <c r="AB2248" i="1"/>
  <c r="M2261" i="1"/>
  <c r="AB2261" i="1" s="1"/>
  <c r="P2264" i="1"/>
  <c r="AB2264" i="1" s="1"/>
  <c r="S2268" i="1"/>
  <c r="AB2268" i="1" s="1"/>
  <c r="S2295" i="1"/>
  <c r="P2324" i="1"/>
  <c r="P2337" i="1"/>
  <c r="AB2337" i="1" s="1"/>
  <c r="AB2343" i="1"/>
  <c r="AB2351" i="1"/>
  <c r="V2358" i="1"/>
  <c r="AB2378" i="1"/>
  <c r="AB2381" i="1"/>
  <c r="S2384" i="1"/>
  <c r="AB2384" i="1" s="1"/>
  <c r="Z2405" i="1"/>
  <c r="S2423" i="1"/>
  <c r="AB2423" i="1" s="1"/>
  <c r="AB2426" i="1"/>
  <c r="AB2445" i="1"/>
  <c r="Z2453" i="1"/>
  <c r="AB2453" i="1" s="1"/>
  <c r="AB2459" i="1"/>
  <c r="AB2494" i="1"/>
  <c r="V2512" i="1"/>
  <c r="V2528" i="1"/>
  <c r="AB2528" i="1" s="1"/>
  <c r="S2613" i="1"/>
  <c r="AB2666" i="1"/>
  <c r="S2727" i="1"/>
  <c r="AB2744" i="1"/>
  <c r="AB2758" i="1"/>
  <c r="M2763" i="1"/>
  <c r="AB2763" i="1" s="1"/>
  <c r="S2819" i="1"/>
  <c r="V2875" i="1"/>
  <c r="AB2925" i="1"/>
  <c r="AB2936" i="1"/>
  <c r="M2946" i="1"/>
  <c r="AB3000" i="1"/>
  <c r="S3060" i="1"/>
  <c r="AB3062" i="1"/>
  <c r="AB3131" i="1"/>
  <c r="AB3136" i="1"/>
  <c r="AB3144" i="1"/>
  <c r="AB3280" i="1"/>
  <c r="AB3347" i="1"/>
  <c r="M3395" i="1"/>
  <c r="P3514" i="1"/>
  <c r="AB3595" i="1"/>
  <c r="AB3624" i="1"/>
  <c r="AB3708" i="1"/>
  <c r="S4225" i="1"/>
  <c r="AB4227" i="1"/>
  <c r="AB4228" i="1"/>
  <c r="P4242" i="1"/>
  <c r="AB4242" i="1" s="1"/>
  <c r="AB1767" i="1"/>
  <c r="AB1800" i="1"/>
  <c r="AB1808" i="1"/>
  <c r="AB1810" i="1"/>
  <c r="AB1872" i="1"/>
  <c r="AB1902" i="1"/>
  <c r="AB1916" i="1"/>
  <c r="AB1930" i="1"/>
  <c r="AB2063" i="1"/>
  <c r="AB2064" i="1"/>
  <c r="AB2090" i="1"/>
  <c r="AB2118" i="1"/>
  <c r="AB2139" i="1"/>
  <c r="AB2140" i="1"/>
  <c r="AB2176" i="1"/>
  <c r="AB2246" i="1"/>
  <c r="AB2258" i="1"/>
  <c r="AB2259" i="1"/>
  <c r="AB2321" i="1"/>
  <c r="AB2342" i="1"/>
  <c r="AB2358" i="1"/>
  <c r="AB2377" i="1"/>
  <c r="AB2387" i="1"/>
  <c r="AB2512" i="1"/>
  <c r="AB2642" i="1"/>
  <c r="AB2657" i="1"/>
  <c r="AB2705" i="1"/>
  <c r="AB2724" i="1"/>
  <c r="AB2760" i="1"/>
  <c r="AB2781" i="1"/>
  <c r="AB2848" i="1"/>
  <c r="AB2875" i="1"/>
  <c r="AB2877" i="1"/>
  <c r="AB2945" i="1"/>
  <c r="AB3042" i="1"/>
  <c r="AB3057" i="1"/>
  <c r="Z4257" i="1"/>
  <c r="M1640" i="1"/>
  <c r="AB1640" i="1" s="1"/>
  <c r="Z1642" i="1"/>
  <c r="AB1642" i="1" s="1"/>
  <c r="M1643" i="1"/>
  <c r="S1657" i="1"/>
  <c r="AB1657" i="1" s="1"/>
  <c r="AB1672" i="1"/>
  <c r="V1675" i="1"/>
  <c r="AB1675" i="1" s="1"/>
  <c r="V1683" i="1"/>
  <c r="S1690" i="1"/>
  <c r="AB1690" i="1" s="1"/>
  <c r="P1695" i="1"/>
  <c r="AB1707" i="1"/>
  <c r="P1717" i="1"/>
  <c r="AB1717" i="1" s="1"/>
  <c r="P1718" i="1"/>
  <c r="AB1718" i="1" s="1"/>
  <c r="M1736" i="1"/>
  <c r="AB1736" i="1" s="1"/>
  <c r="Z1738" i="1"/>
  <c r="AB1738" i="1" s="1"/>
  <c r="M1739" i="1"/>
  <c r="AB1739" i="1" s="1"/>
  <c r="M1747" i="1"/>
  <c r="AB1747" i="1" s="1"/>
  <c r="Z1753" i="1"/>
  <c r="AB1753" i="1" s="1"/>
  <c r="P1759" i="1"/>
  <c r="S1773" i="1"/>
  <c r="AB1773" i="1" s="1"/>
  <c r="AB1775" i="1"/>
  <c r="AB1780" i="1"/>
  <c r="S1797" i="1"/>
  <c r="M1801" i="1"/>
  <c r="AB1801" i="1" s="1"/>
  <c r="M1819" i="1"/>
  <c r="AB1819" i="1" s="1"/>
  <c r="M1827" i="1"/>
  <c r="AB1827" i="1" s="1"/>
  <c r="M1855" i="1"/>
  <c r="P1866" i="1"/>
  <c r="S1867" i="1"/>
  <c r="AB1867" i="1" s="1"/>
  <c r="AB1871" i="1"/>
  <c r="V1876" i="1"/>
  <c r="AB1876" i="1" s="1"/>
  <c r="V1888" i="1"/>
  <c r="AB1888" i="1" s="1"/>
  <c r="V1907" i="1"/>
  <c r="AB1907" i="1" s="1"/>
  <c r="AB1931" i="1"/>
  <c r="Z1932" i="1"/>
  <c r="AB1932" i="1" s="1"/>
  <c r="M1935" i="1"/>
  <c r="AB1935" i="1" s="1"/>
  <c r="V1954" i="1"/>
  <c r="AB1954" i="1" s="1"/>
  <c r="Z1956" i="1"/>
  <c r="V1982" i="1"/>
  <c r="AB1982" i="1" s="1"/>
  <c r="S1988" i="1"/>
  <c r="AB1988" i="1" s="1"/>
  <c r="M1999" i="1"/>
  <c r="AB1999" i="1" s="1"/>
  <c r="Z2026" i="1"/>
  <c r="V2036" i="1"/>
  <c r="AB2037" i="1"/>
  <c r="S2049" i="1"/>
  <c r="AB2049" i="1" s="1"/>
  <c r="V2051" i="1"/>
  <c r="AB2051" i="1" s="1"/>
  <c r="P2058" i="1"/>
  <c r="AB2058" i="1" s="1"/>
  <c r="S2059" i="1"/>
  <c r="AB2065" i="1"/>
  <c r="V2071" i="1"/>
  <c r="V2088" i="1"/>
  <c r="AB2088" i="1" s="1"/>
  <c r="AB2089" i="1"/>
  <c r="M2103" i="1"/>
  <c r="AB2103" i="1" s="1"/>
  <c r="S2125" i="1"/>
  <c r="AB2125" i="1" s="1"/>
  <c r="AB2184" i="1"/>
  <c r="V2190" i="1"/>
  <c r="V2206" i="1"/>
  <c r="AB2206" i="1" s="1"/>
  <c r="AB2210" i="1"/>
  <c r="Z2233" i="1"/>
  <c r="AB2245" i="1"/>
  <c r="AB2277" i="1"/>
  <c r="Z2278" i="1"/>
  <c r="P2312" i="1"/>
  <c r="AB2312" i="1" s="1"/>
  <c r="V2318" i="1"/>
  <c r="AB2320" i="1"/>
  <c r="S2324" i="1"/>
  <c r="AB2341" i="1"/>
  <c r="AB2350" i="1"/>
  <c r="S2356" i="1"/>
  <c r="AB2356" i="1" s="1"/>
  <c r="AB2376" i="1"/>
  <c r="M2405" i="1"/>
  <c r="P2409" i="1"/>
  <c r="AB2409" i="1" s="1"/>
  <c r="V2432" i="1"/>
  <c r="AB2432" i="1" s="1"/>
  <c r="S2456" i="1"/>
  <c r="AB2456" i="1" s="1"/>
  <c r="AB2468" i="1"/>
  <c r="P2506" i="1"/>
  <c r="AB2507" i="1"/>
  <c r="V2547" i="1"/>
  <c r="M2599" i="1"/>
  <c r="S2605" i="1"/>
  <c r="V2606" i="1"/>
  <c r="AB2607" i="1"/>
  <c r="AB2617" i="1"/>
  <c r="V2654" i="1"/>
  <c r="AB2655" i="1"/>
  <c r="P2680" i="1"/>
  <c r="M2685" i="1"/>
  <c r="V2718" i="1"/>
  <c r="V2756" i="1"/>
  <c r="AB2864" i="1"/>
  <c r="S2916" i="1"/>
  <c r="AB3218" i="1"/>
  <c r="Z3294" i="1"/>
  <c r="P3392" i="1"/>
  <c r="AB3392" i="1" s="1"/>
  <c r="AB4220" i="1"/>
  <c r="AB4301" i="1"/>
  <c r="Z1784" i="1"/>
  <c r="M1785" i="1"/>
  <c r="AB1785" i="1" s="1"/>
  <c r="M1787" i="1"/>
  <c r="P1800" i="1"/>
  <c r="AB1814" i="1"/>
  <c r="AB1815" i="1"/>
  <c r="V1828" i="1"/>
  <c r="AB1828" i="1" s="1"/>
  <c r="V1834" i="1"/>
  <c r="V1844" i="1"/>
  <c r="AB1844" i="1" s="1"/>
  <c r="V1845" i="1"/>
  <c r="AB1845" i="1" s="1"/>
  <c r="V1856" i="1"/>
  <c r="AB1856" i="1" s="1"/>
  <c r="Z1870" i="1"/>
  <c r="S1877" i="1"/>
  <c r="AB1877" i="1" s="1"/>
  <c r="M1884" i="1"/>
  <c r="M1889" i="1"/>
  <c r="AB1889" i="1" s="1"/>
  <c r="M1895" i="1"/>
  <c r="AB1895" i="1" s="1"/>
  <c r="M1903" i="1"/>
  <c r="P1906" i="1"/>
  <c r="AB1906" i="1" s="1"/>
  <c r="S1941" i="1"/>
  <c r="AB1941" i="1" s="1"/>
  <c r="P1950" i="1"/>
  <c r="AB1950" i="1" s="1"/>
  <c r="M1973" i="1"/>
  <c r="AB1973" i="1" s="1"/>
  <c r="AB2008" i="1"/>
  <c r="AB2144" i="1"/>
  <c r="AB2146" i="1"/>
  <c r="AB2215" i="1"/>
  <c r="AB2291" i="1"/>
  <c r="AB2302" i="1"/>
  <c r="AB2314" i="1"/>
  <c r="M2318" i="1"/>
  <c r="AB2318" i="1" s="1"/>
  <c r="Z2326" i="1"/>
  <c r="AB2336" i="1"/>
  <c r="AB2340" i="1"/>
  <c r="AB2368" i="1"/>
  <c r="M2398" i="1"/>
  <c r="P2400" i="1"/>
  <c r="AB2400" i="1" s="1"/>
  <c r="AB2436" i="1"/>
  <c r="Z2437" i="1"/>
  <c r="V2448" i="1"/>
  <c r="P2470" i="1"/>
  <c r="AB2488" i="1"/>
  <c r="P2498" i="1"/>
  <c r="AB2506" i="1"/>
  <c r="V2516" i="1"/>
  <c r="M2547" i="1"/>
  <c r="AB2547" i="1" s="1"/>
  <c r="AB2568" i="1"/>
  <c r="AB2575" i="1"/>
  <c r="P2582" i="1"/>
  <c r="P2584" i="1"/>
  <c r="AB2584" i="1" s="1"/>
  <c r="P2586" i="1"/>
  <c r="AB2586" i="1" s="1"/>
  <c r="P2610" i="1"/>
  <c r="Z2613" i="1"/>
  <c r="AB2624" i="1"/>
  <c r="M2626" i="1"/>
  <c r="AB2637" i="1"/>
  <c r="M2639" i="1"/>
  <c r="AB2639" i="1" s="1"/>
  <c r="S2643" i="1"/>
  <c r="P2682" i="1"/>
  <c r="AB2682" i="1" s="1"/>
  <c r="S2684" i="1"/>
  <c r="AB2684" i="1" s="1"/>
  <c r="AB2714" i="1"/>
  <c r="AB2716" i="1"/>
  <c r="V2728" i="1"/>
  <c r="AB2729" i="1"/>
  <c r="AB2737" i="1"/>
  <c r="M2743" i="1"/>
  <c r="AB2755" i="1"/>
  <c r="AB2778" i="1"/>
  <c r="P2801" i="1"/>
  <c r="AB2801" i="1" s="1"/>
  <c r="AB2808" i="1"/>
  <c r="S2833" i="1"/>
  <c r="AB2833" i="1" s="1"/>
  <c r="AB2898" i="1"/>
  <c r="S2908" i="1"/>
  <c r="AB2934" i="1"/>
  <c r="AB2952" i="1"/>
  <c r="P2954" i="1"/>
  <c r="S2989" i="1"/>
  <c r="S3036" i="1"/>
  <c r="AB3090" i="1"/>
  <c r="V3175" i="1"/>
  <c r="V3227" i="1"/>
  <c r="V3642" i="1"/>
  <c r="AB3651" i="1"/>
  <c r="AB4289" i="1"/>
  <c r="AB4304" i="1"/>
  <c r="P1765" i="1"/>
  <c r="P1770" i="1"/>
  <c r="AB1770" i="1" s="1"/>
  <c r="M1779" i="1"/>
  <c r="AB1779" i="1" s="1"/>
  <c r="M1781" i="1"/>
  <c r="M1784" i="1"/>
  <c r="M1795" i="1"/>
  <c r="AB1795" i="1" s="1"/>
  <c r="M1798" i="1"/>
  <c r="M1807" i="1"/>
  <c r="AB1807" i="1" s="1"/>
  <c r="AB1854" i="1"/>
  <c r="AB1855" i="1"/>
  <c r="AB1857" i="1"/>
  <c r="AB1926" i="1"/>
  <c r="AB2022" i="1"/>
  <c r="AB2147" i="1"/>
  <c r="AB2170" i="1"/>
  <c r="AB2290" i="1"/>
  <c r="AB2301" i="1"/>
  <c r="AB2308" i="1"/>
  <c r="AB2365" i="1"/>
  <c r="AB2366" i="1"/>
  <c r="AB2406" i="1"/>
  <c r="AB2448" i="1"/>
  <c r="AB2516" i="1"/>
  <c r="AB2537" i="1"/>
  <c r="AB2608" i="1"/>
  <c r="AB2676" i="1"/>
  <c r="AB2700" i="1"/>
  <c r="AB2713" i="1"/>
  <c r="AB2728" i="1"/>
  <c r="AB2777" i="1"/>
  <c r="AB2780" i="1"/>
  <c r="AB3017" i="1"/>
  <c r="AB3032" i="1"/>
  <c r="AB3128" i="1"/>
  <c r="AB3174" i="1"/>
  <c r="AB3185" i="1"/>
  <c r="AB3227" i="1"/>
  <c r="AB3281" i="1"/>
  <c r="AB4187" i="1"/>
  <c r="Z1829" i="1"/>
  <c r="Z1832" i="1"/>
  <c r="M1836" i="1"/>
  <c r="Z1846" i="1"/>
  <c r="M1870" i="1"/>
  <c r="AB1870" i="1" s="1"/>
  <c r="M1887" i="1"/>
  <c r="AB1887" i="1" s="1"/>
  <c r="P1894" i="1"/>
  <c r="AB1894" i="1" s="1"/>
  <c r="P1898" i="1"/>
  <c r="AB1898" i="1" s="1"/>
  <c r="P1903" i="1"/>
  <c r="AB1903" i="1" s="1"/>
  <c r="P1914" i="1"/>
  <c r="AB1924" i="1"/>
  <c r="Z1965" i="1"/>
  <c r="AB1965" i="1" s="1"/>
  <c r="P1974" i="1"/>
  <c r="Z1978" i="1"/>
  <c r="P1985" i="1"/>
  <c r="M1991" i="1"/>
  <c r="AB1991" i="1" s="1"/>
  <c r="AB2000" i="1"/>
  <c r="AB2005" i="1"/>
  <c r="AB2007" i="1"/>
  <c r="V2020" i="1"/>
  <c r="AB2020" i="1" s="1"/>
  <c r="P2049" i="1"/>
  <c r="P2066" i="1"/>
  <c r="AB2066" i="1" s="1"/>
  <c r="S2069" i="1"/>
  <c r="M2078" i="1"/>
  <c r="AB2078" i="1" s="1"/>
  <c r="V2110" i="1"/>
  <c r="S2116" i="1"/>
  <c r="AB2116" i="1" s="1"/>
  <c r="M2143" i="1"/>
  <c r="AB2143" i="1" s="1"/>
  <c r="AB2150" i="1"/>
  <c r="V2152" i="1"/>
  <c r="AB2152" i="1" s="1"/>
  <c r="AB2159" i="1"/>
  <c r="AB2161" i="1"/>
  <c r="M2162" i="1"/>
  <c r="AB2162" i="1" s="1"/>
  <c r="AB2171" i="1"/>
  <c r="V2207" i="1"/>
  <c r="AB2207" i="1" s="1"/>
  <c r="Z2213" i="1"/>
  <c r="AB2222" i="1"/>
  <c r="AB2227" i="1"/>
  <c r="P2232" i="1"/>
  <c r="AB2232" i="1" s="1"/>
  <c r="S2244" i="1"/>
  <c r="AB2244" i="1" s="1"/>
  <c r="V2255" i="1"/>
  <c r="AB2255" i="1" s="1"/>
  <c r="V2267" i="1"/>
  <c r="S2275" i="1"/>
  <c r="AB2275" i="1" s="1"/>
  <c r="M2309" i="1"/>
  <c r="S2347" i="1"/>
  <c r="AB2347" i="1" s="1"/>
  <c r="AB2354" i="1"/>
  <c r="AB2367" i="1"/>
  <c r="S2399" i="1"/>
  <c r="AB2399" i="1" s="1"/>
  <c r="AB2405" i="1"/>
  <c r="AB2407" i="1"/>
  <c r="AB2447" i="1"/>
  <c r="AB2454" i="1"/>
  <c r="M2475" i="1"/>
  <c r="AB2475" i="1" s="1"/>
  <c r="AB2483" i="1"/>
  <c r="P2493" i="1"/>
  <c r="AB2523" i="1"/>
  <c r="M2531" i="1"/>
  <c r="AB2531" i="1" s="1"/>
  <c r="M2543" i="1"/>
  <c r="AB2543" i="1" s="1"/>
  <c r="P2577" i="1"/>
  <c r="S2580" i="1"/>
  <c r="AB2613" i="1"/>
  <c r="M2625" i="1"/>
  <c r="S2649" i="1"/>
  <c r="AB2649" i="1" s="1"/>
  <c r="V2696" i="1"/>
  <c r="AB2696" i="1" s="1"/>
  <c r="AB2699" i="1"/>
  <c r="AB2710" i="1"/>
  <c r="AB2727" i="1"/>
  <c r="AB2735" i="1"/>
  <c r="AB2736" i="1"/>
  <c r="P2741" i="1"/>
  <c r="AB2741" i="1" s="1"/>
  <c r="AB2768" i="1"/>
  <c r="Z2769" i="1"/>
  <c r="S2784" i="1"/>
  <c r="AB2804" i="1"/>
  <c r="M2823" i="1"/>
  <c r="AB2823" i="1" s="1"/>
  <c r="V2834" i="1"/>
  <c r="P2841" i="1"/>
  <c r="AB2841" i="1" s="1"/>
  <c r="V2882" i="1"/>
  <c r="AB2904" i="1"/>
  <c r="V2918" i="1"/>
  <c r="AB2976" i="1"/>
  <c r="M3027" i="1"/>
  <c r="AB3046" i="1"/>
  <c r="S3172" i="1"/>
  <c r="M3195" i="1"/>
  <c r="S3200" i="1"/>
  <c r="AB3200" i="1" s="1"/>
  <c r="AB3328" i="1"/>
  <c r="AB3358" i="1"/>
  <c r="S4172" i="1"/>
  <c r="AB1826" i="1"/>
  <c r="M1829" i="1"/>
  <c r="M1832" i="1"/>
  <c r="M1839" i="1"/>
  <c r="AB1839" i="1" s="1"/>
  <c r="Z1845" i="1"/>
  <c r="M1846" i="1"/>
  <c r="AB1878" i="1"/>
  <c r="P1882" i="1"/>
  <c r="AB1882" i="1" s="1"/>
  <c r="P1883" i="1"/>
  <c r="AB1883" i="1" s="1"/>
  <c r="P1896" i="1"/>
  <c r="S1908" i="1"/>
  <c r="S1912" i="1"/>
  <c r="S1915" i="1"/>
  <c r="V1920" i="1"/>
  <c r="AB1922" i="1"/>
  <c r="V1936" i="1"/>
  <c r="S1953" i="1"/>
  <c r="AB1953" i="1" s="1"/>
  <c r="P1961" i="1"/>
  <c r="AB1961" i="1" s="1"/>
  <c r="M1978" i="1"/>
  <c r="AB1978" i="1" s="1"/>
  <c r="AB2006" i="1"/>
  <c r="AB2018" i="1"/>
  <c r="Z2021" i="1"/>
  <c r="AB2021" i="1" s="1"/>
  <c r="P2030" i="1"/>
  <c r="P2033" i="1"/>
  <c r="AB2033" i="1" s="1"/>
  <c r="P2036" i="1"/>
  <c r="S2039" i="1"/>
  <c r="AB2039" i="1" s="1"/>
  <c r="S2044" i="1"/>
  <c r="AB2044" i="1" s="1"/>
  <c r="M2075" i="1"/>
  <c r="AB2075" i="1" s="1"/>
  <c r="P2092" i="1"/>
  <c r="AB2092" i="1" s="1"/>
  <c r="M2099" i="1"/>
  <c r="AB2099" i="1" s="1"/>
  <c r="V2104" i="1"/>
  <c r="AB2104" i="1" s="1"/>
  <c r="P2126" i="1"/>
  <c r="AB2126" i="1" s="1"/>
  <c r="S2137" i="1"/>
  <c r="AB2137" i="1" s="1"/>
  <c r="AB2151" i="1"/>
  <c r="S2180" i="1"/>
  <c r="AB2180" i="1" s="1"/>
  <c r="S2192" i="1"/>
  <c r="AB2211" i="1"/>
  <c r="AB2212" i="1"/>
  <c r="M2213" i="1"/>
  <c r="AB2213" i="1" s="1"/>
  <c r="AB2225" i="1"/>
  <c r="S2231" i="1"/>
  <c r="AB2231" i="1" s="1"/>
  <c r="V2242" i="1"/>
  <c r="AB2242" i="1" s="1"/>
  <c r="S2248" i="1"/>
  <c r="V2254" i="1"/>
  <c r="S2260" i="1"/>
  <c r="AB2260" i="1" s="1"/>
  <c r="V2266" i="1"/>
  <c r="AB2266" i="1" s="1"/>
  <c r="AB2289" i="1"/>
  <c r="AB2295" i="1"/>
  <c r="P2321" i="1"/>
  <c r="Z2434" i="1"/>
  <c r="AB2434" i="1" s="1"/>
  <c r="P2438" i="1"/>
  <c r="AB2455" i="1"/>
  <c r="AB2463" i="1"/>
  <c r="Z2465" i="1"/>
  <c r="AB2465" i="1" s="1"/>
  <c r="V2478" i="1"/>
  <c r="M2489" i="1"/>
  <c r="Z2538" i="1"/>
  <c r="AB2538" i="1" s="1"/>
  <c r="P2545" i="1"/>
  <c r="AB2545" i="1" s="1"/>
  <c r="AB2621" i="1"/>
  <c r="AB2651" i="1"/>
  <c r="S2668" i="1"/>
  <c r="AB2668" i="1" s="1"/>
  <c r="Z2685" i="1"/>
  <c r="AB2685" i="1" s="1"/>
  <c r="AB2694" i="1"/>
  <c r="P2721" i="1"/>
  <c r="AB2734" i="1"/>
  <c r="AB2776" i="1"/>
  <c r="Z2777" i="1"/>
  <c r="AB2834" i="1"/>
  <c r="AB2861" i="1"/>
  <c r="AB2882" i="1"/>
  <c r="M2899" i="1"/>
  <c r="P2914" i="1"/>
  <c r="AB2918" i="1"/>
  <c r="Z2961" i="1"/>
  <c r="S2999" i="1"/>
  <c r="AB3016" i="1"/>
  <c r="P3018" i="1"/>
  <c r="V3131" i="1"/>
  <c r="AB3193" i="1"/>
  <c r="AB3400" i="1"/>
  <c r="AB3616" i="1"/>
  <c r="AB3716" i="1"/>
  <c r="AB3732" i="1"/>
  <c r="AB3363" i="1"/>
  <c r="P2837" i="1"/>
  <c r="AB2837" i="1" s="1"/>
  <c r="V2851" i="1"/>
  <c r="AB2857" i="1"/>
  <c r="AB2899" i="1"/>
  <c r="AB2910" i="1"/>
  <c r="P2958" i="1"/>
  <c r="P2961" i="1"/>
  <c r="AB2961" i="1" s="1"/>
  <c r="AB2982" i="1"/>
  <c r="AB2985" i="1"/>
  <c r="P3022" i="1"/>
  <c r="AB3049" i="1"/>
  <c r="S3055" i="1"/>
  <c r="Z3074" i="1"/>
  <c r="P3170" i="1"/>
  <c r="S3183" i="1"/>
  <c r="S3215" i="1"/>
  <c r="AB3295" i="1"/>
  <c r="AB3348" i="1"/>
  <c r="AB3357" i="1"/>
  <c r="AB3387" i="1"/>
  <c r="S3391" i="1"/>
  <c r="AB3513" i="1"/>
  <c r="V3568" i="1"/>
  <c r="AB3569" i="1"/>
  <c r="AB3609" i="1"/>
  <c r="AB3756" i="1"/>
  <c r="Z3759" i="1"/>
  <c r="AB3759" i="1" s="1"/>
  <c r="AB4061" i="1"/>
  <c r="Z4370" i="1"/>
  <c r="AB4370" i="1" s="1"/>
  <c r="AB4705" i="1"/>
  <c r="AB2939" i="1"/>
  <c r="S2976" i="1"/>
  <c r="S2988" i="1"/>
  <c r="M2995" i="1"/>
  <c r="AB2995" i="1" s="1"/>
  <c r="P3009" i="1"/>
  <c r="AB3009" i="1" s="1"/>
  <c r="AB3030" i="1"/>
  <c r="P3089" i="1"/>
  <c r="AB3089" i="1" s="1"/>
  <c r="AB3104" i="1"/>
  <c r="Z3153" i="1"/>
  <c r="AB3153" i="1" s="1"/>
  <c r="AB3330" i="1"/>
  <c r="AB3356" i="1"/>
  <c r="AB3406" i="1"/>
  <c r="AB3408" i="1"/>
  <c r="AB3490" i="1"/>
  <c r="AB3625" i="1"/>
  <c r="AB3676" i="1"/>
  <c r="AB3750" i="1"/>
  <c r="S3787" i="1"/>
  <c r="AB3787" i="1" s="1"/>
  <c r="AB3895" i="1"/>
  <c r="AB3902" i="1"/>
  <c r="AB3986" i="1"/>
  <c r="AB4054" i="1"/>
  <c r="AB4086" i="1"/>
  <c r="V3002" i="1"/>
  <c r="AB3003" i="1"/>
  <c r="AB3005" i="1"/>
  <c r="AB3026" i="1"/>
  <c r="AB3113" i="1"/>
  <c r="AB3307" i="1"/>
  <c r="AB3340" i="1"/>
  <c r="AB3489" i="1"/>
  <c r="AB3530" i="1"/>
  <c r="P3544" i="1"/>
  <c r="AB3544" i="1" s="1"/>
  <c r="AB3675" i="1"/>
  <c r="M3693" i="1"/>
  <c r="AB3699" i="1"/>
  <c r="Z3703" i="1"/>
  <c r="AB3703" i="1" s="1"/>
  <c r="V3730" i="1"/>
  <c r="AB3744" i="1"/>
  <c r="AB3888" i="1"/>
  <c r="AB4501" i="1"/>
  <c r="AB4914" i="1"/>
  <c r="AB4984" i="1"/>
  <c r="M2695" i="1"/>
  <c r="AB2695" i="1" s="1"/>
  <c r="S2717" i="1"/>
  <c r="AB2717" i="1" s="1"/>
  <c r="V2759" i="1"/>
  <c r="M2769" i="1"/>
  <c r="P2782" i="1"/>
  <c r="S2785" i="1"/>
  <c r="AB2785" i="1" s="1"/>
  <c r="AB2806" i="1"/>
  <c r="S2843" i="1"/>
  <c r="AB2843" i="1" s="1"/>
  <c r="P2849" i="1"/>
  <c r="AB2854" i="1"/>
  <c r="V2900" i="1"/>
  <c r="AB2900" i="1" s="1"/>
  <c r="S2909" i="1"/>
  <c r="V2914" i="1"/>
  <c r="AB2946" i="1"/>
  <c r="AB2968" i="1"/>
  <c r="S2992" i="1"/>
  <c r="AB2992" i="1" s="1"/>
  <c r="AB2998" i="1"/>
  <c r="P3042" i="1"/>
  <c r="V3046" i="1"/>
  <c r="S3056" i="1"/>
  <c r="AB3056" i="1" s="1"/>
  <c r="P3082" i="1"/>
  <c r="AB3082" i="1" s="1"/>
  <c r="S3199" i="1"/>
  <c r="AB3219" i="1"/>
  <c r="AB3221" i="1"/>
  <c r="AB3265" i="1"/>
  <c r="S3377" i="1"/>
  <c r="S3385" i="1"/>
  <c r="AB3385" i="1" s="1"/>
  <c r="M3389" i="1"/>
  <c r="AB3389" i="1" s="1"/>
  <c r="P3522" i="1"/>
  <c r="AB3522" i="1" s="1"/>
  <c r="AB3572" i="1"/>
  <c r="AB3645" i="1"/>
  <c r="AB3682" i="1"/>
  <c r="AB3694" i="1"/>
  <c r="V4163" i="1"/>
  <c r="AB4173" i="1"/>
  <c r="AB4265" i="1"/>
  <c r="AB4269" i="1"/>
  <c r="AB4706" i="1"/>
  <c r="V3026" i="1"/>
  <c r="V3067" i="1"/>
  <c r="AB3067" i="1" s="1"/>
  <c r="AB3096" i="1"/>
  <c r="V3126" i="1"/>
  <c r="AB3158" i="1"/>
  <c r="V3159" i="1"/>
  <c r="S3165" i="1"/>
  <c r="AB3165" i="1" s="1"/>
  <c r="V3170" i="1"/>
  <c r="V3206" i="1"/>
  <c r="AB3206" i="1" s="1"/>
  <c r="S3213" i="1"/>
  <c r="AB3213" i="1" s="1"/>
  <c r="AB3317" i="1"/>
  <c r="AB3376" i="1"/>
  <c r="AB3410" i="1"/>
  <c r="V3467" i="1"/>
  <c r="AB3468" i="1"/>
  <c r="AB3469" i="1"/>
  <c r="V3503" i="1"/>
  <c r="AB3504" i="1"/>
  <c r="AB3538" i="1"/>
  <c r="M3547" i="1"/>
  <c r="AB3547" i="1" s="1"/>
  <c r="AB3555" i="1"/>
  <c r="AB3557" i="1"/>
  <c r="Z3557" i="1"/>
  <c r="M3563" i="1"/>
  <c r="AB3563" i="1" s="1"/>
  <c r="AB3570" i="1"/>
  <c r="AB3626" i="1"/>
  <c r="AB3808" i="1"/>
  <c r="AB3863" i="1"/>
  <c r="AB4088" i="1"/>
  <c r="AB5002" i="1"/>
  <c r="V3110" i="1"/>
  <c r="AB3110" i="1" s="1"/>
  <c r="S3120" i="1"/>
  <c r="AB3120" i="1" s="1"/>
  <c r="AB3155" i="1"/>
  <c r="AB3156" i="1"/>
  <c r="V3222" i="1"/>
  <c r="AB3225" i="1"/>
  <c r="AB3316" i="1"/>
  <c r="AB3568" i="1"/>
  <c r="AB3594" i="1"/>
  <c r="AB3760" i="1"/>
  <c r="AB3846" i="1"/>
  <c r="AB3154" i="1"/>
  <c r="P3184" i="1"/>
  <c r="AB3184" i="1" s="1"/>
  <c r="AB3222" i="1"/>
  <c r="M3243" i="1"/>
  <c r="V3300" i="1"/>
  <c r="AB3300" i="1" s="1"/>
  <c r="AB3309" i="1"/>
  <c r="Z3529" i="1"/>
  <c r="AB3614" i="1"/>
  <c r="AB3738" i="1"/>
  <c r="AB3739" i="1"/>
  <c r="AB3740" i="1"/>
  <c r="Z3871" i="1"/>
  <c r="AB3916" i="1"/>
  <c r="AB3992" i="1"/>
  <c r="AB4005" i="1"/>
  <c r="AB4377" i="1"/>
  <c r="AB3208" i="1"/>
  <c r="AB3217" i="1"/>
  <c r="Z3249" i="1"/>
  <c r="V3259" i="1"/>
  <c r="AB3259" i="1" s="1"/>
  <c r="AB3492" i="1"/>
  <c r="AB3622" i="1"/>
  <c r="AB3809" i="1"/>
  <c r="AB3810" i="1"/>
  <c r="AB3872" i="1"/>
  <c r="AB3983" i="1"/>
  <c r="AB4299" i="1"/>
  <c r="AB4333" i="1"/>
  <c r="AB4369" i="1"/>
  <c r="AB4389" i="1"/>
  <c r="P3186" i="1"/>
  <c r="AB3249" i="1"/>
  <c r="AB3261" i="1"/>
  <c r="AB3270" i="1"/>
  <c r="V3271" i="1"/>
  <c r="V3326" i="1"/>
  <c r="AB3327" i="1"/>
  <c r="Z3370" i="1"/>
  <c r="AB3436" i="1"/>
  <c r="AB3451" i="1"/>
  <c r="P3480" i="1"/>
  <c r="S3481" i="1"/>
  <c r="AB3481" i="1" s="1"/>
  <c r="Z3485" i="1"/>
  <c r="AB3485" i="1" s="1"/>
  <c r="Z3493" i="1"/>
  <c r="AB3493" i="1" s="1"/>
  <c r="M3498" i="1"/>
  <c r="S3513" i="1"/>
  <c r="S3520" i="1"/>
  <c r="AB3520" i="1" s="1"/>
  <c r="V3621" i="1"/>
  <c r="AB3650" i="1"/>
  <c r="AB3665" i="1"/>
  <c r="AB3684" i="1"/>
  <c r="S3687" i="1"/>
  <c r="AB3687" i="1" s="1"/>
  <c r="Z3768" i="1"/>
  <c r="P3868" i="1"/>
  <c r="AB3982" i="1"/>
  <c r="AB4388" i="1"/>
  <c r="AB4452" i="1"/>
  <c r="M4994" i="1"/>
  <c r="S4998" i="1"/>
  <c r="S2864" i="1"/>
  <c r="AB2870" i="1"/>
  <c r="AB2902" i="1"/>
  <c r="V2903" i="1"/>
  <c r="AB2921" i="1"/>
  <c r="AB2962" i="1"/>
  <c r="V2964" i="1"/>
  <c r="AB2964" i="1" s="1"/>
  <c r="AB2989" i="1"/>
  <c r="AB3027" i="1"/>
  <c r="AB3028" i="1"/>
  <c r="S3037" i="1"/>
  <c r="V3042" i="1"/>
  <c r="P3050" i="1"/>
  <c r="S3053" i="1"/>
  <c r="AB3053" i="1" s="1"/>
  <c r="V3074" i="1"/>
  <c r="AB3074" i="1" s="1"/>
  <c r="AB3097" i="1"/>
  <c r="V3102" i="1"/>
  <c r="AB3106" i="1"/>
  <c r="AB3138" i="1"/>
  <c r="AB3166" i="1"/>
  <c r="P3178" i="1"/>
  <c r="AB3238" i="1"/>
  <c r="AB3395" i="1"/>
  <c r="Z3397" i="1"/>
  <c r="AB3397" i="1" s="1"/>
  <c r="AB3412" i="1"/>
  <c r="M3419" i="1"/>
  <c r="AB3419" i="1" s="1"/>
  <c r="M3425" i="1"/>
  <c r="AB3425" i="1" s="1"/>
  <c r="AB3474" i="1"/>
  <c r="P3486" i="1"/>
  <c r="M3491" i="1"/>
  <c r="AB3491" i="1" s="1"/>
  <c r="P3494" i="1"/>
  <c r="AB3502" i="1"/>
  <c r="AB3598" i="1"/>
  <c r="AB3637" i="1"/>
  <c r="P3659" i="1"/>
  <c r="AB3659" i="1" s="1"/>
  <c r="AB3681" i="1"/>
  <c r="V3869" i="1"/>
  <c r="AB3869" i="1" s="1"/>
  <c r="AB3917" i="1"/>
  <c r="AB3918" i="1"/>
  <c r="Z3919" i="1"/>
  <c r="AB4034" i="1"/>
  <c r="AB4042" i="1"/>
  <c r="Z4118" i="1"/>
  <c r="AB4118" i="1" s="1"/>
  <c r="S4128" i="1"/>
  <c r="AB4128" i="1" s="1"/>
  <c r="AB4264" i="1"/>
  <c r="AB4337" i="1"/>
  <c r="AB4371" i="1"/>
  <c r="AB4372" i="1"/>
  <c r="AB4961" i="1"/>
  <c r="M4993" i="1"/>
  <c r="S4996" i="1"/>
  <c r="AB3010" i="1"/>
  <c r="AB3038" i="1"/>
  <c r="S3052" i="1"/>
  <c r="M3059" i="1"/>
  <c r="AB3059" i="1" s="1"/>
  <c r="AB3064" i="1"/>
  <c r="AB3080" i="1"/>
  <c r="M3083" i="1"/>
  <c r="AB3083" i="1" s="1"/>
  <c r="M3091" i="1"/>
  <c r="AB3091" i="1" s="1"/>
  <c r="S3100" i="1"/>
  <c r="P3150" i="1"/>
  <c r="P3153" i="1"/>
  <c r="AB3160" i="1"/>
  <c r="V3230" i="1"/>
  <c r="AB3234" i="1"/>
  <c r="AB3248" i="1"/>
  <c r="AB3267" i="1"/>
  <c r="M3291" i="1"/>
  <c r="P3384" i="1"/>
  <c r="AB3384" i="1" s="1"/>
  <c r="P3398" i="1"/>
  <c r="P3400" i="1"/>
  <c r="Z3434" i="1"/>
  <c r="AB3444" i="1"/>
  <c r="M3483" i="1"/>
  <c r="AB3483" i="1" s="1"/>
  <c r="S3488" i="1"/>
  <c r="AB3488" i="1" s="1"/>
  <c r="V3556" i="1"/>
  <c r="AB3556" i="1" s="1"/>
  <c r="Z3565" i="1"/>
  <c r="AB3652" i="1"/>
  <c r="P3675" i="1"/>
  <c r="Z3723" i="1"/>
  <c r="S3735" i="1"/>
  <c r="AB3796" i="1"/>
  <c r="AB4262" i="1"/>
  <c r="AB4688" i="1"/>
  <c r="AB4798" i="1"/>
  <c r="S4879" i="1"/>
  <c r="S4903" i="1"/>
  <c r="AB4991" i="1"/>
  <c r="M4992" i="1"/>
  <c r="AB2190" i="1"/>
  <c r="AB2253" i="1"/>
  <c r="AB2267" i="1"/>
  <c r="AB2382" i="1"/>
  <c r="AB2470" i="1"/>
  <c r="AB2866" i="1"/>
  <c r="AB2994" i="1"/>
  <c r="AB3272" i="1"/>
  <c r="AB3321" i="1"/>
  <c r="AB3375" i="1"/>
  <c r="AB3467" i="1"/>
  <c r="AB3480" i="1"/>
  <c r="AB3511" i="1"/>
  <c r="AB3596" i="1"/>
  <c r="AB3764" i="1"/>
  <c r="AB3783" i="1"/>
  <c r="AB3836" i="1"/>
  <c r="AB3973" i="1"/>
  <c r="AB3980" i="1"/>
  <c r="AB4081" i="1"/>
  <c r="AB4085" i="1"/>
  <c r="AB4108" i="1"/>
  <c r="AB4115" i="1"/>
  <c r="AB4419" i="1"/>
  <c r="AB4427" i="1"/>
  <c r="AB4496" i="1"/>
  <c r="AB4704" i="1"/>
  <c r="AB4938" i="1"/>
  <c r="AB4987" i="1"/>
  <c r="AB2281" i="1"/>
  <c r="AB2521" i="1"/>
  <c r="AB2530" i="1"/>
  <c r="AB2562" i="1"/>
  <c r="AB2772" i="1"/>
  <c r="AB2786" i="1"/>
  <c r="AB2826" i="1"/>
  <c r="AB2930" i="1"/>
  <c r="AB3058" i="1"/>
  <c r="AB3122" i="1"/>
  <c r="AB3202" i="1"/>
  <c r="AB3216" i="1"/>
  <c r="S1290" i="1"/>
  <c r="AB1290" i="1" s="1"/>
  <c r="AB1295" i="1"/>
  <c r="V1309" i="1"/>
  <c r="AB1309" i="1" s="1"/>
  <c r="P1319" i="1"/>
  <c r="AB1319" i="1" s="1"/>
  <c r="M1328" i="1"/>
  <c r="AB1328" i="1" s="1"/>
  <c r="P1343" i="1"/>
  <c r="AB1343" i="1" s="1"/>
  <c r="V1349" i="1"/>
  <c r="AB1349" i="1" s="1"/>
  <c r="M1356" i="1"/>
  <c r="AB1356" i="1" s="1"/>
  <c r="AB1367" i="1"/>
  <c r="S1370" i="1"/>
  <c r="AB1370" i="1" s="1"/>
  <c r="P1391" i="1"/>
  <c r="AB1391" i="1" s="1"/>
  <c r="V1397" i="1"/>
  <c r="AB1397" i="1" s="1"/>
  <c r="M1404" i="1"/>
  <c r="AB1404" i="1" s="1"/>
  <c r="AB1415" i="1"/>
  <c r="S1418" i="1"/>
  <c r="P1439" i="1"/>
  <c r="AB1439" i="1" s="1"/>
  <c r="V1445" i="1"/>
  <c r="AB1445" i="1" s="1"/>
  <c r="M1452" i="1"/>
  <c r="AB1452" i="1" s="1"/>
  <c r="AB1463" i="1"/>
  <c r="S1466" i="1"/>
  <c r="AB1466" i="1" s="1"/>
  <c r="P1487" i="1"/>
  <c r="AB1487" i="1" s="1"/>
  <c r="V1493" i="1"/>
  <c r="AB1493" i="1" s="1"/>
  <c r="M1500" i="1"/>
  <c r="AB1500" i="1" s="1"/>
  <c r="AB1511" i="1"/>
  <c r="S1514" i="1"/>
  <c r="AB1514" i="1" s="1"/>
  <c r="P1535" i="1"/>
  <c r="AB1535" i="1" s="1"/>
  <c r="V1541" i="1"/>
  <c r="M1548" i="1"/>
  <c r="AB1548" i="1" s="1"/>
  <c r="AB1559" i="1"/>
  <c r="S1562" i="1"/>
  <c r="AB1562" i="1" s="1"/>
  <c r="P1583" i="1"/>
  <c r="AB1583" i="1" s="1"/>
  <c r="V1589" i="1"/>
  <c r="AB1589" i="1" s="1"/>
  <c r="M1596" i="1"/>
  <c r="AB1596" i="1" s="1"/>
  <c r="AB1607" i="1"/>
  <c r="S1610" i="1"/>
  <c r="AB1610" i="1" s="1"/>
  <c r="P1631" i="1"/>
  <c r="AB1631" i="1" s="1"/>
  <c r="V1637" i="1"/>
  <c r="AB1637" i="1" s="1"/>
  <c r="M1644" i="1"/>
  <c r="AB1644" i="1" s="1"/>
  <c r="AB1655" i="1"/>
  <c r="S1658" i="1"/>
  <c r="AB1658" i="1" s="1"/>
  <c r="P1679" i="1"/>
  <c r="AB1679" i="1" s="1"/>
  <c r="V1685" i="1"/>
  <c r="AB1685" i="1" s="1"/>
  <c r="M1692" i="1"/>
  <c r="AB1692" i="1" s="1"/>
  <c r="AB1703" i="1"/>
  <c r="S1706" i="1"/>
  <c r="AB1706" i="1" s="1"/>
  <c r="P1727" i="1"/>
  <c r="AB1727" i="1" s="1"/>
  <c r="V1733" i="1"/>
  <c r="AB1733" i="1" s="1"/>
  <c r="M1740" i="1"/>
  <c r="AB1740" i="1" s="1"/>
  <c r="V1772" i="1"/>
  <c r="AB1772" i="1" s="1"/>
  <c r="S1777" i="1"/>
  <c r="AB1777" i="1" s="1"/>
  <c r="S1778" i="1"/>
  <c r="AB1778" i="1" s="1"/>
  <c r="S1781" i="1"/>
  <c r="AB1787" i="1"/>
  <c r="V1790" i="1"/>
  <c r="S1821" i="1"/>
  <c r="AB1821" i="1" s="1"/>
  <c r="P1826" i="1"/>
  <c r="P1830" i="1"/>
  <c r="AB1830" i="1" s="1"/>
  <c r="V1836" i="1"/>
  <c r="AB1850" i="1"/>
  <c r="S1853" i="1"/>
  <c r="AB1853" i="1" s="1"/>
  <c r="AB1862" i="1"/>
  <c r="AB1863" i="1"/>
  <c r="S1885" i="1"/>
  <c r="AB1885" i="1" s="1"/>
  <c r="V1896" i="1"/>
  <c r="Z1925" i="1"/>
  <c r="AB1925" i="1" s="1"/>
  <c r="M1939" i="1"/>
  <c r="AB1939" i="1" s="1"/>
  <c r="S1945" i="1"/>
  <c r="AB1945" i="1" s="1"/>
  <c r="M1951" i="1"/>
  <c r="AB1951" i="1" s="1"/>
  <c r="P1962" i="1"/>
  <c r="AB1962" i="1" s="1"/>
  <c r="M1966" i="1"/>
  <c r="AB1970" i="1"/>
  <c r="V1972" i="1"/>
  <c r="AB1972" i="1" s="1"/>
  <c r="AB1974" i="1"/>
  <c r="M1983" i="1"/>
  <c r="AB1983" i="1" s="1"/>
  <c r="S1989" i="1"/>
  <c r="AB1989" i="1" s="1"/>
  <c r="P1992" i="1"/>
  <c r="AB1992" i="1" s="1"/>
  <c r="P1994" i="1"/>
  <c r="AB1994" i="1" s="1"/>
  <c r="AB1998" i="1"/>
  <c r="AB2026" i="1"/>
  <c r="AB2042" i="1"/>
  <c r="S2045" i="1"/>
  <c r="AB2045" i="1" s="1"/>
  <c r="AB2054" i="1"/>
  <c r="V2056" i="1"/>
  <c r="AB2056" i="1" s="1"/>
  <c r="Z2069" i="1"/>
  <c r="AB2098" i="1"/>
  <c r="V2099" i="1"/>
  <c r="M2107" i="1"/>
  <c r="AB2107" i="1" s="1"/>
  <c r="V2112" i="1"/>
  <c r="AB2112" i="1" s="1"/>
  <c r="V2128" i="1"/>
  <c r="AB2128" i="1" s="1"/>
  <c r="M2165" i="1"/>
  <c r="AB2165" i="1" s="1"/>
  <c r="S2183" i="1"/>
  <c r="AB2183" i="1" s="1"/>
  <c r="AB2192" i="1"/>
  <c r="S2196" i="1"/>
  <c r="AB2196" i="1" s="1"/>
  <c r="AB2270" i="1"/>
  <c r="AB2282" i="1"/>
  <c r="AB2306" i="1"/>
  <c r="AB2310" i="1"/>
  <c r="AB2322" i="1"/>
  <c r="M2357" i="1"/>
  <c r="AB2357" i="1" s="1"/>
  <c r="S2375" i="1"/>
  <c r="AB2375" i="1" s="1"/>
  <c r="S2388" i="1"/>
  <c r="AB2388" i="1" s="1"/>
  <c r="S2437" i="1"/>
  <c r="AB2437" i="1" s="1"/>
  <c r="M2442" i="1"/>
  <c r="AB2442" i="1" s="1"/>
  <c r="M2455" i="1"/>
  <c r="P2458" i="1"/>
  <c r="AB2458" i="1" s="1"/>
  <c r="S2461" i="1"/>
  <c r="V2468" i="1"/>
  <c r="AB2469" i="1"/>
  <c r="P2478" i="1"/>
  <c r="S2493" i="1"/>
  <c r="AB2493" i="1" s="1"/>
  <c r="P2514" i="1"/>
  <c r="AB2514" i="1" s="1"/>
  <c r="V2532" i="1"/>
  <c r="AB2532" i="1" s="1"/>
  <c r="S2535" i="1"/>
  <c r="AB2535" i="1" s="1"/>
  <c r="S2541" i="1"/>
  <c r="V2576" i="1"/>
  <c r="AB2576" i="1" s="1"/>
  <c r="V2580" i="1"/>
  <c r="M2611" i="1"/>
  <c r="AB2611" i="1" s="1"/>
  <c r="P2614" i="1"/>
  <c r="AB2614" i="1" s="1"/>
  <c r="M2618" i="1"/>
  <c r="AB2618" i="1" s="1"/>
  <c r="P2622" i="1"/>
  <c r="P2625" i="1"/>
  <c r="M2631" i="1"/>
  <c r="AB2631" i="1" s="1"/>
  <c r="S2636" i="1"/>
  <c r="V2643" i="1"/>
  <c r="P2656" i="1"/>
  <c r="AB2656" i="1" s="1"/>
  <c r="Z2665" i="1"/>
  <c r="AB2665" i="1" s="1"/>
  <c r="M2679" i="1"/>
  <c r="AB2679" i="1" s="1"/>
  <c r="P2686" i="1"/>
  <c r="S2701" i="1"/>
  <c r="Z2709" i="1"/>
  <c r="AB2709" i="1" s="1"/>
  <c r="M2723" i="1"/>
  <c r="AB2723" i="1" s="1"/>
  <c r="P2730" i="1"/>
  <c r="M2735" i="1"/>
  <c r="AB2752" i="1"/>
  <c r="M2754" i="1"/>
  <c r="AB2754" i="1" s="1"/>
  <c r="S2777" i="1"/>
  <c r="V2784" i="1"/>
  <c r="AB2813" i="1"/>
  <c r="AB2824" i="1"/>
  <c r="AB2825" i="1"/>
  <c r="AB2867" i="1"/>
  <c r="AB2868" i="1"/>
  <c r="S2892" i="1"/>
  <c r="AB2931" i="1"/>
  <c r="AB2932" i="1"/>
  <c r="S2956" i="1"/>
  <c r="AB2996" i="1"/>
  <c r="S3020" i="1"/>
  <c r="AB3060" i="1"/>
  <c r="S3084" i="1"/>
  <c r="AB3084" i="1" s="1"/>
  <c r="AB3123" i="1"/>
  <c r="AB3124" i="1"/>
  <c r="S3148" i="1"/>
  <c r="AB3194" i="1"/>
  <c r="V3195" i="1"/>
  <c r="AB3195" i="1" s="1"/>
  <c r="AB3224" i="1"/>
  <c r="S3245" i="1"/>
  <c r="AB3245" i="1" s="1"/>
  <c r="M3251" i="1"/>
  <c r="AB3251" i="1" s="1"/>
  <c r="S3264" i="1"/>
  <c r="AB3264" i="1" s="1"/>
  <c r="AB3292" i="1"/>
  <c r="AB3311" i="1"/>
  <c r="V3320" i="1"/>
  <c r="AB3320" i="1" s="1"/>
  <c r="M3322" i="1"/>
  <c r="V3334" i="1"/>
  <c r="AB3338" i="1"/>
  <c r="AB3346" i="1"/>
  <c r="AB3368" i="1"/>
  <c r="M3370" i="1"/>
  <c r="V3382" i="1"/>
  <c r="AB3440" i="1"/>
  <c r="M3457" i="1"/>
  <c r="AB3457" i="1" s="1"/>
  <c r="AB3548" i="1"/>
  <c r="P3588" i="1"/>
  <c r="AB3588" i="1" s="1"/>
  <c r="AB3621" i="1"/>
  <c r="AB3705" i="1"/>
  <c r="S3755" i="1"/>
  <c r="AB3755" i="1" s="1"/>
  <c r="AB3762" i="1"/>
  <c r="AB3770" i="1"/>
  <c r="P3800" i="1"/>
  <c r="AB3800" i="1" s="1"/>
  <c r="AB3818" i="1"/>
  <c r="AB3833" i="1"/>
  <c r="AB3834" i="1"/>
  <c r="AB3835" i="1"/>
  <c r="S3843" i="1"/>
  <c r="S3851" i="1"/>
  <c r="AB3851" i="1" s="1"/>
  <c r="P3856" i="1"/>
  <c r="AB3856" i="1" s="1"/>
  <c r="AB3861" i="1"/>
  <c r="AB3932" i="1"/>
  <c r="AB3967" i="1"/>
  <c r="Z4075" i="1"/>
  <c r="AB4096" i="1"/>
  <c r="AB4102" i="1"/>
  <c r="V4107" i="1"/>
  <c r="M4291" i="1"/>
  <c r="AB4332" i="1"/>
  <c r="AB4390" i="1"/>
  <c r="Z4391" i="1"/>
  <c r="AB4408" i="1"/>
  <c r="AB4468" i="1"/>
  <c r="AB4493" i="1"/>
  <c r="AB4971" i="1"/>
  <c r="AB4981" i="1"/>
  <c r="P4984" i="1"/>
  <c r="AB4995" i="1"/>
  <c r="AB2386" i="1"/>
  <c r="AB2410" i="1"/>
  <c r="AB2466" i="1"/>
  <c r="AB2503" i="1"/>
  <c r="AB2559" i="1"/>
  <c r="AB2578" i="1"/>
  <c r="AB2590" i="1"/>
  <c r="AB2592" i="1"/>
  <c r="AB2593" i="1"/>
  <c r="AB2708" i="1"/>
  <c r="AB2770" i="1"/>
  <c r="AB2771" i="1"/>
  <c r="AB2782" i="1"/>
  <c r="AB2784" i="1"/>
  <c r="AB2810" i="1"/>
  <c r="AB2856" i="1"/>
  <c r="AB2873" i="1"/>
  <c r="AB2920" i="1"/>
  <c r="AB2937" i="1"/>
  <c r="AB2984" i="1"/>
  <c r="AB3001" i="1"/>
  <c r="AB3048" i="1"/>
  <c r="AB3065" i="1"/>
  <c r="AB3112" i="1"/>
  <c r="AB3129" i="1"/>
  <c r="AB3186" i="1"/>
  <c r="AB3190" i="1"/>
  <c r="AB3286" i="1"/>
  <c r="AB3290" i="1"/>
  <c r="AB3306" i="1"/>
  <c r="AB3334" i="1"/>
  <c r="AB3367" i="1"/>
  <c r="AB3421" i="1"/>
  <c r="AB3438" i="1"/>
  <c r="AB3583" i="1"/>
  <c r="AB3584" i="1"/>
  <c r="AB3587" i="1"/>
  <c r="AB3655" i="1"/>
  <c r="AB3848" i="1"/>
  <c r="AB3920" i="1"/>
  <c r="AB3925" i="1"/>
  <c r="AB4006" i="1"/>
  <c r="AB4014" i="1"/>
  <c r="AB4080" i="1"/>
  <c r="AB4084" i="1"/>
  <c r="AB4109" i="1"/>
  <c r="AB4221" i="1"/>
  <c r="AB4241" i="1"/>
  <c r="AB4275" i="1"/>
  <c r="AB4495" i="1"/>
  <c r="AB4908" i="1"/>
  <c r="AB4968" i="1"/>
  <c r="M1288" i="1"/>
  <c r="AB1288" i="1" s="1"/>
  <c r="S1298" i="1"/>
  <c r="AB1298" i="1" s="1"/>
  <c r="AB1303" i="1"/>
  <c r="V1317" i="1"/>
  <c r="AB1317" i="1" s="1"/>
  <c r="P1327" i="1"/>
  <c r="AB1327" i="1" s="1"/>
  <c r="P1335" i="1"/>
  <c r="AB1335" i="1" s="1"/>
  <c r="V1341" i="1"/>
  <c r="AB1341" i="1" s="1"/>
  <c r="M1348" i="1"/>
  <c r="AB1348" i="1" s="1"/>
  <c r="AB1359" i="1"/>
  <c r="S1362" i="1"/>
  <c r="AB1362" i="1" s="1"/>
  <c r="P1383" i="1"/>
  <c r="AB1383" i="1" s="1"/>
  <c r="V1389" i="1"/>
  <c r="AB1389" i="1" s="1"/>
  <c r="M1396" i="1"/>
  <c r="AB1396" i="1" s="1"/>
  <c r="AB1407" i="1"/>
  <c r="S1410" i="1"/>
  <c r="AB1410" i="1" s="1"/>
  <c r="P1431" i="1"/>
  <c r="AB1431" i="1" s="1"/>
  <c r="V1437" i="1"/>
  <c r="AB1437" i="1" s="1"/>
  <c r="M1444" i="1"/>
  <c r="AB1444" i="1" s="1"/>
  <c r="AB1455" i="1"/>
  <c r="S1458" i="1"/>
  <c r="AB1458" i="1" s="1"/>
  <c r="P1479" i="1"/>
  <c r="AB1479" i="1" s="1"/>
  <c r="V1485" i="1"/>
  <c r="AB1485" i="1" s="1"/>
  <c r="M1492" i="1"/>
  <c r="AB1492" i="1" s="1"/>
  <c r="AB1503" i="1"/>
  <c r="S1506" i="1"/>
  <c r="AB1506" i="1" s="1"/>
  <c r="P1527" i="1"/>
  <c r="AB1527" i="1" s="1"/>
  <c r="V1533" i="1"/>
  <c r="AB1533" i="1" s="1"/>
  <c r="M1540" i="1"/>
  <c r="AB1540" i="1" s="1"/>
  <c r="AB1551" i="1"/>
  <c r="S1554" i="1"/>
  <c r="AB1554" i="1" s="1"/>
  <c r="P1575" i="1"/>
  <c r="AB1575" i="1" s="1"/>
  <c r="V1581" i="1"/>
  <c r="AB1581" i="1" s="1"/>
  <c r="M1588" i="1"/>
  <c r="AB1588" i="1" s="1"/>
  <c r="AB1599" i="1"/>
  <c r="S1602" i="1"/>
  <c r="AB1602" i="1" s="1"/>
  <c r="P1623" i="1"/>
  <c r="AB1623" i="1" s="1"/>
  <c r="V1629" i="1"/>
  <c r="AB1629" i="1" s="1"/>
  <c r="M1636" i="1"/>
  <c r="AB1636" i="1" s="1"/>
  <c r="AB1647" i="1"/>
  <c r="S1650" i="1"/>
  <c r="AB1650" i="1" s="1"/>
  <c r="P1671" i="1"/>
  <c r="AB1671" i="1" s="1"/>
  <c r="V1677" i="1"/>
  <c r="AB1677" i="1" s="1"/>
  <c r="M1684" i="1"/>
  <c r="AB1684" i="1" s="1"/>
  <c r="AB1695" i="1"/>
  <c r="S1698" i="1"/>
  <c r="AB1698" i="1" s="1"/>
  <c r="P1719" i="1"/>
  <c r="AB1719" i="1" s="1"/>
  <c r="V1725" i="1"/>
  <c r="AB1725" i="1" s="1"/>
  <c r="M1732" i="1"/>
  <c r="AB1732" i="1" s="1"/>
  <c r="M1743" i="1"/>
  <c r="AB1743" i="1" s="1"/>
  <c r="V1748" i="1"/>
  <c r="AB1748" i="1" s="1"/>
  <c r="S1751" i="1"/>
  <c r="AB1751" i="1" s="1"/>
  <c r="AB1760" i="1"/>
  <c r="V1760" i="1"/>
  <c r="S1764" i="1"/>
  <c r="M1788" i="1"/>
  <c r="AB1788" i="1" s="1"/>
  <c r="V1820" i="1"/>
  <c r="AB1820" i="1" s="1"/>
  <c r="S1825" i="1"/>
  <c r="AB1825" i="1" s="1"/>
  <c r="S1826" i="1"/>
  <c r="S1829" i="1"/>
  <c r="AB1835" i="1"/>
  <c r="V1838" i="1"/>
  <c r="AB1838" i="1" s="1"/>
  <c r="S1869" i="1"/>
  <c r="AB1869" i="1" s="1"/>
  <c r="P1874" i="1"/>
  <c r="AB1874" i="1" s="1"/>
  <c r="P1878" i="1"/>
  <c r="V1884" i="1"/>
  <c r="S1901" i="1"/>
  <c r="AB1901" i="1" s="1"/>
  <c r="AB1910" i="1"/>
  <c r="AB1911" i="1"/>
  <c r="S1933" i="1"/>
  <c r="AB1933" i="1" s="1"/>
  <c r="V1944" i="1"/>
  <c r="AB1944" i="1" s="1"/>
  <c r="Z1973" i="1"/>
  <c r="AB2002" i="1"/>
  <c r="V2003" i="1"/>
  <c r="M2011" i="1"/>
  <c r="AB2011" i="1" s="1"/>
  <c r="V2016" i="1"/>
  <c r="AB2016" i="1" s="1"/>
  <c r="AB2030" i="1"/>
  <c r="V2032" i="1"/>
  <c r="AB2032" i="1" s="1"/>
  <c r="S2077" i="1"/>
  <c r="AB2077" i="1" s="1"/>
  <c r="Z2110" i="1"/>
  <c r="M2123" i="1"/>
  <c r="AB2123" i="1" s="1"/>
  <c r="M2151" i="1"/>
  <c r="S2157" i="1"/>
  <c r="AB2157" i="1" s="1"/>
  <c r="P2177" i="1"/>
  <c r="AB2205" i="1"/>
  <c r="AB2219" i="1"/>
  <c r="V2222" i="1"/>
  <c r="AB2233" i="1"/>
  <c r="M2254" i="1"/>
  <c r="AB2254" i="1" s="1"/>
  <c r="Z2309" i="1"/>
  <c r="P2328" i="1"/>
  <c r="AB2328" i="1" s="1"/>
  <c r="AB2334" i="1"/>
  <c r="P2369" i="1"/>
  <c r="AB2397" i="1"/>
  <c r="AB2398" i="1"/>
  <c r="AB2411" i="1"/>
  <c r="V2414" i="1"/>
  <c r="AB2414" i="1" s="1"/>
  <c r="AB2425" i="1"/>
  <c r="P2442" i="1"/>
  <c r="P2446" i="1"/>
  <c r="AB2446" i="1" s="1"/>
  <c r="P2450" i="1"/>
  <c r="AB2450" i="1" s="1"/>
  <c r="AB2467" i="1"/>
  <c r="AB2484" i="1"/>
  <c r="V2491" i="1"/>
  <c r="AB2491" i="1" s="1"/>
  <c r="S2515" i="1"/>
  <c r="AB2515" i="1" s="1"/>
  <c r="S2517" i="1"/>
  <c r="AB2517" i="1" s="1"/>
  <c r="P2570" i="1"/>
  <c r="AB2579" i="1"/>
  <c r="M2603" i="1"/>
  <c r="AB2603" i="1" s="1"/>
  <c r="P2629" i="1"/>
  <c r="S2633" i="1"/>
  <c r="V2634" i="1"/>
  <c r="AB2634" i="1" s="1"/>
  <c r="AB2643" i="1"/>
  <c r="Z2661" i="1"/>
  <c r="AB2661" i="1" s="1"/>
  <c r="P2678" i="1"/>
  <c r="AB2678" i="1" s="1"/>
  <c r="S2685" i="1"/>
  <c r="S2697" i="1"/>
  <c r="AB2697" i="1" s="1"/>
  <c r="AB2704" i="1"/>
  <c r="AB2706" i="1"/>
  <c r="P2718" i="1"/>
  <c r="AB2718" i="1" s="1"/>
  <c r="P2724" i="1"/>
  <c r="AB2749" i="1"/>
  <c r="M2753" i="1"/>
  <c r="AB2753" i="1" s="1"/>
  <c r="AB2762" i="1"/>
  <c r="AB2779" i="1"/>
  <c r="AB2811" i="1"/>
  <c r="Z2814" i="1"/>
  <c r="M2839" i="1"/>
  <c r="M2851" i="1"/>
  <c r="AB2851" i="1" s="1"/>
  <c r="P2862" i="1"/>
  <c r="V2878" i="1"/>
  <c r="AB2878" i="1" s="1"/>
  <c r="AB2886" i="1"/>
  <c r="AB2907" i="1"/>
  <c r="AB2909" i="1"/>
  <c r="P2926" i="1"/>
  <c r="V2942" i="1"/>
  <c r="AB2950" i="1"/>
  <c r="AB2971" i="1"/>
  <c r="AB2973" i="1"/>
  <c r="P2990" i="1"/>
  <c r="V3006" i="1"/>
  <c r="AB3006" i="1" s="1"/>
  <c r="AB3014" i="1"/>
  <c r="AB3035" i="1"/>
  <c r="AB3037" i="1"/>
  <c r="P3054" i="1"/>
  <c r="AB3054" i="1" s="1"/>
  <c r="V3070" i="1"/>
  <c r="AB3078" i="1"/>
  <c r="AB3099" i="1"/>
  <c r="AB3101" i="1"/>
  <c r="P3118" i="1"/>
  <c r="V3134" i="1"/>
  <c r="AB3142" i="1"/>
  <c r="AB3163" i="1"/>
  <c r="AB3176" i="1"/>
  <c r="V3188" i="1"/>
  <c r="AB3188" i="1" s="1"/>
  <c r="P3250" i="1"/>
  <c r="AB3250" i="1" s="1"/>
  <c r="AB3256" i="1"/>
  <c r="AB3282" i="1"/>
  <c r="V3283" i="1"/>
  <c r="AB3283" i="1" s="1"/>
  <c r="AB3291" i="1"/>
  <c r="AB3310" i="1"/>
  <c r="AB3366" i="1"/>
  <c r="AB3377" i="1"/>
  <c r="AB3394" i="1"/>
  <c r="M3402" i="1"/>
  <c r="AB3402" i="1" s="1"/>
  <c r="S3405" i="1"/>
  <c r="AB3415" i="1"/>
  <c r="AB3426" i="1"/>
  <c r="AB3428" i="1"/>
  <c r="S3449" i="1"/>
  <c r="AB3449" i="1" s="1"/>
  <c r="AB3531" i="1"/>
  <c r="V3540" i="1"/>
  <c r="AB3540" i="1" s="1"/>
  <c r="AB3558" i="1"/>
  <c r="AB3559" i="1"/>
  <c r="AB3581" i="1"/>
  <c r="AB3666" i="1"/>
  <c r="Z3669" i="1"/>
  <c r="AB3685" i="1"/>
  <c r="P3720" i="1"/>
  <c r="AB3720" i="1" s="1"/>
  <c r="AB3735" i="1"/>
  <c r="AB3751" i="1"/>
  <c r="AB3769" i="1"/>
  <c r="Z3771" i="1"/>
  <c r="AB3771" i="1" s="1"/>
  <c r="AB3780" i="1"/>
  <c r="AB3814" i="1"/>
  <c r="AB3817" i="1"/>
  <c r="Z3819" i="1"/>
  <c r="AB3819" i="1" s="1"/>
  <c r="AB3903" i="1"/>
  <c r="AB3919" i="1"/>
  <c r="P4006" i="1"/>
  <c r="M4010" i="1"/>
  <c r="AB4261" i="1"/>
  <c r="S4273" i="1"/>
  <c r="AB4348" i="1"/>
  <c r="M4390" i="1"/>
  <c r="AB4426" i="1"/>
  <c r="M4436" i="1"/>
  <c r="M4584" i="1"/>
  <c r="AB4584" i="1" s="1"/>
  <c r="AB4873" i="1"/>
  <c r="P1746" i="1"/>
  <c r="AB1746" i="1" s="1"/>
  <c r="M1755" i="1"/>
  <c r="AB1755" i="1" s="1"/>
  <c r="S1765" i="1"/>
  <c r="V1784" i="1"/>
  <c r="P1794" i="1"/>
  <c r="AB1794" i="1" s="1"/>
  <c r="M1803" i="1"/>
  <c r="AB1803" i="1" s="1"/>
  <c r="S1813" i="1"/>
  <c r="AB1813" i="1" s="1"/>
  <c r="AB1818" i="1"/>
  <c r="V1832" i="1"/>
  <c r="P1842" i="1"/>
  <c r="AB1842" i="1" s="1"/>
  <c r="M1851" i="1"/>
  <c r="AB1851" i="1" s="1"/>
  <c r="S1861" i="1"/>
  <c r="AB1861" i="1" s="1"/>
  <c r="AB1866" i="1"/>
  <c r="V1880" i="1"/>
  <c r="AB1880" i="1" s="1"/>
  <c r="P1890" i="1"/>
  <c r="AB1890" i="1" s="1"/>
  <c r="M1899" i="1"/>
  <c r="S1909" i="1"/>
  <c r="AB1909" i="1" s="1"/>
  <c r="AB1914" i="1"/>
  <c r="V1928" i="1"/>
  <c r="AB1928" i="1" s="1"/>
  <c r="P1938" i="1"/>
  <c r="AB1938" i="1" s="1"/>
  <c r="M1947" i="1"/>
  <c r="AB1947" i="1" s="1"/>
  <c r="S1957" i="1"/>
  <c r="AB1957" i="1" s="1"/>
  <c r="V1976" i="1"/>
  <c r="P1986" i="1"/>
  <c r="AB1986" i="1" s="1"/>
  <c r="M1995" i="1"/>
  <c r="AB1995" i="1" s="1"/>
  <c r="S2005" i="1"/>
  <c r="AB2010" i="1"/>
  <c r="V2024" i="1"/>
  <c r="AB2024" i="1" s="1"/>
  <c r="P2034" i="1"/>
  <c r="AB2034" i="1" s="1"/>
  <c r="M2043" i="1"/>
  <c r="AB2043" i="1" s="1"/>
  <c r="S2053" i="1"/>
  <c r="AB2053" i="1" s="1"/>
  <c r="V2072" i="1"/>
  <c r="AB2072" i="1" s="1"/>
  <c r="P2082" i="1"/>
  <c r="AB2082" i="1" s="1"/>
  <c r="M2091" i="1"/>
  <c r="AB2091" i="1" s="1"/>
  <c r="S2101" i="1"/>
  <c r="AB2101" i="1" s="1"/>
  <c r="AB2106" i="1"/>
  <c r="V2120" i="1"/>
  <c r="AB2120" i="1" s="1"/>
  <c r="P2130" i="1"/>
  <c r="AB2130" i="1" s="1"/>
  <c r="M2139" i="1"/>
  <c r="S2149" i="1"/>
  <c r="AB2149" i="1" s="1"/>
  <c r="AB2154" i="1"/>
  <c r="AB2202" i="1"/>
  <c r="AB2250" i="1"/>
  <c r="AB2298" i="1"/>
  <c r="AB2346" i="1"/>
  <c r="AB2394" i="1"/>
  <c r="V2444" i="1"/>
  <c r="AB2444" i="1" s="1"/>
  <c r="S2457" i="1"/>
  <c r="AB2457" i="1" s="1"/>
  <c r="V2476" i="1"/>
  <c r="AB2476" i="1" s="1"/>
  <c r="AB2490" i="1"/>
  <c r="P2500" i="1"/>
  <c r="V2524" i="1"/>
  <c r="AB2524" i="1" s="1"/>
  <c r="S2527" i="1"/>
  <c r="AB2527" i="1" s="1"/>
  <c r="V2536" i="1"/>
  <c r="AB2536" i="1" s="1"/>
  <c r="V2540" i="1"/>
  <c r="AB2540" i="1" s="1"/>
  <c r="S2548" i="1"/>
  <c r="S2553" i="1"/>
  <c r="AB2553" i="1" s="1"/>
  <c r="M2563" i="1"/>
  <c r="AB2563" i="1" s="1"/>
  <c r="AB2598" i="1"/>
  <c r="AB2620" i="1"/>
  <c r="AB2622" i="1"/>
  <c r="AB2722" i="1"/>
  <c r="AB2730" i="1"/>
  <c r="AB2830" i="1"/>
  <c r="AB2832" i="1"/>
  <c r="V3118" i="1"/>
  <c r="V3140" i="1"/>
  <c r="AB3140" i="1" s="1"/>
  <c r="V3150" i="1"/>
  <c r="P3210" i="1"/>
  <c r="P3214" i="1"/>
  <c r="AB3220" i="1"/>
  <c r="P3274" i="1"/>
  <c r="P3278" i="1"/>
  <c r="AB3278" i="1" s="1"/>
  <c r="AB3284" i="1"/>
  <c r="P3293" i="1"/>
  <c r="AB3293" i="1" s="1"/>
  <c r="AB3344" i="1"/>
  <c r="Z3345" i="1"/>
  <c r="AB3345" i="1" s="1"/>
  <c r="P3349" i="1"/>
  <c r="P3364" i="1"/>
  <c r="AB3364" i="1" s="1"/>
  <c r="AB3373" i="1"/>
  <c r="AB3382" i="1"/>
  <c r="AB3398" i="1"/>
  <c r="S3409" i="1"/>
  <c r="AB3409" i="1" s="1"/>
  <c r="S3413" i="1"/>
  <c r="S3417" i="1"/>
  <c r="AB3417" i="1" s="1"/>
  <c r="P3426" i="1"/>
  <c r="S3431" i="1"/>
  <c r="AB3434" i="1"/>
  <c r="S3445" i="1"/>
  <c r="AB3456" i="1"/>
  <c r="P3458" i="1"/>
  <c r="S3463" i="1"/>
  <c r="AB3515" i="1"/>
  <c r="AB3533" i="1"/>
  <c r="S3541" i="1"/>
  <c r="AB3552" i="1"/>
  <c r="Z3553" i="1"/>
  <c r="AB3608" i="1"/>
  <c r="P3692" i="1"/>
  <c r="AB3692" i="1" s="1"/>
  <c r="AB3700" i="1"/>
  <c r="AB3742" i="1"/>
  <c r="AB3776" i="1"/>
  <c r="V3781" i="1"/>
  <c r="AB3781" i="1" s="1"/>
  <c r="V3797" i="1"/>
  <c r="AB3797" i="1" s="1"/>
  <c r="AB3854" i="1"/>
  <c r="AB3904" i="1"/>
  <c r="AB3923" i="1"/>
  <c r="AB4184" i="1"/>
  <c r="AB4189" i="1"/>
  <c r="AB4391" i="1"/>
  <c r="AB4443" i="1"/>
  <c r="AB4446" i="1"/>
  <c r="AB4913" i="1"/>
  <c r="AB4916" i="1"/>
  <c r="AB4918" i="1"/>
  <c r="AB4939" i="1"/>
  <c r="AB4986" i="1"/>
  <c r="S1745" i="1"/>
  <c r="AB1750" i="1"/>
  <c r="V1764" i="1"/>
  <c r="P1774" i="1"/>
  <c r="AB1774" i="1" s="1"/>
  <c r="M1783" i="1"/>
  <c r="AB1783" i="1" s="1"/>
  <c r="S1793" i="1"/>
  <c r="AB1793" i="1" s="1"/>
  <c r="AB1798" i="1"/>
  <c r="V1812" i="1"/>
  <c r="AB1812" i="1" s="1"/>
  <c r="P1822" i="1"/>
  <c r="M1831" i="1"/>
  <c r="AB1831" i="1" s="1"/>
  <c r="S1841" i="1"/>
  <c r="AB1846" i="1"/>
  <c r="V1860" i="1"/>
  <c r="AB1860" i="1" s="1"/>
  <c r="P1870" i="1"/>
  <c r="M1879" i="1"/>
  <c r="AB1879" i="1" s="1"/>
  <c r="S1889" i="1"/>
  <c r="V1908" i="1"/>
  <c r="P1918" i="1"/>
  <c r="M1927" i="1"/>
  <c r="AB1927" i="1" s="1"/>
  <c r="S1937" i="1"/>
  <c r="AB1942" i="1"/>
  <c r="V1956" i="1"/>
  <c r="AB1956" i="1" s="1"/>
  <c r="P1966" i="1"/>
  <c r="M1975" i="1"/>
  <c r="AB1975" i="1" s="1"/>
  <c r="S1985" i="1"/>
  <c r="AB1990" i="1"/>
  <c r="V2004" i="1"/>
  <c r="AB2004" i="1" s="1"/>
  <c r="P2014" i="1"/>
  <c r="AB2014" i="1" s="1"/>
  <c r="M2023" i="1"/>
  <c r="AB2023" i="1" s="1"/>
  <c r="S2033" i="1"/>
  <c r="AB2038" i="1"/>
  <c r="V2052" i="1"/>
  <c r="AB2052" i="1" s="1"/>
  <c r="P2062" i="1"/>
  <c r="AB2062" i="1" s="1"/>
  <c r="M2071" i="1"/>
  <c r="AB2071" i="1" s="1"/>
  <c r="S2081" i="1"/>
  <c r="AB2081" i="1" s="1"/>
  <c r="AB2086" i="1"/>
  <c r="V2100" i="1"/>
  <c r="AB2100" i="1" s="1"/>
  <c r="P2110" i="1"/>
  <c r="AB2110" i="1" s="1"/>
  <c r="M2119" i="1"/>
  <c r="AB2119" i="1" s="1"/>
  <c r="S2129" i="1"/>
  <c r="AB2129" i="1" s="1"/>
  <c r="AB2134" i="1"/>
  <c r="V2148" i="1"/>
  <c r="AB2148" i="1" s="1"/>
  <c r="P2158" i="1"/>
  <c r="AB2158" i="1" s="1"/>
  <c r="AB2182" i="1"/>
  <c r="AB2230" i="1"/>
  <c r="AB2278" i="1"/>
  <c r="AB2326" i="1"/>
  <c r="AB2374" i="1"/>
  <c r="AB2422" i="1"/>
  <c r="AB2441" i="1"/>
  <c r="P2461" i="1"/>
  <c r="AB2461" i="1" s="1"/>
  <c r="M2467" i="1"/>
  <c r="AB2474" i="1"/>
  <c r="S2480" i="1"/>
  <c r="AB2480" i="1" s="1"/>
  <c r="M2487" i="1"/>
  <c r="AB2487" i="1" s="1"/>
  <c r="V2492" i="1"/>
  <c r="AB2492" i="1" s="1"/>
  <c r="S2497" i="1"/>
  <c r="AB2497" i="1" s="1"/>
  <c r="S2499" i="1"/>
  <c r="AB2499" i="1" s="1"/>
  <c r="P2502" i="1"/>
  <c r="AB2502" i="1" s="1"/>
  <c r="M2511" i="1"/>
  <c r="AB2511" i="1" s="1"/>
  <c r="M2513" i="1"/>
  <c r="AB2513" i="1" s="1"/>
  <c r="AB2522" i="1"/>
  <c r="AB2539" i="1"/>
  <c r="V2542" i="1"/>
  <c r="M2571" i="1"/>
  <c r="P2594" i="1"/>
  <c r="AB2594" i="1" s="1"/>
  <c r="AB2599" i="1"/>
  <c r="AB2605" i="1"/>
  <c r="V2628" i="1"/>
  <c r="AB2628" i="1" s="1"/>
  <c r="AB2633" i="1"/>
  <c r="P2641" i="1"/>
  <c r="AB2641" i="1" s="1"/>
  <c r="P2650" i="1"/>
  <c r="AB2650" i="1" s="1"/>
  <c r="M2654" i="1"/>
  <c r="AB2654" i="1" s="1"/>
  <c r="M2667" i="1"/>
  <c r="AB2667" i="1" s="1"/>
  <c r="M2674" i="1"/>
  <c r="AB2674" i="1" s="1"/>
  <c r="AB2686" i="1"/>
  <c r="M2719" i="1"/>
  <c r="AB2719" i="1" s="1"/>
  <c r="AB2725" i="1"/>
  <c r="S2740" i="1"/>
  <c r="AB2740" i="1" s="1"/>
  <c r="S2745" i="1"/>
  <c r="AB2745" i="1" s="1"/>
  <c r="S2747" i="1"/>
  <c r="AB2747" i="1" s="1"/>
  <c r="P2753" i="1"/>
  <c r="M2803" i="1"/>
  <c r="AB2803" i="1" s="1"/>
  <c r="M2818" i="1"/>
  <c r="AB2818" i="1" s="1"/>
  <c r="Z2825" i="1"/>
  <c r="AB2845" i="1"/>
  <c r="AB2850" i="1"/>
  <c r="AB2852" i="1"/>
  <c r="AB2858" i="1"/>
  <c r="V2859" i="1"/>
  <c r="AB2859" i="1" s="1"/>
  <c r="AB2862" i="1"/>
  <c r="P2874" i="1"/>
  <c r="AB2874" i="1" s="1"/>
  <c r="P2878" i="1"/>
  <c r="AB2884" i="1"/>
  <c r="AB2890" i="1"/>
  <c r="V2891" i="1"/>
  <c r="AB2894" i="1"/>
  <c r="P2906" i="1"/>
  <c r="AB2906" i="1" s="1"/>
  <c r="P2910" i="1"/>
  <c r="AB2916" i="1"/>
  <c r="AB2922" i="1"/>
  <c r="V2923" i="1"/>
  <c r="AB2923" i="1" s="1"/>
  <c r="AB2926" i="1"/>
  <c r="P2938" i="1"/>
  <c r="AB2938" i="1" s="1"/>
  <c r="P2942" i="1"/>
  <c r="AB2942" i="1" s="1"/>
  <c r="AB2948" i="1"/>
  <c r="AB2954" i="1"/>
  <c r="V2955" i="1"/>
  <c r="AB2955" i="1" s="1"/>
  <c r="AB2958" i="1"/>
  <c r="P2970" i="1"/>
  <c r="AB2970" i="1" s="1"/>
  <c r="P2974" i="1"/>
  <c r="AB2974" i="1" s="1"/>
  <c r="AB2980" i="1"/>
  <c r="AB2986" i="1"/>
  <c r="V2987" i="1"/>
  <c r="AB2987" i="1" s="1"/>
  <c r="AB2990" i="1"/>
  <c r="P3002" i="1"/>
  <c r="AB3002" i="1" s="1"/>
  <c r="P3006" i="1"/>
  <c r="AB3012" i="1"/>
  <c r="AB3018" i="1"/>
  <c r="V3019" i="1"/>
  <c r="AB3019" i="1" s="1"/>
  <c r="AB3022" i="1"/>
  <c r="P3034" i="1"/>
  <c r="AB3034" i="1" s="1"/>
  <c r="P3038" i="1"/>
  <c r="AB3044" i="1"/>
  <c r="AB3050" i="1"/>
  <c r="V3051" i="1"/>
  <c r="AB3051" i="1" s="1"/>
  <c r="P3066" i="1"/>
  <c r="AB3066" i="1" s="1"/>
  <c r="P3070" i="1"/>
  <c r="AB3070" i="1" s="1"/>
  <c r="AB3076" i="1"/>
  <c r="V3083" i="1"/>
  <c r="AB3086" i="1"/>
  <c r="P3098" i="1"/>
  <c r="AB3098" i="1" s="1"/>
  <c r="P3102" i="1"/>
  <c r="AB3102" i="1" s="1"/>
  <c r="AB3108" i="1"/>
  <c r="AB3114" i="1"/>
  <c r="V3115" i="1"/>
  <c r="AB3115" i="1" s="1"/>
  <c r="AB3118" i="1"/>
  <c r="P3130" i="1"/>
  <c r="AB3130" i="1" s="1"/>
  <c r="P3134" i="1"/>
  <c r="AB3134" i="1" s="1"/>
  <c r="AB3146" i="1"/>
  <c r="V3147" i="1"/>
  <c r="AB3147" i="1" s="1"/>
  <c r="AB3150" i="1"/>
  <c r="P3162" i="1"/>
  <c r="AB3162" i="1" s="1"/>
  <c r="P3166" i="1"/>
  <c r="V3198" i="1"/>
  <c r="V3262" i="1"/>
  <c r="V3296" i="1"/>
  <c r="Z3298" i="1"/>
  <c r="AB3298" i="1" s="1"/>
  <c r="M3319" i="1"/>
  <c r="AB3319" i="1" s="1"/>
  <c r="S3329" i="1"/>
  <c r="AB3329" i="1" s="1"/>
  <c r="AB3359" i="1"/>
  <c r="V3396" i="1"/>
  <c r="AB3396" i="1" s="1"/>
  <c r="Z3402" i="1"/>
  <c r="AB3424" i="1"/>
  <c r="S3441" i="1"/>
  <c r="AB3441" i="1" s="1"/>
  <c r="Z3453" i="1"/>
  <c r="AB3453" i="1" s="1"/>
  <c r="Z3466" i="1"/>
  <c r="AB3466" i="1" s="1"/>
  <c r="V3475" i="1"/>
  <c r="AB3476" i="1"/>
  <c r="AB3494" i="1"/>
  <c r="AB3498" i="1"/>
  <c r="AB3506" i="1"/>
  <c r="AB3508" i="1"/>
  <c r="AB3532" i="1"/>
  <c r="M3533" i="1"/>
  <c r="S3537" i="1"/>
  <c r="AB3537" i="1" s="1"/>
  <c r="AB3553" i="1"/>
  <c r="AB3585" i="1"/>
  <c r="AB3586" i="1"/>
  <c r="Z3587" i="1"/>
  <c r="AB3597" i="1"/>
  <c r="AB3603" i="1"/>
  <c r="AB3606" i="1"/>
  <c r="AB3607" i="1"/>
  <c r="AB3639" i="1"/>
  <c r="AB3640" i="1"/>
  <c r="AB3648" i="1"/>
  <c r="Z3663" i="1"/>
  <c r="AB3688" i="1"/>
  <c r="V3733" i="1"/>
  <c r="AB3733" i="1" s="1"/>
  <c r="AB3734" i="1"/>
  <c r="V3741" i="1"/>
  <c r="AB3741" i="1" s="1"/>
  <c r="M3752" i="1"/>
  <c r="AB3752" i="1" s="1"/>
  <c r="AB3767" i="1"/>
  <c r="M3816" i="1"/>
  <c r="AB3816" i="1" s="1"/>
  <c r="V3822" i="1"/>
  <c r="AB3822" i="1" s="1"/>
  <c r="AB3826" i="1"/>
  <c r="AB3892" i="1"/>
  <c r="AB3898" i="1"/>
  <c r="AB3926" i="1"/>
  <c r="M4015" i="1"/>
  <c r="AB4015" i="1" s="1"/>
  <c r="AB4053" i="1"/>
  <c r="AB4164" i="1"/>
  <c r="P4194" i="1"/>
  <c r="AB4194" i="1" s="1"/>
  <c r="AB4306" i="1"/>
  <c r="AB4347" i="1"/>
  <c r="AB4360" i="1"/>
  <c r="M4398" i="1"/>
  <c r="AB4428" i="1"/>
  <c r="AB4458" i="1"/>
  <c r="AB4488" i="1"/>
  <c r="M4585" i="1"/>
  <c r="V4589" i="1"/>
  <c r="AB4590" i="1"/>
  <c r="Z4907" i="1"/>
  <c r="AB4927" i="1"/>
  <c r="AB4941" i="1"/>
  <c r="P4959" i="1"/>
  <c r="AB4976" i="1"/>
  <c r="Z3827" i="1"/>
  <c r="AB3827" i="1" s="1"/>
  <c r="S3855" i="1"/>
  <c r="AB3855" i="1" s="1"/>
  <c r="V3886" i="1"/>
  <c r="AB3941" i="1"/>
  <c r="AB3951" i="1"/>
  <c r="P3962" i="1"/>
  <c r="AB3962" i="1" s="1"/>
  <c r="AB3963" i="1"/>
  <c r="AB3981" i="1"/>
  <c r="V3988" i="1"/>
  <c r="AB3989" i="1"/>
  <c r="AB3991" i="1"/>
  <c r="AB4009" i="1"/>
  <c r="M4031" i="1"/>
  <c r="AB4031" i="1" s="1"/>
  <c r="S4049" i="1"/>
  <c r="AB4049" i="1" s="1"/>
  <c r="AB4059" i="1"/>
  <c r="AB4071" i="1"/>
  <c r="AB4077" i="1"/>
  <c r="V4156" i="1"/>
  <c r="AB4156" i="1" s="1"/>
  <c r="AB4225" i="1"/>
  <c r="AB4230" i="1"/>
  <c r="AB4287" i="1"/>
  <c r="S4376" i="1"/>
  <c r="AB4460" i="1"/>
  <c r="P4615" i="1"/>
  <c r="AB4615" i="1" s="1"/>
  <c r="Z4705" i="1"/>
  <c r="AB4763" i="1"/>
  <c r="AB4764" i="1"/>
  <c r="AB4780" i="1"/>
  <c r="AB4926" i="1"/>
  <c r="AB4996" i="1"/>
  <c r="AB5000" i="1"/>
  <c r="AB5001" i="1"/>
  <c r="AB3524" i="1"/>
  <c r="AB3534" i="1"/>
  <c r="AB3536" i="1"/>
  <c r="AB3661" i="1"/>
  <c r="AB3729" i="1"/>
  <c r="AB3815" i="1"/>
  <c r="AB3886" i="1"/>
  <c r="AB3933" i="1"/>
  <c r="AB4000" i="1"/>
  <c r="AB4043" i="1"/>
  <c r="AB4044" i="1"/>
  <c r="AB4052" i="1"/>
  <c r="AB4229" i="1"/>
  <c r="AB4237" i="1"/>
  <c r="AB4394" i="1"/>
  <c r="AB4437" i="1"/>
  <c r="AB4486" i="1"/>
  <c r="AB4599" i="1"/>
  <c r="AB3172" i="1"/>
  <c r="AB3178" i="1"/>
  <c r="V3179" i="1"/>
  <c r="AB3179" i="1" s="1"/>
  <c r="AB3182" i="1"/>
  <c r="P3194" i="1"/>
  <c r="P3198" i="1"/>
  <c r="AB3198" i="1" s="1"/>
  <c r="AB3204" i="1"/>
  <c r="AB3210" i="1"/>
  <c r="V3211" i="1"/>
  <c r="AB3211" i="1" s="1"/>
  <c r="AB3214" i="1"/>
  <c r="P3226" i="1"/>
  <c r="AB3226" i="1" s="1"/>
  <c r="P3230" i="1"/>
  <c r="AB3230" i="1" s="1"/>
  <c r="AB3236" i="1"/>
  <c r="AB3242" i="1"/>
  <c r="V3243" i="1"/>
  <c r="AB3246" i="1"/>
  <c r="P3258" i="1"/>
  <c r="AB3258" i="1" s="1"/>
  <c r="P3262" i="1"/>
  <c r="AB3262" i="1" s="1"/>
  <c r="AB3268" i="1"/>
  <c r="AB3274" i="1"/>
  <c r="V3275" i="1"/>
  <c r="AB3275" i="1" s="1"/>
  <c r="P3290" i="1"/>
  <c r="AB3296" i="1"/>
  <c r="Z3297" i="1"/>
  <c r="P3301" i="1"/>
  <c r="V3312" i="1"/>
  <c r="AB3312" i="1" s="1"/>
  <c r="S3323" i="1"/>
  <c r="AB3323" i="1" s="1"/>
  <c r="V3340" i="1"/>
  <c r="Z3342" i="1"/>
  <c r="AB3342" i="1" s="1"/>
  <c r="V3348" i="1"/>
  <c r="AB3354" i="1"/>
  <c r="P3361" i="1"/>
  <c r="AB3361" i="1" s="1"/>
  <c r="V3380" i="1"/>
  <c r="AB3380" i="1" s="1"/>
  <c r="M3386" i="1"/>
  <c r="AB3430" i="1"/>
  <c r="AB3442" i="1"/>
  <c r="M3459" i="1"/>
  <c r="AB3459" i="1" s="1"/>
  <c r="P3462" i="1"/>
  <c r="AB3472" i="1"/>
  <c r="AB3499" i="1"/>
  <c r="P3506" i="1"/>
  <c r="Z3521" i="1"/>
  <c r="AB3521" i="1" s="1"/>
  <c r="AB3525" i="1"/>
  <c r="M3549" i="1"/>
  <c r="AB3549" i="1" s="1"/>
  <c r="AB3641" i="1"/>
  <c r="AB3642" i="1"/>
  <c r="AB3660" i="1"/>
  <c r="V3670" i="1"/>
  <c r="AB3670" i="1" s="1"/>
  <c r="AB3686" i="1"/>
  <c r="Z3704" i="1"/>
  <c r="AB3704" i="1" s="1"/>
  <c r="V3782" i="1"/>
  <c r="AB3782" i="1" s="1"/>
  <c r="S3798" i="1"/>
  <c r="AB3798" i="1" s="1"/>
  <c r="AB3813" i="1"/>
  <c r="AB3831" i="1"/>
  <c r="AB3837" i="1"/>
  <c r="Z3915" i="1"/>
  <c r="AB3928" i="1"/>
  <c r="S3937" i="1"/>
  <c r="V3938" i="1"/>
  <c r="V3954" i="1"/>
  <c r="AB3954" i="1" s="1"/>
  <c r="M3959" i="1"/>
  <c r="S4020" i="1"/>
  <c r="AB4020" i="1" s="1"/>
  <c r="AB4041" i="1"/>
  <c r="V4103" i="1"/>
  <c r="AB4103" i="1" s="1"/>
  <c r="AB4110" i="1"/>
  <c r="AB4124" i="1"/>
  <c r="AB4130" i="1"/>
  <c r="P4149" i="1"/>
  <c r="AB4149" i="1" s="1"/>
  <c r="P4197" i="1"/>
  <c r="AB4197" i="1" s="1"/>
  <c r="AB4205" i="1"/>
  <c r="AB4244" i="1"/>
  <c r="AB4298" i="1"/>
  <c r="V4323" i="1"/>
  <c r="AB4323" i="1" s="1"/>
  <c r="AB4324" i="1"/>
  <c r="Z4331" i="1"/>
  <c r="AB4331" i="1" s="1"/>
  <c r="AB4338" i="1"/>
  <c r="V4355" i="1"/>
  <c r="AB4436" i="1"/>
  <c r="AB4552" i="1"/>
  <c r="AB4618" i="1"/>
  <c r="AB4640" i="1"/>
  <c r="P4703" i="1"/>
  <c r="AB4703" i="1" s="1"/>
  <c r="AB4734" i="1"/>
  <c r="AB3874" i="1"/>
  <c r="AB3875" i="1"/>
  <c r="AB3881" i="1"/>
  <c r="AB3882" i="1"/>
  <c r="AB3883" i="1"/>
  <c r="AB3884" i="1"/>
  <c r="AB3997" i="1"/>
  <c r="AB4021" i="1"/>
  <c r="AB4126" i="1"/>
  <c r="AB4155" i="1"/>
  <c r="AB4212" i="1"/>
  <c r="AB4214" i="1"/>
  <c r="AB4219" i="1"/>
  <c r="AB4226" i="1"/>
  <c r="AB4273" i="1"/>
  <c r="Z4354" i="1"/>
  <c r="P4357" i="1"/>
  <c r="AB4357" i="1" s="1"/>
  <c r="Z4363" i="1"/>
  <c r="AB4363" i="1" s="1"/>
  <c r="S4422" i="1"/>
  <c r="AB4424" i="1"/>
  <c r="AB4456" i="1"/>
  <c r="AB4519" i="1"/>
  <c r="AB4560" i="1"/>
  <c r="AB2496" i="1"/>
  <c r="AB2518" i="1"/>
  <c r="AB2542" i="1"/>
  <c r="AB2570" i="1"/>
  <c r="AB2610" i="1"/>
  <c r="AB2626" i="1"/>
  <c r="AB2690" i="1"/>
  <c r="AB2701" i="1"/>
  <c r="AB2742" i="1"/>
  <c r="AB2790" i="1"/>
  <c r="AB2838" i="1"/>
  <c r="AB2860" i="1"/>
  <c r="AB2876" i="1"/>
  <c r="AB2892" i="1"/>
  <c r="AB2908" i="1"/>
  <c r="AB2924" i="1"/>
  <c r="AB2940" i="1"/>
  <c r="AB2956" i="1"/>
  <c r="AB2972" i="1"/>
  <c r="AB2988" i="1"/>
  <c r="AB3004" i="1"/>
  <c r="AB3020" i="1"/>
  <c r="AB3036" i="1"/>
  <c r="AB3052" i="1"/>
  <c r="AB3068" i="1"/>
  <c r="AB3100" i="1"/>
  <c r="AB3116" i="1"/>
  <c r="AB3132" i="1"/>
  <c r="AB3148" i="1"/>
  <c r="AB3164" i="1"/>
  <c r="AB3180" i="1"/>
  <c r="AB3196" i="1"/>
  <c r="AB3212" i="1"/>
  <c r="AB3228" i="1"/>
  <c r="AB3244" i="1"/>
  <c r="AB3260" i="1"/>
  <c r="AB3276" i="1"/>
  <c r="AB3447" i="1"/>
  <c r="AB3462" i="1"/>
  <c r="AB3601" i="1"/>
  <c r="AB3689" i="1"/>
  <c r="AB3690" i="1"/>
  <c r="S3699" i="1"/>
  <c r="AB3702" i="1"/>
  <c r="AB3713" i="1"/>
  <c r="AB3714" i="1"/>
  <c r="AB3730" i="1"/>
  <c r="AB3731" i="1"/>
  <c r="AB3737" i="1"/>
  <c r="V3749" i="1"/>
  <c r="Z3763" i="1"/>
  <c r="AB3763" i="1" s="1"/>
  <c r="P3772" i="1"/>
  <c r="AB3772" i="1" s="1"/>
  <c r="AB3804" i="1"/>
  <c r="AB3806" i="1"/>
  <c r="V3821" i="1"/>
  <c r="AB3821" i="1" s="1"/>
  <c r="AB3824" i="1"/>
  <c r="AB3830" i="1"/>
  <c r="V3865" i="1"/>
  <c r="AB3866" i="1"/>
  <c r="AB3867" i="1"/>
  <c r="AB3868" i="1"/>
  <c r="AB3914" i="1"/>
  <c r="AB3915" i="1"/>
  <c r="AB3921" i="1"/>
  <c r="AB3953" i="1"/>
  <c r="S4013" i="1"/>
  <c r="AB4013" i="1" s="1"/>
  <c r="AB4019" i="1"/>
  <c r="M4083" i="1"/>
  <c r="AB4083" i="1" s="1"/>
  <c r="AB4106" i="1"/>
  <c r="AB4111" i="1"/>
  <c r="S4129" i="1"/>
  <c r="AB4131" i="1"/>
  <c r="AB4132" i="1"/>
  <c r="AB4140" i="1"/>
  <c r="P4146" i="1"/>
  <c r="AB4146" i="1" s="1"/>
  <c r="AB4191" i="1"/>
  <c r="AB4211" i="1"/>
  <c r="AB4234" i="1"/>
  <c r="M4254" i="1"/>
  <c r="AB4254" i="1" s="1"/>
  <c r="AB4303" i="1"/>
  <c r="AB4405" i="1"/>
  <c r="Z4406" i="1"/>
  <c r="AB4411" i="1"/>
  <c r="P4427" i="1"/>
  <c r="AB4480" i="1"/>
  <c r="Z4537" i="1"/>
  <c r="S4598" i="1"/>
  <c r="AB4598" i="1" s="1"/>
  <c r="AB4666" i="1"/>
  <c r="AB4828" i="1"/>
  <c r="AB4833" i="1"/>
  <c r="AB4870" i="1"/>
  <c r="M2439" i="1"/>
  <c r="AB2439" i="1" s="1"/>
  <c r="Z2449" i="1"/>
  <c r="AB2449" i="1" s="1"/>
  <c r="S2489" i="1"/>
  <c r="AB2489" i="1" s="1"/>
  <c r="M2495" i="1"/>
  <c r="AB2495" i="1" s="1"/>
  <c r="AB2498" i="1"/>
  <c r="V2508" i="1"/>
  <c r="P2522" i="1"/>
  <c r="AB2526" i="1"/>
  <c r="V2527" i="1"/>
  <c r="V2556" i="1"/>
  <c r="AB2556" i="1" s="1"/>
  <c r="S2561" i="1"/>
  <c r="AB2561" i="1" s="1"/>
  <c r="S2565" i="1"/>
  <c r="AB2565" i="1" s="1"/>
  <c r="AB2571" i="1"/>
  <c r="V2574" i="1"/>
  <c r="AB2574" i="1" s="1"/>
  <c r="AB2585" i="1"/>
  <c r="P2590" i="1"/>
  <c r="S2601" i="1"/>
  <c r="AB2601" i="1" s="1"/>
  <c r="AB2612" i="1"/>
  <c r="P2618" i="1"/>
  <c r="S2629" i="1"/>
  <c r="AB2629" i="1" s="1"/>
  <c r="P2632" i="1"/>
  <c r="AB2632" i="1" s="1"/>
  <c r="S2641" i="1"/>
  <c r="S2653" i="1"/>
  <c r="AB2653" i="1" s="1"/>
  <c r="P2658" i="1"/>
  <c r="AB2658" i="1" s="1"/>
  <c r="P2662" i="1"/>
  <c r="AB2662" i="1" s="1"/>
  <c r="V2668" i="1"/>
  <c r="V2680" i="1"/>
  <c r="Z2702" i="1"/>
  <c r="M2715" i="1"/>
  <c r="AB2715" i="1" s="1"/>
  <c r="P2726" i="1"/>
  <c r="P2738" i="1"/>
  <c r="AB2738" i="1" s="1"/>
  <c r="AB2743" i="1"/>
  <c r="V2748" i="1"/>
  <c r="AB2748" i="1" s="1"/>
  <c r="S2753" i="1"/>
  <c r="S2757" i="1"/>
  <c r="AB2757" i="1" s="1"/>
  <c r="S2773" i="1"/>
  <c r="AB2773" i="1" s="1"/>
  <c r="M2783" i="1"/>
  <c r="AB2783" i="1" s="1"/>
  <c r="AB2791" i="1"/>
  <c r="V2796" i="1"/>
  <c r="AB2796" i="1" s="1"/>
  <c r="S2801" i="1"/>
  <c r="S2805" i="1"/>
  <c r="AB2805" i="1" s="1"/>
  <c r="S2821" i="1"/>
  <c r="AB2821" i="1" s="1"/>
  <c r="M2831" i="1"/>
  <c r="AB2831" i="1" s="1"/>
  <c r="AB2839" i="1"/>
  <c r="V2844" i="1"/>
  <c r="AB2844" i="1" s="1"/>
  <c r="S2849" i="1"/>
  <c r="S2853" i="1"/>
  <c r="AB2853" i="1" s="1"/>
  <c r="S2869" i="1"/>
  <c r="AB2869" i="1" s="1"/>
  <c r="S2885" i="1"/>
  <c r="AB2885" i="1" s="1"/>
  <c r="S2901" i="1"/>
  <c r="AB2901" i="1" s="1"/>
  <c r="S2917" i="1"/>
  <c r="AB2917" i="1" s="1"/>
  <c r="S2933" i="1"/>
  <c r="AB2933" i="1" s="1"/>
  <c r="S2949" i="1"/>
  <c r="AB2949" i="1" s="1"/>
  <c r="S2965" i="1"/>
  <c r="AB2965" i="1" s="1"/>
  <c r="S2981" i="1"/>
  <c r="AB2981" i="1" s="1"/>
  <c r="S2997" i="1"/>
  <c r="AB2997" i="1" s="1"/>
  <c r="S3013" i="1"/>
  <c r="AB3013" i="1" s="1"/>
  <c r="S3029" i="1"/>
  <c r="AB3029" i="1" s="1"/>
  <c r="S3045" i="1"/>
  <c r="AB3045" i="1" s="1"/>
  <c r="S3061" i="1"/>
  <c r="AB3061" i="1" s="1"/>
  <c r="S3077" i="1"/>
  <c r="AB3077" i="1" s="1"/>
  <c r="S3093" i="1"/>
  <c r="AB3093" i="1" s="1"/>
  <c r="S3109" i="1"/>
  <c r="AB3109" i="1" s="1"/>
  <c r="S3125" i="1"/>
  <c r="AB3125" i="1" s="1"/>
  <c r="S3141" i="1"/>
  <c r="AB3141" i="1" s="1"/>
  <c r="S3157" i="1"/>
  <c r="AB3157" i="1" s="1"/>
  <c r="S3173" i="1"/>
  <c r="AB3173" i="1" s="1"/>
  <c r="S3189" i="1"/>
  <c r="AB3189" i="1" s="1"/>
  <c r="S3205" i="1"/>
  <c r="AB3205" i="1" s="1"/>
  <c r="S3221" i="1"/>
  <c r="S3237" i="1"/>
  <c r="AB3237" i="1" s="1"/>
  <c r="S3253" i="1"/>
  <c r="AB3253" i="1" s="1"/>
  <c r="S3269" i="1"/>
  <c r="AB3269" i="1" s="1"/>
  <c r="S3285" i="1"/>
  <c r="AB3285" i="1" s="1"/>
  <c r="S3301" i="1"/>
  <c r="S3305" i="1"/>
  <c r="S3333" i="1"/>
  <c r="AB3333" i="1" s="1"/>
  <c r="M3339" i="1"/>
  <c r="AB3339" i="1" s="1"/>
  <c r="P3341" i="1"/>
  <c r="AB3341" i="1" s="1"/>
  <c r="S3349" i="1"/>
  <c r="AB3349" i="1" s="1"/>
  <c r="S3353" i="1"/>
  <c r="AB3353" i="1" s="1"/>
  <c r="S3361" i="1"/>
  <c r="S3369" i="1"/>
  <c r="AB3369" i="1" s="1"/>
  <c r="P3378" i="1"/>
  <c r="AB3378" i="1" s="1"/>
  <c r="P3386" i="1"/>
  <c r="V3390" i="1"/>
  <c r="AB3390" i="1" s="1"/>
  <c r="V3404" i="1"/>
  <c r="AB3404" i="1" s="1"/>
  <c r="M3427" i="1"/>
  <c r="AB3427" i="1" s="1"/>
  <c r="P3430" i="1"/>
  <c r="AB3446" i="1"/>
  <c r="AB3458" i="1"/>
  <c r="V3460" i="1"/>
  <c r="AB3460" i="1" s="1"/>
  <c r="P3482" i="1"/>
  <c r="AB3482" i="1" s="1"/>
  <c r="V3486" i="1"/>
  <c r="AB3486" i="1" s="1"/>
  <c r="V3500" i="1"/>
  <c r="AB3500" i="1" s="1"/>
  <c r="M3523" i="1"/>
  <c r="AB3523" i="1" s="1"/>
  <c r="P3526" i="1"/>
  <c r="AB3526" i="1" s="1"/>
  <c r="AB3542" i="1"/>
  <c r="S3545" i="1"/>
  <c r="AB3545" i="1" s="1"/>
  <c r="S3551" i="1"/>
  <c r="AB3566" i="1"/>
  <c r="AB3567" i="1"/>
  <c r="V3574" i="1"/>
  <c r="AB3574" i="1" s="1"/>
  <c r="V3590" i="1"/>
  <c r="AB3590" i="1" s="1"/>
  <c r="M3604" i="1"/>
  <c r="AB3604" i="1" s="1"/>
  <c r="AB3620" i="1"/>
  <c r="AB3643" i="1"/>
  <c r="AB3653" i="1"/>
  <c r="V3677" i="1"/>
  <c r="AB3677" i="1" s="1"/>
  <c r="AB3679" i="1"/>
  <c r="AB3680" i="1"/>
  <c r="Z3715" i="1"/>
  <c r="AB3715" i="1" s="1"/>
  <c r="V3726" i="1"/>
  <c r="AB3726" i="1" s="1"/>
  <c r="AB3749" i="1"/>
  <c r="AB3761" i="1"/>
  <c r="P3768" i="1"/>
  <c r="AB3768" i="1" s="1"/>
  <c r="V3798" i="1"/>
  <c r="S3807" i="1"/>
  <c r="AB3807" i="1" s="1"/>
  <c r="AB3812" i="1"/>
  <c r="V3829" i="1"/>
  <c r="AB3829" i="1" s="1"/>
  <c r="AB3865" i="1"/>
  <c r="AB3873" i="1"/>
  <c r="Z3875" i="1"/>
  <c r="AB3880" i="1"/>
  <c r="AB3893" i="1"/>
  <c r="AB3952" i="1"/>
  <c r="M3965" i="1"/>
  <c r="AB3965" i="1" s="1"/>
  <c r="AB3993" i="1"/>
  <c r="AB4018" i="1"/>
  <c r="AB4062" i="1"/>
  <c r="Z4063" i="1"/>
  <c r="AB4063" i="1" s="1"/>
  <c r="M4082" i="1"/>
  <c r="AB4082" i="1" s="1"/>
  <c r="V4104" i="1"/>
  <c r="AB4104" i="1" s="1"/>
  <c r="AB4105" i="1"/>
  <c r="P4145" i="1"/>
  <c r="AB4145" i="1" s="1"/>
  <c r="AB4178" i="1"/>
  <c r="AB4190" i="1"/>
  <c r="V4203" i="1"/>
  <c r="AB4203" i="1" s="1"/>
  <c r="AB4204" i="1"/>
  <c r="AB4246" i="1"/>
  <c r="M4267" i="1"/>
  <c r="AB4272" i="1"/>
  <c r="Z4277" i="1"/>
  <c r="AB4277" i="1" s="1"/>
  <c r="AB4283" i="1"/>
  <c r="AB4404" i="1"/>
  <c r="M4406" i="1"/>
  <c r="AB4432" i="1"/>
  <c r="AB4444" i="1"/>
  <c r="AB4502" i="1"/>
  <c r="AB4509" i="1"/>
  <c r="AB4512" i="1"/>
  <c r="AB4594" i="1"/>
  <c r="AB4607" i="1"/>
  <c r="AB4737" i="1"/>
  <c r="AB4754" i="1"/>
  <c r="AB4765" i="1"/>
  <c r="AB4827" i="1"/>
  <c r="AB4874" i="1"/>
  <c r="AB2766" i="1"/>
  <c r="AB2814" i="1"/>
  <c r="V3288" i="1"/>
  <c r="AB3288" i="1" s="1"/>
  <c r="P3294" i="1"/>
  <c r="AB3304" i="1"/>
  <c r="AB3332" i="1"/>
  <c r="AB3352" i="1"/>
  <c r="AB3381" i="1"/>
  <c r="AB3413" i="1"/>
  <c r="AB3422" i="1"/>
  <c r="AB3445" i="1"/>
  <c r="AB3454" i="1"/>
  <c r="AB3477" i="1"/>
  <c r="AB3509" i="1"/>
  <c r="AB3518" i="1"/>
  <c r="AB3541" i="1"/>
  <c r="AB3562" i="1"/>
  <c r="AB3593" i="1"/>
  <c r="AB3664" i="1"/>
  <c r="AB3683" i="1"/>
  <c r="AB3693" i="1"/>
  <c r="AB3725" i="1"/>
  <c r="AB3728" i="1"/>
  <c r="AB3778" i="1"/>
  <c r="AB3789" i="1"/>
  <c r="AB3845" i="1"/>
  <c r="AB3878" i="1"/>
  <c r="AB3971" i="1"/>
  <c r="AB4001" i="1"/>
  <c r="AB4047" i="1"/>
  <c r="AB4048" i="1"/>
  <c r="AB4051" i="1"/>
  <c r="AB4064" i="1"/>
  <c r="AB4174" i="1"/>
  <c r="AB4180" i="1"/>
  <c r="AB4208" i="1"/>
  <c r="AB4236" i="1"/>
  <c r="AB4240" i="1"/>
  <c r="AB4274" i="1"/>
  <c r="AB4310" i="1"/>
  <c r="AB4321" i="1"/>
  <c r="AB4393" i="1"/>
  <c r="AB4403" i="1"/>
  <c r="AB4448" i="1"/>
  <c r="AB4589" i="1"/>
  <c r="AB4721" i="1"/>
  <c r="AB4868" i="1"/>
  <c r="AB2554" i="1"/>
  <c r="AB2602" i="1"/>
  <c r="AB2698" i="1"/>
  <c r="AB2746" i="1"/>
  <c r="AB2794" i="1"/>
  <c r="AB2842" i="1"/>
  <c r="AB3386" i="1"/>
  <c r="AB3418" i="1"/>
  <c r="AB3450" i="1"/>
  <c r="AB3514" i="1"/>
  <c r="AB3564" i="1"/>
  <c r="AB3589" i="1"/>
  <c r="AB3591" i="1"/>
  <c r="AB3649" i="1"/>
  <c r="AB3838" i="1"/>
  <c r="AB3857" i="1"/>
  <c r="AB3858" i="1"/>
  <c r="AB3859" i="1"/>
  <c r="AB3905" i="1"/>
  <c r="AB3909" i="1"/>
  <c r="AB3990" i="1"/>
  <c r="AB4035" i="1"/>
  <c r="AB4058" i="1"/>
  <c r="AB4091" i="1"/>
  <c r="AB4134" i="1"/>
  <c r="AB4171" i="1"/>
  <c r="AB4218" i="1"/>
  <c r="AB4260" i="1"/>
  <c r="AB4314" i="1"/>
  <c r="AB4326" i="1"/>
  <c r="AB4385" i="1"/>
  <c r="AB4392" i="1"/>
  <c r="AB4417" i="1"/>
  <c r="AB4472" i="1"/>
  <c r="AB4492" i="1"/>
  <c r="AB4500" i="1"/>
  <c r="AB4514" i="1"/>
  <c r="AB4525" i="1"/>
  <c r="AB4531" i="1"/>
  <c r="AB4554" i="1"/>
  <c r="AB4559" i="1"/>
  <c r="AB4678" i="1"/>
  <c r="AB4679" i="1"/>
  <c r="AB4834" i="1"/>
  <c r="AB4853" i="1"/>
  <c r="AB4860" i="1"/>
  <c r="S2433" i="1"/>
  <c r="AB2433" i="1" s="1"/>
  <c r="AB2438" i="1"/>
  <c r="V2452" i="1"/>
  <c r="AB2452" i="1" s="1"/>
  <c r="P2462" i="1"/>
  <c r="AB2462" i="1" s="1"/>
  <c r="M2471" i="1"/>
  <c r="AB2471" i="1" s="1"/>
  <c r="S2481" i="1"/>
  <c r="AB2481" i="1" s="1"/>
  <c r="AB2486" i="1"/>
  <c r="V2500" i="1"/>
  <c r="P2510" i="1"/>
  <c r="AB2510" i="1" s="1"/>
  <c r="M2519" i="1"/>
  <c r="AB2519" i="1" s="1"/>
  <c r="S2529" i="1"/>
  <c r="AB2534" i="1"/>
  <c r="V2548" i="1"/>
  <c r="P2558" i="1"/>
  <c r="AB2558" i="1" s="1"/>
  <c r="M2567" i="1"/>
  <c r="AB2567" i="1" s="1"/>
  <c r="S2577" i="1"/>
  <c r="AB2577" i="1" s="1"/>
  <c r="AB2582" i="1"/>
  <c r="V2596" i="1"/>
  <c r="AB2596" i="1" s="1"/>
  <c r="P2606" i="1"/>
  <c r="AB2606" i="1" s="1"/>
  <c r="M2615" i="1"/>
  <c r="AB2615" i="1" s="1"/>
  <c r="S2625" i="1"/>
  <c r="AB2630" i="1"/>
  <c r="V2644" i="1"/>
  <c r="P2654" i="1"/>
  <c r="M2663" i="1"/>
  <c r="AB2663" i="1" s="1"/>
  <c r="S2673" i="1"/>
  <c r="AB2673" i="1" s="1"/>
  <c r="V2692" i="1"/>
  <c r="AB2692" i="1" s="1"/>
  <c r="P2702" i="1"/>
  <c r="AB2702" i="1" s="1"/>
  <c r="M2711" i="1"/>
  <c r="AB2711" i="1" s="1"/>
  <c r="S2721" i="1"/>
  <c r="AB2726" i="1"/>
  <c r="V2740" i="1"/>
  <c r="P2750" i="1"/>
  <c r="AB2750" i="1" s="1"/>
  <c r="M2759" i="1"/>
  <c r="AB2759" i="1" s="1"/>
  <c r="S2769" i="1"/>
  <c r="AB2769" i="1" s="1"/>
  <c r="AB2774" i="1"/>
  <c r="V2788" i="1"/>
  <c r="AB2788" i="1" s="1"/>
  <c r="P2798" i="1"/>
  <c r="AB2798" i="1" s="1"/>
  <c r="M2807" i="1"/>
  <c r="AB2807" i="1" s="1"/>
  <c r="S2817" i="1"/>
  <c r="AB2817" i="1" s="1"/>
  <c r="AB2822" i="1"/>
  <c r="V2836" i="1"/>
  <c r="AB2836" i="1" s="1"/>
  <c r="P2846" i="1"/>
  <c r="AB2846" i="1" s="1"/>
  <c r="M2855" i="1"/>
  <c r="AB2855" i="1" s="1"/>
  <c r="M2863" i="1"/>
  <c r="AB2863" i="1" s="1"/>
  <c r="M2871" i="1"/>
  <c r="AB2871" i="1" s="1"/>
  <c r="M2879" i="1"/>
  <c r="AB2879" i="1" s="1"/>
  <c r="M2887" i="1"/>
  <c r="AB2887" i="1" s="1"/>
  <c r="M2895" i="1"/>
  <c r="AB2895" i="1" s="1"/>
  <c r="M2903" i="1"/>
  <c r="M2911" i="1"/>
  <c r="AB2911" i="1" s="1"/>
  <c r="M2919" i="1"/>
  <c r="AB2919" i="1" s="1"/>
  <c r="M2927" i="1"/>
  <c r="AB2927" i="1" s="1"/>
  <c r="M2935" i="1"/>
  <c r="AB2935" i="1" s="1"/>
  <c r="M2943" i="1"/>
  <c r="AB2943" i="1" s="1"/>
  <c r="M2951" i="1"/>
  <c r="AB2951" i="1" s="1"/>
  <c r="M2959" i="1"/>
  <c r="AB2959" i="1" s="1"/>
  <c r="M2967" i="1"/>
  <c r="AB2967" i="1" s="1"/>
  <c r="M2975" i="1"/>
  <c r="AB2975" i="1" s="1"/>
  <c r="M2983" i="1"/>
  <c r="AB2983" i="1" s="1"/>
  <c r="M2991" i="1"/>
  <c r="AB2991" i="1" s="1"/>
  <c r="M2999" i="1"/>
  <c r="AB2999" i="1" s="1"/>
  <c r="M3007" i="1"/>
  <c r="AB3007" i="1" s="1"/>
  <c r="M3015" i="1"/>
  <c r="AB3015" i="1" s="1"/>
  <c r="M3023" i="1"/>
  <c r="AB3023" i="1" s="1"/>
  <c r="M3031" i="1"/>
  <c r="AB3031" i="1" s="1"/>
  <c r="M3039" i="1"/>
  <c r="AB3039" i="1" s="1"/>
  <c r="M3047" i="1"/>
  <c r="AB3047" i="1" s="1"/>
  <c r="M3055" i="1"/>
  <c r="AB3055" i="1" s="1"/>
  <c r="M3063" i="1"/>
  <c r="AB3063" i="1" s="1"/>
  <c r="M3071" i="1"/>
  <c r="AB3071" i="1" s="1"/>
  <c r="M3079" i="1"/>
  <c r="AB3079" i="1" s="1"/>
  <c r="M3087" i="1"/>
  <c r="AB3087" i="1" s="1"/>
  <c r="M3095" i="1"/>
  <c r="AB3095" i="1" s="1"/>
  <c r="M3103" i="1"/>
  <c r="AB3103" i="1" s="1"/>
  <c r="M3111" i="1"/>
  <c r="AB3111" i="1" s="1"/>
  <c r="M3119" i="1"/>
  <c r="AB3119" i="1" s="1"/>
  <c r="M3127" i="1"/>
  <c r="AB3127" i="1" s="1"/>
  <c r="M3135" i="1"/>
  <c r="AB3135" i="1" s="1"/>
  <c r="M3143" i="1"/>
  <c r="AB3143" i="1" s="1"/>
  <c r="M3151" i="1"/>
  <c r="AB3151" i="1" s="1"/>
  <c r="M3159" i="1"/>
  <c r="AB3159" i="1" s="1"/>
  <c r="M3167" i="1"/>
  <c r="AB3167" i="1" s="1"/>
  <c r="M3175" i="1"/>
  <c r="AB3175" i="1" s="1"/>
  <c r="M3183" i="1"/>
  <c r="M3191" i="1"/>
  <c r="AB3191" i="1" s="1"/>
  <c r="M3199" i="1"/>
  <c r="AB3199" i="1" s="1"/>
  <c r="M3207" i="1"/>
  <c r="AB3207" i="1" s="1"/>
  <c r="M3215" i="1"/>
  <c r="AB3215" i="1" s="1"/>
  <c r="M3223" i="1"/>
  <c r="AB3223" i="1" s="1"/>
  <c r="M3231" i="1"/>
  <c r="AB3231" i="1" s="1"/>
  <c r="M3239" i="1"/>
  <c r="AB3239" i="1" s="1"/>
  <c r="M3247" i="1"/>
  <c r="AB3247" i="1" s="1"/>
  <c r="M3255" i="1"/>
  <c r="AB3255" i="1" s="1"/>
  <c r="M3263" i="1"/>
  <c r="AB3263" i="1" s="1"/>
  <c r="M3271" i="1"/>
  <c r="AB3271" i="1" s="1"/>
  <c r="M3279" i="1"/>
  <c r="AB3279" i="1" s="1"/>
  <c r="M3287" i="1"/>
  <c r="AB3287" i="1" s="1"/>
  <c r="M3303" i="1"/>
  <c r="AB3303" i="1" s="1"/>
  <c r="Z3305" i="1"/>
  <c r="AB3305" i="1" s="1"/>
  <c r="V3314" i="1"/>
  <c r="AB3314" i="1" s="1"/>
  <c r="P3324" i="1"/>
  <c r="AB3324" i="1" s="1"/>
  <c r="M3331" i="1"/>
  <c r="AB3331" i="1" s="1"/>
  <c r="M3351" i="1"/>
  <c r="AB3351" i="1" s="1"/>
  <c r="Z3353" i="1"/>
  <c r="V3360" i="1"/>
  <c r="AB3360" i="1" s="1"/>
  <c r="AB3362" i="1"/>
  <c r="P3372" i="1"/>
  <c r="AB3372" i="1" s="1"/>
  <c r="M3379" i="1"/>
  <c r="AB3379" i="1" s="1"/>
  <c r="P3382" i="1"/>
  <c r="AB3388" i="1"/>
  <c r="S3401" i="1"/>
  <c r="AB3401" i="1" s="1"/>
  <c r="M3411" i="1"/>
  <c r="AB3411" i="1" s="1"/>
  <c r="P3414" i="1"/>
  <c r="AB3414" i="1" s="1"/>
  <c r="AB3420" i="1"/>
  <c r="S3433" i="1"/>
  <c r="AB3433" i="1" s="1"/>
  <c r="M3443" i="1"/>
  <c r="AB3443" i="1" s="1"/>
  <c r="P3446" i="1"/>
  <c r="AB3452" i="1"/>
  <c r="S3465" i="1"/>
  <c r="AB3465" i="1" s="1"/>
  <c r="M3475" i="1"/>
  <c r="AB3475" i="1" s="1"/>
  <c r="P3478" i="1"/>
  <c r="AB3478" i="1" s="1"/>
  <c r="AB3484" i="1"/>
  <c r="S3497" i="1"/>
  <c r="AB3497" i="1" s="1"/>
  <c r="M3507" i="1"/>
  <c r="AB3507" i="1" s="1"/>
  <c r="P3510" i="1"/>
  <c r="AB3510" i="1" s="1"/>
  <c r="AB3516" i="1"/>
  <c r="S3529" i="1"/>
  <c r="AB3529" i="1" s="1"/>
  <c r="M3539" i="1"/>
  <c r="AB3539" i="1" s="1"/>
  <c r="P3542" i="1"/>
  <c r="AB3546" i="1"/>
  <c r="V3548" i="1"/>
  <c r="AB3550" i="1"/>
  <c r="S3553" i="1"/>
  <c r="AB3605" i="1"/>
  <c r="V3633" i="1"/>
  <c r="AB3633" i="1" s="1"/>
  <c r="AB3662" i="1"/>
  <c r="AB3663" i="1"/>
  <c r="AB3721" i="1"/>
  <c r="AB3722" i="1"/>
  <c r="AB3723" i="1"/>
  <c r="V3773" i="1"/>
  <c r="AB3773" i="1" s="1"/>
  <c r="AB3777" i="1"/>
  <c r="Z3779" i="1"/>
  <c r="AB3779" i="1" s="1"/>
  <c r="AB3785" i="1"/>
  <c r="AB3786" i="1"/>
  <c r="AB3788" i="1"/>
  <c r="S3814" i="1"/>
  <c r="AB3828" i="1"/>
  <c r="V3837" i="1"/>
  <c r="Z3851" i="1"/>
  <c r="Z3859" i="1"/>
  <c r="AB3877" i="1"/>
  <c r="AB3879" i="1"/>
  <c r="AB3908" i="1"/>
  <c r="S3939" i="1"/>
  <c r="AB3939" i="1" s="1"/>
  <c r="M3945" i="1"/>
  <c r="AB3945" i="1" s="1"/>
  <c r="AB3970" i="1"/>
  <c r="M3977" i="1"/>
  <c r="AB3977" i="1" s="1"/>
  <c r="P4002" i="1"/>
  <c r="AB4002" i="1" s="1"/>
  <c r="P4022" i="1"/>
  <c r="AB4023" i="1"/>
  <c r="S4024" i="1"/>
  <c r="AB4024" i="1" s="1"/>
  <c r="AB4038" i="1"/>
  <c r="S4044" i="1"/>
  <c r="AB4046" i="1"/>
  <c r="AB4133" i="1"/>
  <c r="P4137" i="1"/>
  <c r="AB4137" i="1" s="1"/>
  <c r="AB4179" i="1"/>
  <c r="AB4186" i="1"/>
  <c r="AB4217" i="1"/>
  <c r="V4259" i="1"/>
  <c r="AB4270" i="1"/>
  <c r="AB4288" i="1"/>
  <c r="AB4307" i="1"/>
  <c r="P4330" i="1"/>
  <c r="AB4330" i="1" s="1"/>
  <c r="AB4336" i="1"/>
  <c r="AB4384" i="1"/>
  <c r="AB4447" i="1"/>
  <c r="P4451" i="1"/>
  <c r="AB4451" i="1" s="1"/>
  <c r="AB4622" i="1"/>
  <c r="AB4671" i="1"/>
  <c r="AB4677" i="1"/>
  <c r="AB4800" i="1"/>
  <c r="AB4859" i="1"/>
  <c r="Z4871" i="1"/>
  <c r="AB3294" i="1"/>
  <c r="AB3577" i="1"/>
  <c r="AB3629" i="1"/>
  <c r="AB3631" i="1"/>
  <c r="AB3673" i="1"/>
  <c r="AB3745" i="1"/>
  <c r="AB3746" i="1"/>
  <c r="AB3793" i="1"/>
  <c r="AB3794" i="1"/>
  <c r="AB3841" i="1"/>
  <c r="AB3842" i="1"/>
  <c r="AB3889" i="1"/>
  <c r="AB3890" i="1"/>
  <c r="AB3937" i="1"/>
  <c r="AB4004" i="1"/>
  <c r="AB4017" i="1"/>
  <c r="AB4032" i="1"/>
  <c r="AB4045" i="1"/>
  <c r="AB4057" i="1"/>
  <c r="AB4066" i="1"/>
  <c r="AB4107" i="1"/>
  <c r="AB4113" i="1"/>
  <c r="AB4281" i="1"/>
  <c r="AB4346" i="1"/>
  <c r="AB4362" i="1"/>
  <c r="AB4423" i="1"/>
  <c r="AB4518" i="1"/>
  <c r="AB4574" i="1"/>
  <c r="AB4596" i="1"/>
  <c r="AB4604" i="1"/>
  <c r="AB4646" i="1"/>
  <c r="AB4751" i="1"/>
  <c r="AB4825" i="1"/>
  <c r="AB3322" i="1"/>
  <c r="M3355" i="1"/>
  <c r="AB3355" i="1" s="1"/>
  <c r="S3365" i="1"/>
  <c r="AB3365" i="1" s="1"/>
  <c r="AB3370" i="1"/>
  <c r="M3383" i="1"/>
  <c r="AB3383" i="1" s="1"/>
  <c r="M3391" i="1"/>
  <c r="AB3391" i="1" s="1"/>
  <c r="M3399" i="1"/>
  <c r="AB3399" i="1" s="1"/>
  <c r="M3407" i="1"/>
  <c r="AB3407" i="1" s="1"/>
  <c r="M3415" i="1"/>
  <c r="M3423" i="1"/>
  <c r="AB3423" i="1" s="1"/>
  <c r="M3431" i="1"/>
  <c r="AB3431" i="1" s="1"/>
  <c r="M3439" i="1"/>
  <c r="AB3439" i="1" s="1"/>
  <c r="M3447" i="1"/>
  <c r="M3455" i="1"/>
  <c r="AB3455" i="1" s="1"/>
  <c r="M3463" i="1"/>
  <c r="AB3463" i="1" s="1"/>
  <c r="M3471" i="1"/>
  <c r="AB3471" i="1" s="1"/>
  <c r="M3479" i="1"/>
  <c r="AB3479" i="1" s="1"/>
  <c r="M3487" i="1"/>
  <c r="AB3487" i="1" s="1"/>
  <c r="M3495" i="1"/>
  <c r="AB3495" i="1" s="1"/>
  <c r="M3503" i="1"/>
  <c r="M3511" i="1"/>
  <c r="M3519" i="1"/>
  <c r="AB3519" i="1" s="1"/>
  <c r="M3527" i="1"/>
  <c r="AB3527" i="1" s="1"/>
  <c r="M3535" i="1"/>
  <c r="AB3535" i="1" s="1"/>
  <c r="M3543" i="1"/>
  <c r="AB3543" i="1" s="1"/>
  <c r="M3551" i="1"/>
  <c r="AB3551" i="1" s="1"/>
  <c r="M3559" i="1"/>
  <c r="AB3573" i="1"/>
  <c r="AB3575" i="1"/>
  <c r="AB3617" i="1"/>
  <c r="AB3669" i="1"/>
  <c r="AB3671" i="1"/>
  <c r="V3718" i="1"/>
  <c r="AB3718" i="1" s="1"/>
  <c r="AB3757" i="1"/>
  <c r="V3766" i="1"/>
  <c r="AB3766" i="1" s="1"/>
  <c r="AB3805" i="1"/>
  <c r="V3814" i="1"/>
  <c r="AB3853" i="1"/>
  <c r="V3862" i="1"/>
  <c r="AB3862" i="1" s="1"/>
  <c r="AB3901" i="1"/>
  <c r="V3922" i="1"/>
  <c r="AB3922" i="1" s="1"/>
  <c r="V3934" i="1"/>
  <c r="AB3934" i="1" s="1"/>
  <c r="P3944" i="1"/>
  <c r="S3949" i="1"/>
  <c r="P3964" i="1"/>
  <c r="P3970" i="1"/>
  <c r="AB3976" i="1"/>
  <c r="AB3978" i="1"/>
  <c r="AB4016" i="1"/>
  <c r="AB4056" i="1"/>
  <c r="AB4065" i="1"/>
  <c r="AB4112" i="1"/>
  <c r="Z4114" i="1"/>
  <c r="AB4122" i="1"/>
  <c r="AB4181" i="1"/>
  <c r="AB4224" i="1"/>
  <c r="AB4231" i="1"/>
  <c r="AB4232" i="1"/>
  <c r="AB4233" i="1"/>
  <c r="P4246" i="1"/>
  <c r="AB4302" i="1"/>
  <c r="AB4315" i="1"/>
  <c r="AB4399" i="1"/>
  <c r="AB4414" i="1"/>
  <c r="AB4416" i="1"/>
  <c r="AB4573" i="1"/>
  <c r="AB4634" i="1"/>
  <c r="AB4644" i="1"/>
  <c r="AB4683" i="1"/>
  <c r="AB4740" i="1"/>
  <c r="S3297" i="1"/>
  <c r="AB3297" i="1" s="1"/>
  <c r="AB3302" i="1"/>
  <c r="V3316" i="1"/>
  <c r="P3326" i="1"/>
  <c r="AB3326" i="1" s="1"/>
  <c r="M3335" i="1"/>
  <c r="AB3335" i="1" s="1"/>
  <c r="S3345" i="1"/>
  <c r="AB3350" i="1"/>
  <c r="V3364" i="1"/>
  <c r="P3374" i="1"/>
  <c r="AB3374" i="1" s="1"/>
  <c r="AB3613" i="1"/>
  <c r="AB3615" i="1"/>
  <c r="AB3657" i="1"/>
  <c r="AB3697" i="1"/>
  <c r="AB3706" i="1"/>
  <c r="V3717" i="1"/>
  <c r="AB3717" i="1" s="1"/>
  <c r="S3727" i="1"/>
  <c r="AB3727" i="1" s="1"/>
  <c r="Z3747" i="1"/>
  <c r="AB3747" i="1" s="1"/>
  <c r="AB3753" i="1"/>
  <c r="AB3754" i="1"/>
  <c r="V3765" i="1"/>
  <c r="AB3765" i="1" s="1"/>
  <c r="S3775" i="1"/>
  <c r="AB3775" i="1" s="1"/>
  <c r="Z3795" i="1"/>
  <c r="AB3795" i="1" s="1"/>
  <c r="AB3801" i="1"/>
  <c r="AB3802" i="1"/>
  <c r="AB3803" i="1"/>
  <c r="V3813" i="1"/>
  <c r="S3823" i="1"/>
  <c r="AB3823" i="1" s="1"/>
  <c r="Z3843" i="1"/>
  <c r="AB3843" i="1" s="1"/>
  <c r="AB3849" i="1"/>
  <c r="AB3850" i="1"/>
  <c r="V3861" i="1"/>
  <c r="S3871" i="1"/>
  <c r="AB3871" i="1" s="1"/>
  <c r="Z3891" i="1"/>
  <c r="AB3891" i="1" s="1"/>
  <c r="AB3897" i="1"/>
  <c r="AB3899" i="1"/>
  <c r="AB3935" i="1"/>
  <c r="P3938" i="1"/>
  <c r="AB3938" i="1" s="1"/>
  <c r="S3947" i="1"/>
  <c r="AB3947" i="1" s="1"/>
  <c r="S3955" i="1"/>
  <c r="AB3955" i="1" s="1"/>
  <c r="S3969" i="1"/>
  <c r="V3974" i="1"/>
  <c r="AB3974" i="1" s="1"/>
  <c r="P3984" i="1"/>
  <c r="Z3994" i="1"/>
  <c r="AB3994" i="1" s="1"/>
  <c r="AB4003" i="1"/>
  <c r="M4027" i="1"/>
  <c r="AB4027" i="1" s="1"/>
  <c r="Z4045" i="1"/>
  <c r="P4050" i="1"/>
  <c r="AB4050" i="1" s="1"/>
  <c r="S4052" i="1"/>
  <c r="AB4075" i="1"/>
  <c r="P4078" i="1"/>
  <c r="AB4078" i="1" s="1"/>
  <c r="P4098" i="1"/>
  <c r="AB4098" i="1" s="1"/>
  <c r="M4114" i="1"/>
  <c r="AB4114" i="1" s="1"/>
  <c r="AB4121" i="1"/>
  <c r="AB4136" i="1"/>
  <c r="P4185" i="1"/>
  <c r="AB4185" i="1" s="1"/>
  <c r="Z4201" i="1"/>
  <c r="AB4201" i="1" s="1"/>
  <c r="AB4222" i="1"/>
  <c r="Z4223" i="1"/>
  <c r="M4282" i="1"/>
  <c r="AB4282" i="1" s="1"/>
  <c r="Z4310" i="1"/>
  <c r="AB4373" i="1"/>
  <c r="AB4395" i="1"/>
  <c r="AB4398" i="1"/>
  <c r="Z4399" i="1"/>
  <c r="AB4412" i="1"/>
  <c r="Z4415" i="1"/>
  <c r="AB4422" i="1"/>
  <c r="M4431" i="1"/>
  <c r="AB4431" i="1" s="1"/>
  <c r="AB4450" i="1"/>
  <c r="V4458" i="1"/>
  <c r="AB4459" i="1"/>
  <c r="AB4467" i="1"/>
  <c r="AB4475" i="1"/>
  <c r="AB4476" i="1"/>
  <c r="AB4510" i="1"/>
  <c r="V4534" i="1"/>
  <c r="AB4535" i="1"/>
  <c r="P4563" i="1"/>
  <c r="AB4563" i="1" s="1"/>
  <c r="P4567" i="1"/>
  <c r="AB4567" i="1" s="1"/>
  <c r="AB4591" i="1"/>
  <c r="Z4633" i="1"/>
  <c r="P4683" i="1"/>
  <c r="AB4815" i="1"/>
  <c r="AB4863" i="1"/>
  <c r="AB3709" i="1"/>
  <c r="AB3944" i="1"/>
  <c r="AB4028" i="1"/>
  <c r="AB4120" i="1"/>
  <c r="AB4170" i="1"/>
  <c r="AB4206" i="1"/>
  <c r="AB4207" i="1"/>
  <c r="AB4295" i="1"/>
  <c r="AB4296" i="1"/>
  <c r="AB4297" i="1"/>
  <c r="AB4318" i="1"/>
  <c r="AB4320" i="1"/>
  <c r="AB4383" i="1"/>
  <c r="AB4401" i="1"/>
  <c r="AB4402" i="1"/>
  <c r="AB4410" i="1"/>
  <c r="AB4430" i="1"/>
  <c r="AB4477" i="1"/>
  <c r="AB4484" i="1"/>
  <c r="AB4491" i="1"/>
  <c r="AB4499" i="1"/>
  <c r="AB4522" i="1"/>
  <c r="AB4539" i="1"/>
  <c r="AB4565" i="1"/>
  <c r="AB4675" i="1"/>
  <c r="AB4722" i="1"/>
  <c r="AB4810" i="1"/>
  <c r="AB4838" i="1"/>
  <c r="AB3565" i="1"/>
  <c r="AB3913" i="1"/>
  <c r="AB3946" i="1"/>
  <c r="AB3948" i="1"/>
  <c r="AB3987" i="1"/>
  <c r="AB4008" i="1"/>
  <c r="AB4012" i="1"/>
  <c r="AB4026" i="1"/>
  <c r="AB4095" i="1"/>
  <c r="AB4144" i="1"/>
  <c r="AB4192" i="1"/>
  <c r="AB4199" i="1"/>
  <c r="AB4200" i="1"/>
  <c r="AB4251" i="1"/>
  <c r="AB4267" i="1"/>
  <c r="AB4316" i="1"/>
  <c r="AB4327" i="1"/>
  <c r="AB4328" i="1"/>
  <c r="AB4381" i="1"/>
  <c r="AB4382" i="1"/>
  <c r="AB4400" i="1"/>
  <c r="AB4409" i="1"/>
  <c r="AB4441" i="1"/>
  <c r="AB4483" i="1"/>
  <c r="AB4650" i="1"/>
  <c r="AB4655" i="1"/>
  <c r="AB4667" i="1"/>
  <c r="AB4674" i="1"/>
  <c r="AB4716" i="1"/>
  <c r="AB4809" i="1"/>
  <c r="AB4858" i="1"/>
  <c r="AB3701" i="1"/>
  <c r="V3928" i="1"/>
  <c r="P3936" i="1"/>
  <c r="P3956" i="1"/>
  <c r="V3966" i="1"/>
  <c r="AB3966" i="1" s="1"/>
  <c r="AB3968" i="1"/>
  <c r="P3972" i="1"/>
  <c r="AB3972" i="1" s="1"/>
  <c r="S3975" i="1"/>
  <c r="AB3975" i="1" s="1"/>
  <c r="M3985" i="1"/>
  <c r="AB3985" i="1" s="1"/>
  <c r="S3996" i="1"/>
  <c r="AB3996" i="1" s="1"/>
  <c r="AB4010" i="1"/>
  <c r="P4033" i="1"/>
  <c r="AB4033" i="1" s="1"/>
  <c r="P4074" i="1"/>
  <c r="AB4074" i="1" s="1"/>
  <c r="AB4093" i="1"/>
  <c r="AB4094" i="1"/>
  <c r="P4109" i="1"/>
  <c r="AB4129" i="1"/>
  <c r="V4143" i="1"/>
  <c r="AB4143" i="1" s="1"/>
  <c r="M4162" i="1"/>
  <c r="AB4162" i="1" s="1"/>
  <c r="M4171" i="1"/>
  <c r="S4177" i="1"/>
  <c r="AB4177" i="1" s="1"/>
  <c r="AB4216" i="1"/>
  <c r="Z4258" i="1"/>
  <c r="AB4266" i="1"/>
  <c r="Z4267" i="1"/>
  <c r="S4280" i="1"/>
  <c r="AB4280" i="1" s="1"/>
  <c r="Z4297" i="1"/>
  <c r="P4301" i="1"/>
  <c r="AB4309" i="1"/>
  <c r="AB4379" i="1"/>
  <c r="P4386" i="1"/>
  <c r="AB4386" i="1" s="1"/>
  <c r="V4396" i="1"/>
  <c r="AB4396" i="1" s="1"/>
  <c r="M4402" i="1"/>
  <c r="Z4409" i="1"/>
  <c r="AB4425" i="1"/>
  <c r="AB4439" i="1"/>
  <c r="AB4540" i="1"/>
  <c r="AB4547" i="1"/>
  <c r="AB4556" i="1"/>
  <c r="AB4564" i="1"/>
  <c r="M4569" i="1"/>
  <c r="AB4575" i="1"/>
  <c r="AB4592" i="1"/>
  <c r="AB4632" i="1"/>
  <c r="P4633" i="1"/>
  <c r="AB4649" i="1"/>
  <c r="AB4686" i="1"/>
  <c r="S4687" i="1"/>
  <c r="AB4687" i="1" s="1"/>
  <c r="AB4804" i="1"/>
  <c r="M4805" i="1"/>
  <c r="S4818" i="1"/>
  <c r="AB4818" i="1" s="1"/>
  <c r="AB4857" i="1"/>
  <c r="AB3956" i="1"/>
  <c r="AB3998" i="1"/>
  <c r="AB4060" i="1"/>
  <c r="AB4139" i="1"/>
  <c r="AB4151" i="1"/>
  <c r="AB4152" i="1"/>
  <c r="AB4163" i="1"/>
  <c r="AB4235" i="1"/>
  <c r="AB4239" i="1"/>
  <c r="AB4247" i="1"/>
  <c r="AB4248" i="1"/>
  <c r="AB4249" i="1"/>
  <c r="AB4259" i="1"/>
  <c r="AB4335" i="1"/>
  <c r="AB4343" i="1"/>
  <c r="AB4344" i="1"/>
  <c r="AB4345" i="1"/>
  <c r="AB4355" i="1"/>
  <c r="AB4482" i="1"/>
  <c r="AB4534" i="1"/>
  <c r="AB4536" i="1"/>
  <c r="AB4572" i="1"/>
  <c r="AB4581" i="1"/>
  <c r="AB4606" i="1"/>
  <c r="AB4660" i="1"/>
  <c r="AB4726" i="1"/>
  <c r="AB4748" i="1"/>
  <c r="AB4774" i="1"/>
  <c r="AB4779" i="1"/>
  <c r="S3931" i="1"/>
  <c r="AB3931" i="1" s="1"/>
  <c r="AB3936" i="1"/>
  <c r="V3950" i="1"/>
  <c r="AB3950" i="1" s="1"/>
  <c r="P3960" i="1"/>
  <c r="AB3960" i="1" s="1"/>
  <c r="M3969" i="1"/>
  <c r="AB3969" i="1" s="1"/>
  <c r="S3979" i="1"/>
  <c r="AB3979" i="1" s="1"/>
  <c r="AB3984" i="1"/>
  <c r="AB4022" i="1"/>
  <c r="Z4070" i="1"/>
  <c r="AB4070" i="1" s="1"/>
  <c r="AB4076" i="1"/>
  <c r="AB4142" i="1"/>
  <c r="AB4161" i="1"/>
  <c r="AB4172" i="1"/>
  <c r="AB4238" i="1"/>
  <c r="AB4257" i="1"/>
  <c r="AB4268" i="1"/>
  <c r="AB4334" i="1"/>
  <c r="AB4353" i="1"/>
  <c r="AB4364" i="1"/>
  <c r="P4423" i="1"/>
  <c r="AB4445" i="1"/>
  <c r="S4466" i="1"/>
  <c r="AB4466" i="1" s="1"/>
  <c r="AB4474" i="1"/>
  <c r="M4505" i="1"/>
  <c r="AB4527" i="1"/>
  <c r="V4533" i="1"/>
  <c r="AB4570" i="1"/>
  <c r="P4595" i="1"/>
  <c r="AB4595" i="1" s="1"/>
  <c r="AB4605" i="1"/>
  <c r="AB4631" i="1"/>
  <c r="S4635" i="1"/>
  <c r="AB4635" i="1" s="1"/>
  <c r="Z4669" i="1"/>
  <c r="AB4733" i="1"/>
  <c r="AB4747" i="1"/>
  <c r="AB4759" i="1"/>
  <c r="Z4759" i="1"/>
  <c r="V3930" i="1"/>
  <c r="AB3930" i="1" s="1"/>
  <c r="P3940" i="1"/>
  <c r="AB3940" i="1" s="1"/>
  <c r="M3949" i="1"/>
  <c r="AB3949" i="1" s="1"/>
  <c r="S3959" i="1"/>
  <c r="AB3959" i="1" s="1"/>
  <c r="AB3964" i="1"/>
  <c r="V3978" i="1"/>
  <c r="P3988" i="1"/>
  <c r="AB3988" i="1" s="1"/>
  <c r="Z3998" i="1"/>
  <c r="M3999" i="1"/>
  <c r="AB3999" i="1" s="1"/>
  <c r="AB4087" i="1"/>
  <c r="Z4153" i="1"/>
  <c r="AB4153" i="1" s="1"/>
  <c r="AB4159" i="1"/>
  <c r="AB4183" i="1"/>
  <c r="Z4249" i="1"/>
  <c r="AB4255" i="1"/>
  <c r="AB4258" i="1"/>
  <c r="AB4279" i="1"/>
  <c r="Z4345" i="1"/>
  <c r="AB4351" i="1"/>
  <c r="AB4354" i="1"/>
  <c r="AB4375" i="1"/>
  <c r="M4489" i="1"/>
  <c r="AB4489" i="1" s="1"/>
  <c r="M4497" i="1"/>
  <c r="M4513" i="1"/>
  <c r="AB4513" i="1" s="1"/>
  <c r="M4521" i="1"/>
  <c r="AB4526" i="1"/>
  <c r="Z4541" i="1"/>
  <c r="AB4548" i="1"/>
  <c r="AB4580" i="1"/>
  <c r="Z4585" i="1"/>
  <c r="P4625" i="1"/>
  <c r="AB4626" i="1"/>
  <c r="AB4700" i="1"/>
  <c r="M4713" i="1"/>
  <c r="AB4718" i="1"/>
  <c r="AB4725" i="1"/>
  <c r="AB4738" i="1"/>
  <c r="AB4739" i="1"/>
  <c r="AB4758" i="1"/>
  <c r="M4765" i="1"/>
  <c r="AB4792" i="1"/>
  <c r="V4894" i="1"/>
  <c r="AB4894" i="1" s="1"/>
  <c r="AB4899" i="1"/>
  <c r="AB4915" i="1"/>
  <c r="AB4919" i="1"/>
  <c r="AB4924" i="1"/>
  <c r="AB4079" i="1"/>
  <c r="AB4127" i="1"/>
  <c r="AB4175" i="1"/>
  <c r="AB4223" i="1"/>
  <c r="AB4271" i="1"/>
  <c r="AB4319" i="1"/>
  <c r="AB4367" i="1"/>
  <c r="AB4415" i="1"/>
  <c r="AB4433" i="1"/>
  <c r="AB4457" i="1"/>
  <c r="Z4463" i="1"/>
  <c r="AB4463" i="1" s="1"/>
  <c r="AB4469" i="1"/>
  <c r="AB4470" i="1"/>
  <c r="AB4490" i="1"/>
  <c r="AB4507" i="1"/>
  <c r="Z4508" i="1"/>
  <c r="AB4508" i="1" s="1"/>
  <c r="Z4517" i="1"/>
  <c r="AB4517" i="1" s="1"/>
  <c r="P4547" i="1"/>
  <c r="AB4558" i="1"/>
  <c r="S4566" i="1"/>
  <c r="AB4566" i="1" s="1"/>
  <c r="AB4587" i="1"/>
  <c r="AB4602" i="1"/>
  <c r="AB4769" i="1"/>
  <c r="Z4784" i="1"/>
  <c r="AB4784" i="1" s="1"/>
  <c r="AB4808" i="1"/>
  <c r="AB4099" i="1"/>
  <c r="AB4147" i="1"/>
  <c r="AB4195" i="1"/>
  <c r="AB4243" i="1"/>
  <c r="AB4291" i="1"/>
  <c r="AB4339" i="1"/>
  <c r="AB4387" i="1"/>
  <c r="AB4429" i="1"/>
  <c r="AB4455" i="1"/>
  <c r="AB4498" i="1"/>
  <c r="AB4515" i="1"/>
  <c r="AB4516" i="1"/>
  <c r="AB4542" i="1"/>
  <c r="AB4557" i="1"/>
  <c r="AB4588" i="1"/>
  <c r="AB4597" i="1"/>
  <c r="AB4612" i="1"/>
  <c r="AB4647" i="1"/>
  <c r="AB4662" i="1"/>
  <c r="AB4665" i="1"/>
  <c r="AB4695" i="1"/>
  <c r="AB4768" i="1"/>
  <c r="AB4790" i="1"/>
  <c r="AB4813" i="1"/>
  <c r="AB4856" i="1"/>
  <c r="AB4887" i="1"/>
  <c r="AB4119" i="1"/>
  <c r="AB4167" i="1"/>
  <c r="AB4215" i="1"/>
  <c r="AB4263" i="1"/>
  <c r="AB4311" i="1"/>
  <c r="AB4359" i="1"/>
  <c r="AB4407" i="1"/>
  <c r="AB4453" i="1"/>
  <c r="M4481" i="1"/>
  <c r="AB4481" i="1" s="1"/>
  <c r="AB4506" i="1"/>
  <c r="AB4523" i="1"/>
  <c r="Z4524" i="1"/>
  <c r="AB4524" i="1" s="1"/>
  <c r="Z4533" i="1"/>
  <c r="AB4533" i="1" s="1"/>
  <c r="AB4541" i="1"/>
  <c r="S4550" i="1"/>
  <c r="AB4550" i="1" s="1"/>
  <c r="AB4586" i="1"/>
  <c r="M4617" i="1"/>
  <c r="AB4623" i="1"/>
  <c r="P4627" i="1"/>
  <c r="AB4627" i="1" s="1"/>
  <c r="S4636" i="1"/>
  <c r="AB4636" i="1" s="1"/>
  <c r="AB4663" i="1"/>
  <c r="AB4668" i="1"/>
  <c r="V4693" i="1"/>
  <c r="AB4694" i="1"/>
  <c r="AB4760" i="1"/>
  <c r="P4772" i="1"/>
  <c r="AB4772" i="1" s="1"/>
  <c r="AB4791" i="1"/>
  <c r="AB4855" i="1"/>
  <c r="S4624" i="1"/>
  <c r="AB4624" i="1" s="1"/>
  <c r="AB4628" i="1"/>
  <c r="AB4641" i="1"/>
  <c r="Z4645" i="1"/>
  <c r="Z4656" i="1"/>
  <c r="AB4656" i="1" s="1"/>
  <c r="M4661" i="1"/>
  <c r="AB4661" i="1" s="1"/>
  <c r="AB4693" i="1"/>
  <c r="AB4713" i="1"/>
  <c r="M4745" i="1"/>
  <c r="AB4745" i="1" s="1"/>
  <c r="AB4762" i="1"/>
  <c r="AB4789" i="1"/>
  <c r="AB4797" i="1"/>
  <c r="P4803" i="1"/>
  <c r="AB4803" i="1" s="1"/>
  <c r="V4806" i="1"/>
  <c r="AB4807" i="1"/>
  <c r="AB4820" i="1"/>
  <c r="AB4837" i="1"/>
  <c r="AB4840" i="1"/>
  <c r="AB4846" i="1"/>
  <c r="AB4879" i="1"/>
  <c r="AB4892" i="1"/>
  <c r="AB4964" i="1"/>
  <c r="AB4979" i="1"/>
  <c r="AB4461" i="1"/>
  <c r="AB4462" i="1"/>
  <c r="AB4642" i="1"/>
  <c r="AB4684" i="1"/>
  <c r="AB4691" i="1"/>
  <c r="AB4712" i="1"/>
  <c r="AB4750" i="1"/>
  <c r="AB4770" i="1"/>
  <c r="AB4832" i="1"/>
  <c r="V4465" i="1"/>
  <c r="AB4465" i="1" s="1"/>
  <c r="P4555" i="1"/>
  <c r="AB4555" i="1" s="1"/>
  <c r="P4571" i="1"/>
  <c r="AB4571" i="1" s="1"/>
  <c r="P4587" i="1"/>
  <c r="P4603" i="1"/>
  <c r="AB4603" i="1" s="1"/>
  <c r="P4619" i="1"/>
  <c r="AB4619" i="1" s="1"/>
  <c r="M4676" i="1"/>
  <c r="AB4676" i="1" s="1"/>
  <c r="AB4708" i="1"/>
  <c r="V4741" i="1"/>
  <c r="AB4741" i="1" s="1"/>
  <c r="AB4749" i="1"/>
  <c r="AB4756" i="1"/>
  <c r="AB4783" i="1"/>
  <c r="AB4788" i="1"/>
  <c r="AB4823" i="1"/>
  <c r="AB4829" i="1"/>
  <c r="AB4835" i="1"/>
  <c r="AB4836" i="1"/>
  <c r="Z4851" i="1"/>
  <c r="AB4851" i="1" s="1"/>
  <c r="AB4864" i="1"/>
  <c r="V4882" i="1"/>
  <c r="AB4882" i="1" s="1"/>
  <c r="AB4888" i="1"/>
  <c r="Z4942" i="1"/>
  <c r="AB4963" i="1"/>
  <c r="AB4669" i="1"/>
  <c r="AB4728" i="1"/>
  <c r="AB4753" i="1"/>
  <c r="AB4785" i="1"/>
  <c r="AB4796" i="1"/>
  <c r="AB4824" i="1"/>
  <c r="AB4907" i="1"/>
  <c r="AB4912" i="1"/>
  <c r="AB4937" i="1"/>
  <c r="AB4473" i="1"/>
  <c r="AB4497" i="1"/>
  <c r="AB4505" i="1"/>
  <c r="AB4521" i="1"/>
  <c r="AB4529" i="1"/>
  <c r="AB4537" i="1"/>
  <c r="AB4633" i="1"/>
  <c r="AB4637" i="1"/>
  <c r="AB4670" i="1"/>
  <c r="AB4685" i="1"/>
  <c r="AB4714" i="1"/>
  <c r="AB4715" i="1"/>
  <c r="AB4731" i="1"/>
  <c r="AB4736" i="1"/>
  <c r="AB4752" i="1"/>
  <c r="AB4795" i="1"/>
  <c r="AB4819" i="1"/>
  <c r="AB4891" i="1"/>
  <c r="AB4903" i="1"/>
  <c r="AB4904" i="1"/>
  <c r="AB4906" i="1"/>
  <c r="AB4985" i="1"/>
  <c r="AB4545" i="1"/>
  <c r="AB4553" i="1"/>
  <c r="AB4561" i="1"/>
  <c r="AB4569" i="1"/>
  <c r="AB4577" i="1"/>
  <c r="AB4585" i="1"/>
  <c r="AB4593" i="1"/>
  <c r="AB4601" i="1"/>
  <c r="AB4609" i="1"/>
  <c r="AB4617" i="1"/>
  <c r="AB4657" i="1"/>
  <c r="AB4702" i="1"/>
  <c r="AB4720" i="1"/>
  <c r="Z4727" i="1"/>
  <c r="AB4727" i="1" s="1"/>
  <c r="AB4735" i="1"/>
  <c r="AB4755" i="1"/>
  <c r="AB4811" i="1"/>
  <c r="V4829" i="1"/>
  <c r="AB4831" i="1"/>
  <c r="P4863" i="1"/>
  <c r="Z4876" i="1"/>
  <c r="P4880" i="1"/>
  <c r="AB4898" i="1"/>
  <c r="M4944" i="1"/>
  <c r="M4960" i="1"/>
  <c r="P4965" i="1"/>
  <c r="AB4965" i="1" s="1"/>
  <c r="AB4969" i="1"/>
  <c r="AB4645" i="1"/>
  <c r="AB4777" i="1"/>
  <c r="AB4778" i="1"/>
  <c r="AB4806" i="1"/>
  <c r="AB4817" i="1"/>
  <c r="AB4895" i="1"/>
  <c r="AB4911" i="1"/>
  <c r="AB4625" i="1"/>
  <c r="AB4673" i="1"/>
  <c r="AB4848" i="1"/>
  <c r="AB4850" i="1"/>
  <c r="AB4902" i="1"/>
  <c r="AB4947" i="1"/>
  <c r="AB4954" i="1"/>
  <c r="P4629" i="1"/>
  <c r="AB4629" i="1" s="1"/>
  <c r="M4638" i="1"/>
  <c r="AB4638" i="1" s="1"/>
  <c r="AB4653" i="1"/>
  <c r="AB4681" i="1"/>
  <c r="AB4689" i="1"/>
  <c r="AB4697" i="1"/>
  <c r="AB4805" i="1"/>
  <c r="AB4814" i="1"/>
  <c r="AB4816" i="1"/>
  <c r="AB4830" i="1"/>
  <c r="Z4831" i="1"/>
  <c r="S4842" i="1"/>
  <c r="AB4842" i="1" s="1"/>
  <c r="AB4847" i="1"/>
  <c r="V4866" i="1"/>
  <c r="AB4866" i="1" s="1"/>
  <c r="AB4885" i="1"/>
  <c r="AB4893" i="1"/>
  <c r="V4901" i="1"/>
  <c r="V4946" i="1"/>
  <c r="AB4948" i="1"/>
  <c r="AB4952" i="1"/>
  <c r="AB4742" i="1"/>
  <c r="AB4844" i="1"/>
  <c r="AB4878" i="1"/>
  <c r="AB4880" i="1"/>
  <c r="AB4890" i="1"/>
  <c r="AB4901" i="1"/>
  <c r="S4803" i="1"/>
  <c r="M4836" i="1"/>
  <c r="Z4845" i="1"/>
  <c r="AB4862" i="1"/>
  <c r="AB4865" i="1"/>
  <c r="AB4877" i="1"/>
  <c r="AB4909" i="1"/>
  <c r="AB4732" i="1"/>
  <c r="AB4761" i="1"/>
  <c r="V4782" i="1"/>
  <c r="AB4782" i="1" s="1"/>
  <c r="S4794" i="1"/>
  <c r="AB4794" i="1" s="1"/>
  <c r="M4845" i="1"/>
  <c r="AB4845" i="1" s="1"/>
  <c r="AB4861" i="1"/>
  <c r="AB4875" i="1"/>
  <c r="AB4876" i="1"/>
  <c r="AB4886" i="1"/>
  <c r="AB4889" i="1"/>
  <c r="AB4900" i="1"/>
  <c r="AB4958" i="1"/>
  <c r="AB4959" i="1"/>
  <c r="AB4960" i="1"/>
  <c r="Z4972" i="1"/>
  <c r="V4982" i="1"/>
  <c r="AB4982" i="1" s="1"/>
  <c r="AB4801" i="1"/>
  <c r="AB4849" i="1"/>
  <c r="AB4933" i="1"/>
  <c r="AB4994" i="1"/>
  <c r="AB4773" i="1"/>
  <c r="AB4821" i="1"/>
  <c r="AB4917" i="1"/>
  <c r="AB4921" i="1"/>
  <c r="AB4929" i="1"/>
  <c r="AB4930" i="1"/>
  <c r="AB4931" i="1"/>
  <c r="AB4945" i="1"/>
  <c r="AB4966" i="1"/>
  <c r="AB4975" i="1"/>
  <c r="AB4993" i="1"/>
  <c r="AB4793" i="1"/>
  <c r="AB4841" i="1"/>
  <c r="AB4871" i="1"/>
  <c r="M4881" i="1"/>
  <c r="AB4881" i="1" s="1"/>
  <c r="AB4920" i="1"/>
  <c r="AB4944" i="1"/>
  <c r="Z4946" i="1"/>
  <c r="AB4946" i="1" s="1"/>
  <c r="AB4967" i="1"/>
  <c r="AB4974" i="1"/>
  <c r="AB4992" i="1"/>
  <c r="Z4994" i="1"/>
  <c r="AB4905" i="1"/>
  <c r="AB4978" i="1"/>
  <c r="AB4980" i="1"/>
  <c r="AB4925" i="1"/>
  <c r="AB4897" i="1"/>
  <c r="M4953" i="1"/>
  <c r="AB4953" i="1" s="1"/>
  <c r="AB4962" i="1"/>
  <c r="P4972" i="1"/>
  <c r="AB4972" i="1" s="1"/>
  <c r="M5001" i="1"/>
  <c r="AB4942" i="1"/>
  <c r="AB4990" i="1"/>
  <c r="AB4970" i="1"/>
  <c r="AB4950" i="1"/>
  <c r="AB4998" i="1"/>
  <c r="AB2036" i="1" l="1"/>
  <c r="AB1829" i="1"/>
  <c r="AB2580" i="1"/>
  <c r="AB1985" i="1"/>
  <c r="AB1836" i="1"/>
  <c r="AB1884" i="1"/>
  <c r="AB1745" i="1"/>
  <c r="AB1966" i="1"/>
  <c r="AB1784" i="1"/>
  <c r="AB1976" i="1"/>
  <c r="AB1048" i="1"/>
  <c r="AB2721" i="1"/>
  <c r="AB1908" i="1"/>
  <c r="AB1781" i="1"/>
  <c r="AB1841" i="1"/>
  <c r="AB1324" i="1"/>
  <c r="AB2903" i="1"/>
  <c r="AB4406" i="1"/>
  <c r="AB2548" i="1"/>
  <c r="AB1896" i="1"/>
  <c r="AB2069" i="1"/>
  <c r="AB1797" i="1"/>
  <c r="AB3503" i="1"/>
  <c r="AB3183" i="1"/>
  <c r="AB2541" i="1"/>
  <c r="AB2914" i="1"/>
  <c r="AB1765" i="1"/>
  <c r="AB2680" i="1"/>
  <c r="AB2003" i="1"/>
  <c r="AB1790" i="1"/>
  <c r="AB1525" i="1"/>
  <c r="AB3243" i="1"/>
  <c r="AB2309" i="1"/>
  <c r="AB1683" i="1"/>
  <c r="AB3301" i="1"/>
  <c r="AB2500" i="1"/>
  <c r="AB2849" i="1"/>
  <c r="AB2324" i="1"/>
  <c r="AB1937" i="1"/>
  <c r="AB1915" i="1"/>
  <c r="AB1587" i="1"/>
  <c r="AB1600" i="1"/>
  <c r="AB2625" i="1"/>
  <c r="AB1112" i="1"/>
  <c r="AB1899" i="1"/>
  <c r="AB1764" i="1"/>
  <c r="AB1832" i="1"/>
  <c r="AB1918" i="1"/>
  <c r="AB2117" i="1"/>
  <c r="AB2891" i="1"/>
  <c r="AB1369" i="1"/>
  <c r="AB1541" i="1"/>
  <c r="AB638" i="1"/>
  <c r="AB1023" i="1"/>
  <c r="AB24" i="1"/>
  <c r="AB2636" i="1"/>
  <c r="AB1028" i="1"/>
  <c r="AB723" i="1"/>
  <c r="AB608" i="1"/>
  <c r="AB497" i="1"/>
  <c r="AB1418" i="1"/>
  <c r="AB943" i="1"/>
  <c r="AB1387" i="1"/>
  <c r="AB847" i="1"/>
  <c r="AB1498" i="1"/>
  <c r="AB1499" i="1"/>
  <c r="AB1032" i="1"/>
  <c r="AB577" i="1"/>
  <c r="AB1268" i="1"/>
  <c r="AB707" i="1"/>
  <c r="AB3405" i="1"/>
  <c r="AB1030" i="1"/>
  <c r="AB1163" i="1"/>
  <c r="AB1208" i="1"/>
  <c r="AB615" i="1"/>
  <c r="AB1070" i="1"/>
  <c r="AB729" i="1"/>
  <c r="AB219" i="1"/>
  <c r="AB1552" i="1"/>
  <c r="AB1456" i="1"/>
  <c r="AB876" i="1"/>
  <c r="AB656" i="1"/>
  <c r="AB1388" i="1"/>
  <c r="AB892" i="1"/>
  <c r="AB664" i="1"/>
  <c r="AB1427" i="1"/>
  <c r="AB877" i="1"/>
  <c r="AB1321" i="1"/>
  <c r="AB1263" i="1"/>
  <c r="AB1553" i="1"/>
  <c r="AB947" i="1"/>
  <c r="AB884" i="1"/>
  <c r="AB959" i="1"/>
  <c r="AB1165" i="1"/>
  <c r="AB722" i="1"/>
  <c r="AB1098" i="1"/>
  <c r="AB257" i="1"/>
  <c r="AB649" i="1"/>
  <c r="AB925" i="1"/>
  <c r="AB830" i="1"/>
  <c r="AB84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<sst xmlns="http://schemas.openxmlformats.org/spreadsheetml/2006/main" count="33" uniqueCount="20">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</sst>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4/09.%20SETEMBRO/CUSTEIO/13%20-%20PCF/13.2%20-%20PCF%20em%20Excel%20Custeio%20-%20Setemb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322205</v>
          </cell>
          <cell r="H12">
            <v>45536</v>
          </cell>
          <cell r="J12">
            <v>285.23</v>
          </cell>
          <cell r="L12">
            <v>259.18545161290325</v>
          </cell>
          <cell r="M12">
            <v>16.380645161290321</v>
          </cell>
          <cell r="O12">
            <v>4.3980645161290326</v>
          </cell>
          <cell r="P12">
            <v>0.34916129032258064</v>
          </cell>
          <cell r="R12">
            <v>42.574516129032261</v>
          </cell>
          <cell r="S12">
            <v>22.065516129032261</v>
          </cell>
          <cell r="Z12">
            <v>1718.12</v>
          </cell>
          <cell r="AB12" t="str">
            <v xml:space="preserve">COMPLEMENTO SALARIAL - LEI 14.434
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225265</v>
          </cell>
          <cell r="H13">
            <v>45536</v>
          </cell>
          <cell r="J13">
            <v>773.46</v>
          </cell>
          <cell r="L13">
            <v>259.18545161290325</v>
          </cell>
          <cell r="M13">
            <v>16.380645161290321</v>
          </cell>
          <cell r="O13">
            <v>4.3980645161290326</v>
          </cell>
          <cell r="P13">
            <v>0.34916129032258064</v>
          </cell>
          <cell r="R13">
            <v>42.574516129032261</v>
          </cell>
          <cell r="S13">
            <v>22.065516129032261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322205</v>
          </cell>
          <cell r="H14">
            <v>45536</v>
          </cell>
          <cell r="J14">
            <v>283.19</v>
          </cell>
          <cell r="L14">
            <v>259.18545161290325</v>
          </cell>
          <cell r="M14">
            <v>16.380645161290321</v>
          </cell>
          <cell r="O14">
            <v>4.3980645161290326</v>
          </cell>
          <cell r="P14">
            <v>0.34916129032258064</v>
          </cell>
          <cell r="R14">
            <v>42.574516129032261</v>
          </cell>
          <cell r="S14">
            <v>22.065516129032261</v>
          </cell>
          <cell r="Z14">
            <v>1718.12</v>
          </cell>
          <cell r="AB14" t="str">
            <v xml:space="preserve">COMPLEMENTO SALARIAL - LEI 14.434
</v>
          </cell>
        </row>
        <row r="15">
          <cell r="C15" t="str">
            <v>UPA IBURA - CG 015/2022</v>
          </cell>
          <cell r="E15" t="str">
            <v>ALEXANDRA SILVA DOS SANTOS</v>
          </cell>
          <cell r="F15" t="str">
            <v>2 - Outros Profissionais da Saúde</v>
          </cell>
          <cell r="G15" t="str">
            <v>513430</v>
          </cell>
          <cell r="H15">
            <v>45536</v>
          </cell>
          <cell r="J15">
            <v>146.80000000000001</v>
          </cell>
          <cell r="L15">
            <v>259.18545161290325</v>
          </cell>
          <cell r="M15">
            <v>16.380645161290321</v>
          </cell>
          <cell r="O15">
            <v>4.3980645161290326</v>
          </cell>
          <cell r="P15">
            <v>0.34916129032258064</v>
          </cell>
          <cell r="R15">
            <v>42.574516129032261</v>
          </cell>
          <cell r="S15">
            <v>22.065516129032261</v>
          </cell>
        </row>
        <row r="16">
          <cell r="C16" t="str">
            <v>UPA IBURA - CG 015/2022</v>
          </cell>
          <cell r="E16" t="str">
            <v>ALEXANDRINA KELLY DA SILVA BARROS</v>
          </cell>
          <cell r="F16" t="str">
            <v>2 - Outros Profissionais da Saúde</v>
          </cell>
          <cell r="G16" t="str">
            <v>322205</v>
          </cell>
          <cell r="H16">
            <v>45536</v>
          </cell>
          <cell r="J16">
            <v>295.97000000000003</v>
          </cell>
          <cell r="L16">
            <v>259.18545161290325</v>
          </cell>
          <cell r="M16">
            <v>16.380645161290321</v>
          </cell>
          <cell r="O16">
            <v>4.3980645161290326</v>
          </cell>
          <cell r="P16">
            <v>0.34916129032258064</v>
          </cell>
          <cell r="R16">
            <v>42.574516129032261</v>
          </cell>
          <cell r="S16">
            <v>22.065516129032261</v>
          </cell>
          <cell r="U16">
            <v>81.02</v>
          </cell>
          <cell r="X16" t="str">
            <v>AUX. CRECHE</v>
          </cell>
          <cell r="Z16">
            <v>1718.12</v>
          </cell>
          <cell r="AB16" t="str">
            <v xml:space="preserve">COMPLEMENTO SALARIAL - LEI 14.434
</v>
          </cell>
        </row>
        <row r="17">
          <cell r="C17" t="str">
            <v>UPA IBURA - CG 015/2022</v>
          </cell>
          <cell r="E17" t="str">
            <v>ALEXSANDRA MARIA DA SILVA</v>
          </cell>
          <cell r="F17" t="str">
            <v>2 - Outros Profissionais da Saúde</v>
          </cell>
          <cell r="G17" t="str">
            <v>514320</v>
          </cell>
          <cell r="H17">
            <v>45536</v>
          </cell>
          <cell r="J17">
            <v>189.2</v>
          </cell>
          <cell r="L17">
            <v>259.18545161290325</v>
          </cell>
          <cell r="M17">
            <v>16.380645161290321</v>
          </cell>
          <cell r="O17">
            <v>4.3980645161290326</v>
          </cell>
          <cell r="P17">
            <v>0.34916129032258064</v>
          </cell>
          <cell r="R17">
            <v>42.574516129032261</v>
          </cell>
          <cell r="S17">
            <v>22.065516129032261</v>
          </cell>
        </row>
        <row r="18">
          <cell r="C18" t="str">
            <v>UPA IBURA - CG 015/2022</v>
          </cell>
          <cell r="E18" t="str">
            <v>ALINE GOMES DO NASCIMENTO</v>
          </cell>
          <cell r="F18" t="str">
            <v>1 - Médico</v>
          </cell>
          <cell r="G18" t="str">
            <v>225265</v>
          </cell>
          <cell r="H18">
            <v>45536</v>
          </cell>
          <cell r="J18">
            <v>139.41</v>
          </cell>
          <cell r="L18">
            <v>259.18545161290325</v>
          </cell>
          <cell r="M18">
            <v>16.380645161290321</v>
          </cell>
          <cell r="O18">
            <v>4.3980645161290326</v>
          </cell>
          <cell r="P18">
            <v>0.34916129032258064</v>
          </cell>
          <cell r="R18">
            <v>42.574516129032261</v>
          </cell>
          <cell r="S18">
            <v>22.065516129032261</v>
          </cell>
        </row>
        <row r="19">
          <cell r="C19" t="str">
            <v>UPA IBURA - CG 015/2022</v>
          </cell>
          <cell r="E19" t="str">
            <v>ALLANO PEDRO FERREIRA DE SOUSA</v>
          </cell>
          <cell r="F19" t="str">
            <v>1 - Médico</v>
          </cell>
          <cell r="G19" t="str">
            <v>225125</v>
          </cell>
          <cell r="H19">
            <v>45536</v>
          </cell>
          <cell r="J19">
            <v>992.13</v>
          </cell>
          <cell r="L19">
            <v>259.18545161290325</v>
          </cell>
          <cell r="M19">
            <v>16.380645161290321</v>
          </cell>
          <cell r="O19">
            <v>4.3980645161290326</v>
          </cell>
          <cell r="P19">
            <v>0.34916129032258064</v>
          </cell>
          <cell r="R19">
            <v>42.574516129032261</v>
          </cell>
          <cell r="S19">
            <v>22.065516129032261</v>
          </cell>
        </row>
        <row r="20">
          <cell r="C20" t="str">
            <v>UPA IBURA - CG 015/2022</v>
          </cell>
          <cell r="E20" t="str">
            <v>ALMIR EVANGELISTA DE OLIVEIRA JUNIOR</v>
          </cell>
          <cell r="F20" t="str">
            <v>3 - Administrativo</v>
          </cell>
          <cell r="G20" t="str">
            <v>212410</v>
          </cell>
          <cell r="H20">
            <v>45536</v>
          </cell>
          <cell r="J20">
            <v>229.15</v>
          </cell>
          <cell r="L20">
            <v>259.18545161290325</v>
          </cell>
          <cell r="M20">
            <v>16.380645161290321</v>
          </cell>
          <cell r="O20">
            <v>4.3980645161290326</v>
          </cell>
          <cell r="P20">
            <v>0.34916129032258064</v>
          </cell>
          <cell r="R20">
            <v>42.574516129032261</v>
          </cell>
          <cell r="S20">
            <v>22.065516129032261</v>
          </cell>
        </row>
        <row r="21">
          <cell r="C21" t="str">
            <v>UPA IBURA - CG 015/2022</v>
          </cell>
          <cell r="E21" t="str">
            <v>ALVARO COELHO DE LEO</v>
          </cell>
          <cell r="F21" t="str">
            <v>1 - Médico</v>
          </cell>
          <cell r="G21" t="str">
            <v>225270</v>
          </cell>
          <cell r="H21">
            <v>45536</v>
          </cell>
          <cell r="J21">
            <v>608.54999999999995</v>
          </cell>
          <cell r="L21">
            <v>259.18545161290325</v>
          </cell>
          <cell r="M21">
            <v>16.380645161290321</v>
          </cell>
          <cell r="O21">
            <v>4.3980645161290326</v>
          </cell>
          <cell r="P21">
            <v>0.34916129032258064</v>
          </cell>
          <cell r="R21">
            <v>42.574516129032261</v>
          </cell>
          <cell r="S21">
            <v>22.065516129032261</v>
          </cell>
        </row>
        <row r="22">
          <cell r="C22" t="str">
            <v>UPA IBURA - CG 015/2022</v>
          </cell>
          <cell r="E22" t="str">
            <v>AMANDA CRISTINA SILVA DOS PRAZERES</v>
          </cell>
          <cell r="F22" t="str">
            <v>2 - Outros Profissionais da Saúde</v>
          </cell>
          <cell r="G22" t="str">
            <v>322205</v>
          </cell>
          <cell r="H22">
            <v>45536</v>
          </cell>
          <cell r="J22">
            <v>298.48</v>
          </cell>
          <cell r="L22">
            <v>259.18545161290325</v>
          </cell>
          <cell r="M22">
            <v>16.380645161290321</v>
          </cell>
          <cell r="O22">
            <v>4.3980645161290326</v>
          </cell>
          <cell r="P22">
            <v>0.34916129032258064</v>
          </cell>
          <cell r="R22">
            <v>42.574516129032261</v>
          </cell>
          <cell r="S22">
            <v>22.065516129032261</v>
          </cell>
          <cell r="Z22">
            <v>1718.12</v>
          </cell>
          <cell r="AB22" t="str">
            <v xml:space="preserve">COMPLEMENTO SALARIAL - LEI 14.434
</v>
          </cell>
        </row>
        <row r="23">
          <cell r="C23" t="str">
            <v>UPA IBURA - CG 015/2022</v>
          </cell>
          <cell r="E23" t="str">
            <v>AMANDA FERREIRA LUNA DE ARAUJO</v>
          </cell>
          <cell r="F23" t="str">
            <v>2 - Outros Profissionais da Saúde</v>
          </cell>
          <cell r="G23" t="str">
            <v>223505</v>
          </cell>
          <cell r="H23">
            <v>45536</v>
          </cell>
          <cell r="J23">
            <v>558.62</v>
          </cell>
          <cell r="L23">
            <v>259.18545161290325</v>
          </cell>
          <cell r="M23">
            <v>16.380645161290321</v>
          </cell>
          <cell r="O23">
            <v>4.3980645161290326</v>
          </cell>
          <cell r="P23">
            <v>0.34916129032258064</v>
          </cell>
          <cell r="R23">
            <v>42.574516129032261</v>
          </cell>
          <cell r="S23">
            <v>22.065516129032261</v>
          </cell>
          <cell r="U23">
            <v>120.26</v>
          </cell>
          <cell r="X23" t="str">
            <v>AUX. CRECHE</v>
          </cell>
          <cell r="Z23">
            <v>740.75</v>
          </cell>
          <cell r="AB23" t="str">
            <v xml:space="preserve">COMPLEMENTO SALARIAL - LEI 14.434
</v>
          </cell>
        </row>
        <row r="24">
          <cell r="C24" t="str">
            <v>UPA IBURA - CG 015/2022</v>
          </cell>
          <cell r="E24" t="str">
            <v>AMANDA MILLANE LINS PIMENTEL DO NASCIMENTO</v>
          </cell>
          <cell r="F24" t="str">
            <v>3 - Administrativo</v>
          </cell>
          <cell r="G24" t="str">
            <v>351605</v>
          </cell>
          <cell r="H24">
            <v>45536</v>
          </cell>
          <cell r="J24">
            <v>159.96</v>
          </cell>
          <cell r="L24">
            <v>259.18545161290325</v>
          </cell>
          <cell r="M24">
            <v>16.380645161290321</v>
          </cell>
          <cell r="O24">
            <v>4.3980645161290326</v>
          </cell>
          <cell r="P24">
            <v>0.34916129032258064</v>
          </cell>
          <cell r="R24">
            <v>42.574516129032261</v>
          </cell>
          <cell r="S24">
            <v>22.065516129032261</v>
          </cell>
          <cell r="U24">
            <v>80.95</v>
          </cell>
          <cell r="X24" t="str">
            <v>AUX. CRECHE</v>
          </cell>
        </row>
        <row r="25">
          <cell r="C25" t="str">
            <v>UPA IBURA - CG 015/2022</v>
          </cell>
          <cell r="E25" t="str">
            <v>AMARA MARIA CABRAL DA SILVA RODRIGUES</v>
          </cell>
          <cell r="F25" t="str">
            <v>2 - Outros Profissionais da Saúde</v>
          </cell>
          <cell r="G25" t="str">
            <v>223505</v>
          </cell>
          <cell r="H25">
            <v>45536</v>
          </cell>
          <cell r="J25">
            <v>400.32</v>
          </cell>
          <cell r="L25">
            <v>259.18545161290325</v>
          </cell>
          <cell r="M25">
            <v>16.380645161290321</v>
          </cell>
          <cell r="O25">
            <v>4.3980645161290326</v>
          </cell>
          <cell r="P25">
            <v>0.34916129032258064</v>
          </cell>
          <cell r="R25">
            <v>42.574516129032261</v>
          </cell>
          <cell r="S25">
            <v>22.065516129032261</v>
          </cell>
          <cell r="Z25">
            <v>1504.47</v>
          </cell>
          <cell r="AB25" t="str">
            <v xml:space="preserve">COMPLEMENTO SALARIAL - LEI 14.434
</v>
          </cell>
        </row>
        <row r="26">
          <cell r="C26" t="str">
            <v>UPA IBURA - CG 015/2022</v>
          </cell>
          <cell r="E26" t="str">
            <v>AMARO LUIZ DA SILVA FILHO</v>
          </cell>
          <cell r="F26" t="str">
            <v>2 - Outros Profissionais da Saúde</v>
          </cell>
          <cell r="G26" t="str">
            <v>514320</v>
          </cell>
          <cell r="H26">
            <v>45536</v>
          </cell>
          <cell r="J26">
            <v>146.80000000000001</v>
          </cell>
          <cell r="L26">
            <v>259.18545161290325</v>
          </cell>
          <cell r="M26">
            <v>16.380645161290321</v>
          </cell>
          <cell r="O26">
            <v>4.3980645161290326</v>
          </cell>
          <cell r="P26">
            <v>0.34916129032258064</v>
          </cell>
          <cell r="R26">
            <v>42.574516129032261</v>
          </cell>
          <cell r="S26">
            <v>22.065516129032261</v>
          </cell>
        </row>
        <row r="27">
          <cell r="C27" t="str">
            <v>UPA IBURA - CG 015/2022</v>
          </cell>
          <cell r="E27" t="str">
            <v>ANA BEATRIZ OLIVEIRA BARBOSA</v>
          </cell>
          <cell r="F27" t="str">
            <v>1 - Médico</v>
          </cell>
          <cell r="G27" t="str">
            <v>225124</v>
          </cell>
          <cell r="H27">
            <v>45536</v>
          </cell>
          <cell r="J27">
            <v>571.46</v>
          </cell>
          <cell r="L27">
            <v>259.18545161290325</v>
          </cell>
          <cell r="M27">
            <v>16.380645161290321</v>
          </cell>
          <cell r="O27">
            <v>4.3980645161290326</v>
          </cell>
          <cell r="P27">
            <v>0.34916129032258064</v>
          </cell>
          <cell r="R27">
            <v>42.574516129032261</v>
          </cell>
          <cell r="S27">
            <v>22.065516129032261</v>
          </cell>
        </row>
        <row r="28">
          <cell r="C28" t="str">
            <v>UPA IBURA - CG 015/2022</v>
          </cell>
          <cell r="E28" t="str">
            <v>ANA PAULA DO NASCIMENTO PINTO</v>
          </cell>
          <cell r="F28" t="str">
            <v>2 - Outros Profissionais da Saúde</v>
          </cell>
          <cell r="G28" t="str">
            <v>322205</v>
          </cell>
          <cell r="H28">
            <v>45536</v>
          </cell>
          <cell r="J28">
            <v>295.97000000000003</v>
          </cell>
          <cell r="L28">
            <v>259.18545161290325</v>
          </cell>
          <cell r="M28">
            <v>16.380645161290321</v>
          </cell>
          <cell r="O28">
            <v>4.3980645161290326</v>
          </cell>
          <cell r="P28">
            <v>0.34916129032258064</v>
          </cell>
          <cell r="R28">
            <v>42.574516129032261</v>
          </cell>
          <cell r="S28">
            <v>22.065516129032261</v>
          </cell>
          <cell r="Z28">
            <v>1718.12</v>
          </cell>
          <cell r="AB28" t="str">
            <v xml:space="preserve">COMPLEMENTO SALARIAL - LEI 14.434
</v>
          </cell>
        </row>
        <row r="29">
          <cell r="C29" t="str">
            <v>UPA IBURA - CG 015/2022</v>
          </cell>
          <cell r="E29" t="str">
            <v>ANA PAULA ELIAS DIAS</v>
          </cell>
          <cell r="F29" t="str">
            <v>2 - Outros Profissionais da Saúde</v>
          </cell>
          <cell r="G29" t="str">
            <v>322205</v>
          </cell>
          <cell r="H29">
            <v>45536</v>
          </cell>
          <cell r="J29">
            <v>296.44</v>
          </cell>
          <cell r="L29">
            <v>259.18545161290325</v>
          </cell>
          <cell r="M29">
            <v>16.380645161290321</v>
          </cell>
          <cell r="O29">
            <v>4.3980645161290326</v>
          </cell>
          <cell r="P29">
            <v>0.34916129032258064</v>
          </cell>
          <cell r="R29">
            <v>42.574516129032261</v>
          </cell>
          <cell r="S29">
            <v>22.065516129032261</v>
          </cell>
          <cell r="Z29">
            <v>1718.12</v>
          </cell>
          <cell r="AB29" t="str">
            <v xml:space="preserve">COMPLEMENTO SALARIAL - LEI 14.434
</v>
          </cell>
        </row>
        <row r="30">
          <cell r="C30" t="str">
            <v>UPA IBURA - CG 015/2022</v>
          </cell>
          <cell r="E30" t="str">
            <v>ANDRE HELON MAIA COUTINHO DOS SANTOS</v>
          </cell>
          <cell r="F30" t="str">
            <v>2 - Outros Profissionais da Saúde</v>
          </cell>
          <cell r="G30" t="str">
            <v>517420</v>
          </cell>
          <cell r="H30">
            <v>45536</v>
          </cell>
          <cell r="J30">
            <v>182.37</v>
          </cell>
          <cell r="L30">
            <v>259.18545161290325</v>
          </cell>
          <cell r="M30">
            <v>16.380645161290321</v>
          </cell>
          <cell r="O30">
            <v>4.3980645161290326</v>
          </cell>
          <cell r="P30">
            <v>0.34916129032258064</v>
          </cell>
          <cell r="R30">
            <v>42.574516129032261</v>
          </cell>
          <cell r="S30">
            <v>22.065516129032261</v>
          </cell>
        </row>
        <row r="31">
          <cell r="C31" t="str">
            <v>UPA IBURA - CG 015/2022</v>
          </cell>
          <cell r="E31" t="str">
            <v>ANDRE LUIZ GOMES BARBOSA</v>
          </cell>
          <cell r="F31" t="str">
            <v>2 - Outros Profissionais da Saúde</v>
          </cell>
          <cell r="G31" t="str">
            <v>322205</v>
          </cell>
          <cell r="H31">
            <v>45536</v>
          </cell>
          <cell r="J31">
            <v>284.20999999999998</v>
          </cell>
          <cell r="L31">
            <v>259.18545161290325</v>
          </cell>
          <cell r="M31">
            <v>16.380645161290321</v>
          </cell>
          <cell r="O31">
            <v>4.3980645161290326</v>
          </cell>
          <cell r="P31">
            <v>0.34916129032258064</v>
          </cell>
          <cell r="R31">
            <v>42.574516129032261</v>
          </cell>
          <cell r="S31">
            <v>22.065516129032261</v>
          </cell>
          <cell r="Z31">
            <v>1718.12</v>
          </cell>
          <cell r="AB31" t="str">
            <v xml:space="preserve">COMPLEMENTO SALARIAL - LEI 14.434
</v>
          </cell>
        </row>
        <row r="32">
          <cell r="C32" t="str">
            <v>UPA IBURA - CG 015/2022</v>
          </cell>
          <cell r="E32" t="str">
            <v>ANDREA AURELIANO DA SILVA NASCIMENTO</v>
          </cell>
          <cell r="F32" t="str">
            <v>2 - Outros Profissionais da Saúde</v>
          </cell>
          <cell r="G32" t="str">
            <v>514320</v>
          </cell>
          <cell r="H32">
            <v>45536</v>
          </cell>
          <cell r="J32">
            <v>141.15</v>
          </cell>
          <cell r="L32">
            <v>259.18545161290325</v>
          </cell>
          <cell r="M32">
            <v>16.380645161290321</v>
          </cell>
          <cell r="O32">
            <v>4.3980645161290326</v>
          </cell>
          <cell r="P32">
            <v>0.34916129032258064</v>
          </cell>
          <cell r="R32">
            <v>42.574516129032261</v>
          </cell>
          <cell r="S32">
            <v>22.065516129032261</v>
          </cell>
        </row>
        <row r="33">
          <cell r="C33" t="str">
            <v>UPA IBURA - CG 015/2022</v>
          </cell>
          <cell r="E33" t="str">
            <v>ANDREIA DE OLIVEIRA</v>
          </cell>
          <cell r="F33" t="str">
            <v>2 - Outros Profissionais da Saúde</v>
          </cell>
          <cell r="G33" t="str">
            <v>322205</v>
          </cell>
          <cell r="H33">
            <v>45536</v>
          </cell>
          <cell r="J33">
            <v>270.02</v>
          </cell>
          <cell r="L33">
            <v>259.18545161290325</v>
          </cell>
          <cell r="M33">
            <v>16.380645161290321</v>
          </cell>
          <cell r="O33">
            <v>4.3980645161290326</v>
          </cell>
          <cell r="P33">
            <v>0.34916129032258064</v>
          </cell>
          <cell r="R33">
            <v>42.574516129032261</v>
          </cell>
          <cell r="S33">
            <v>22.065516129032261</v>
          </cell>
          <cell r="Z33">
            <v>1718.12</v>
          </cell>
          <cell r="AB33" t="str">
            <v xml:space="preserve">COMPLEMENTO SALARIAL - LEI 14.434
</v>
          </cell>
        </row>
        <row r="34">
          <cell r="C34" t="str">
            <v>UPA IBURA - CG 015/2022</v>
          </cell>
          <cell r="E34" t="str">
            <v>ANDREZA MURIEL DE ARAUJO</v>
          </cell>
          <cell r="F34" t="str">
            <v>2 - Outros Profissionais da Saúde</v>
          </cell>
          <cell r="G34" t="str">
            <v>322205</v>
          </cell>
          <cell r="H34">
            <v>45536</v>
          </cell>
          <cell r="J34">
            <v>294.95</v>
          </cell>
          <cell r="L34">
            <v>259.18545161290325</v>
          </cell>
          <cell r="M34">
            <v>16.380645161290321</v>
          </cell>
          <cell r="O34">
            <v>4.3980645161290326</v>
          </cell>
          <cell r="P34">
            <v>0.34916129032258064</v>
          </cell>
          <cell r="R34">
            <v>42.574516129032261</v>
          </cell>
          <cell r="S34">
            <v>22.065516129032261</v>
          </cell>
          <cell r="U34">
            <v>81.02</v>
          </cell>
          <cell r="Z34">
            <v>1718.12</v>
          </cell>
          <cell r="AB34" t="str">
            <v xml:space="preserve">COMPLEMENTO SALARIAL - LEI 14.434
</v>
          </cell>
        </row>
        <row r="35">
          <cell r="C35" t="str">
            <v>UPA IBURA - CG 015/2022</v>
          </cell>
          <cell r="E35" t="str">
            <v>ANTONIO COUTINHO DOS SANTOS</v>
          </cell>
          <cell r="F35" t="str">
            <v>2 - Outros Profissionais da Saúde</v>
          </cell>
          <cell r="G35" t="str">
            <v>521130</v>
          </cell>
          <cell r="H35">
            <v>45536</v>
          </cell>
          <cell r="J35">
            <v>196.48</v>
          </cell>
          <cell r="L35">
            <v>259.18545161290325</v>
          </cell>
          <cell r="M35">
            <v>16.380645161290321</v>
          </cell>
          <cell r="O35">
            <v>4.3980645161290326</v>
          </cell>
          <cell r="P35">
            <v>0.34916129032258064</v>
          </cell>
          <cell r="R35">
            <v>42.574516129032261</v>
          </cell>
          <cell r="S35">
            <v>22.065516129032261</v>
          </cell>
          <cell r="AB35" t="str">
            <v xml:space="preserve">COMPLEMENTO SALARIAL - LEI 14.434
</v>
          </cell>
        </row>
        <row r="36">
          <cell r="C36" t="str">
            <v>UPA IBURA - CG 015/2022</v>
          </cell>
          <cell r="E36" t="str">
            <v>ARDALE SANTOS DA COSTA</v>
          </cell>
          <cell r="F36" t="str">
            <v>2 - Outros Profissionais da Saúde</v>
          </cell>
          <cell r="G36" t="str">
            <v>223505</v>
          </cell>
          <cell r="H36">
            <v>45536</v>
          </cell>
          <cell r="J36">
            <v>643.04999999999995</v>
          </cell>
          <cell r="L36">
            <v>259.18545161290325</v>
          </cell>
          <cell r="M36">
            <v>16.380645161290321</v>
          </cell>
          <cell r="O36">
            <v>4.3980645161290326</v>
          </cell>
          <cell r="P36">
            <v>0.34916129032258064</v>
          </cell>
          <cell r="R36">
            <v>42.574516129032261</v>
          </cell>
          <cell r="S36">
            <v>22.065516129032261</v>
          </cell>
          <cell r="Z36">
            <v>740.75</v>
          </cell>
          <cell r="AB36" t="str">
            <v xml:space="preserve">COMPLEMENTO SALARIAL - LEI 14.434
</v>
          </cell>
        </row>
        <row r="37">
          <cell r="C37" t="str">
            <v>UPA IBURA - CG 015/2022</v>
          </cell>
          <cell r="E37" t="str">
            <v>ARIPUAM MARTINS BARROS</v>
          </cell>
          <cell r="F37" t="str">
            <v>2 - Outros Profissionais da Saúde</v>
          </cell>
          <cell r="G37" t="str">
            <v>517420</v>
          </cell>
          <cell r="H37">
            <v>45536</v>
          </cell>
          <cell r="L37">
            <v>259.18545161290325</v>
          </cell>
          <cell r="M37">
            <v>16.380645161290321</v>
          </cell>
          <cell r="O37">
            <v>4.3980645161290326</v>
          </cell>
          <cell r="P37">
            <v>0.34916129032258064</v>
          </cell>
          <cell r="R37">
            <v>42.574516129032261</v>
          </cell>
          <cell r="S37">
            <v>22.065516129032261</v>
          </cell>
        </row>
        <row r="38">
          <cell r="C38" t="str">
            <v>UPA IBURA - CG 015/2022</v>
          </cell>
          <cell r="E38" t="str">
            <v>ARTUR FILIPE DE SANTANA SANTOS</v>
          </cell>
          <cell r="F38" t="str">
            <v>2 - Outros Profissionais da Saúde</v>
          </cell>
          <cell r="G38" t="str">
            <v>223605</v>
          </cell>
          <cell r="H38">
            <v>45536</v>
          </cell>
          <cell r="J38">
            <v>251.94</v>
          </cell>
          <cell r="L38">
            <v>259.18545161290325</v>
          </cell>
          <cell r="M38">
            <v>16.380645161290321</v>
          </cell>
          <cell r="O38">
            <v>4.3980645161290326</v>
          </cell>
          <cell r="P38">
            <v>0.34916129032258064</v>
          </cell>
          <cell r="R38">
            <v>42.574516129032261</v>
          </cell>
          <cell r="S38">
            <v>22.065516129032261</v>
          </cell>
        </row>
        <row r="39">
          <cell r="C39" t="str">
            <v>UPA IBURA - CG 015/2022</v>
          </cell>
          <cell r="E39" t="str">
            <v>ASSIRIA MARIA SANTANA SANTOS</v>
          </cell>
          <cell r="F39" t="str">
            <v>1 - Médico</v>
          </cell>
          <cell r="G39" t="str">
            <v>225125</v>
          </cell>
          <cell r="H39">
            <v>45536</v>
          </cell>
          <cell r="J39">
            <v>252.22</v>
          </cell>
          <cell r="L39">
            <v>259.18545161290325</v>
          </cell>
          <cell r="M39">
            <v>16.380645161290321</v>
          </cell>
          <cell r="O39">
            <v>4.3980645161290326</v>
          </cell>
          <cell r="P39">
            <v>0.34916129032258064</v>
          </cell>
          <cell r="R39">
            <v>42.574516129032261</v>
          </cell>
          <cell r="S39">
            <v>22.065516129032261</v>
          </cell>
        </row>
        <row r="40">
          <cell r="C40" t="str">
            <v>UPA IBURA - CG 015/2022</v>
          </cell>
          <cell r="E40" t="str">
            <v>ASSUERO TAVARES DE ARAUJO</v>
          </cell>
          <cell r="F40" t="str">
            <v>1 - Médico</v>
          </cell>
          <cell r="G40" t="str">
            <v>225125</v>
          </cell>
          <cell r="H40">
            <v>45536</v>
          </cell>
          <cell r="J40">
            <v>767.34</v>
          </cell>
          <cell r="L40">
            <v>259.18545161290325</v>
          </cell>
          <cell r="M40">
            <v>16.380645161290321</v>
          </cell>
          <cell r="O40">
            <v>4.3980645161290326</v>
          </cell>
          <cell r="P40">
            <v>0.34916129032258064</v>
          </cell>
          <cell r="R40">
            <v>42.574516129032261</v>
          </cell>
          <cell r="S40">
            <v>22.065516129032261</v>
          </cell>
        </row>
        <row r="41">
          <cell r="C41" t="str">
            <v>UPA IBURA - CG 015/2022</v>
          </cell>
          <cell r="E41" t="str">
            <v>BARBARA DE CARVALHO FREIRE SANTOS MOURA</v>
          </cell>
          <cell r="F41" t="str">
            <v>1 - Médico</v>
          </cell>
          <cell r="G41" t="str">
            <v>225265</v>
          </cell>
          <cell r="H41">
            <v>45536</v>
          </cell>
          <cell r="J41">
            <v>475.5</v>
          </cell>
          <cell r="L41">
            <v>259.18545161290325</v>
          </cell>
          <cell r="M41">
            <v>16.380645161290321</v>
          </cell>
          <cell r="O41">
            <v>4.3980645161290326</v>
          </cell>
          <cell r="P41">
            <v>0.34916129032258064</v>
          </cell>
          <cell r="R41">
            <v>42.574516129032261</v>
          </cell>
          <cell r="S41">
            <v>22.065516129032261</v>
          </cell>
        </row>
        <row r="42">
          <cell r="C42" t="str">
            <v>UPA IBURA - CG 015/2022</v>
          </cell>
          <cell r="E42" t="str">
            <v>BARBARA KELLY DE SOUSA BISPO</v>
          </cell>
          <cell r="F42" t="str">
            <v>1 - Médico</v>
          </cell>
          <cell r="G42" t="str">
            <v>225125</v>
          </cell>
          <cell r="H42">
            <v>45536</v>
          </cell>
          <cell r="J42">
            <v>266.68</v>
          </cell>
          <cell r="L42">
            <v>259.18545161290325</v>
          </cell>
          <cell r="M42">
            <v>16.380645161290321</v>
          </cell>
          <cell r="O42">
            <v>4.3980645161290326</v>
          </cell>
          <cell r="P42">
            <v>0.34916129032258064</v>
          </cell>
          <cell r="R42">
            <v>42.574516129032261</v>
          </cell>
          <cell r="S42">
            <v>22.065516129032261</v>
          </cell>
        </row>
        <row r="43">
          <cell r="C43" t="str">
            <v>UPA IBURA - CG 015/2022</v>
          </cell>
          <cell r="E43" t="str">
            <v>BENEDITA HERCULANO DA SILVA</v>
          </cell>
          <cell r="F43" t="str">
            <v>2 - Outros Profissionais da Saúde</v>
          </cell>
          <cell r="G43" t="str">
            <v>513430</v>
          </cell>
          <cell r="H43">
            <v>45536</v>
          </cell>
          <cell r="J43">
            <v>236.51</v>
          </cell>
          <cell r="L43">
            <v>259.18545161290325</v>
          </cell>
          <cell r="M43">
            <v>16.380645161290321</v>
          </cell>
          <cell r="O43">
            <v>4.3980645161290326</v>
          </cell>
          <cell r="P43">
            <v>0.34916129032258064</v>
          </cell>
          <cell r="R43">
            <v>42.574516129032261</v>
          </cell>
          <cell r="S43">
            <v>22.065516129032261</v>
          </cell>
        </row>
        <row r="44">
          <cell r="C44" t="str">
            <v>UPA IBURA - CG 015/2022</v>
          </cell>
          <cell r="E44" t="str">
            <v>BIANCA RIBEIRO SIQUEIRA PEDROSA</v>
          </cell>
          <cell r="F44" t="str">
            <v>1 - Médico</v>
          </cell>
          <cell r="G44" t="str">
            <v>225265</v>
          </cell>
          <cell r="H44">
            <v>45536</v>
          </cell>
          <cell r="J44">
            <v>539.61</v>
          </cell>
          <cell r="L44">
            <v>259.18545161290325</v>
          </cell>
          <cell r="M44">
            <v>16.380645161290321</v>
          </cell>
          <cell r="O44">
            <v>4.3980645161290326</v>
          </cell>
          <cell r="P44">
            <v>0.34916129032258064</v>
          </cell>
          <cell r="R44">
            <v>42.574516129032261</v>
          </cell>
          <cell r="S44">
            <v>22.065516129032261</v>
          </cell>
        </row>
        <row r="45">
          <cell r="C45" t="str">
            <v>UPA IBURA - CG 015/2022</v>
          </cell>
          <cell r="E45" t="str">
            <v>BIANKA DA SILVA CASTRO</v>
          </cell>
          <cell r="F45" t="str">
            <v>3 - Administrativo</v>
          </cell>
          <cell r="G45" t="str">
            <v>422105</v>
          </cell>
          <cell r="H45">
            <v>45536</v>
          </cell>
          <cell r="J45">
            <v>222.19</v>
          </cell>
          <cell r="L45">
            <v>259.18545161290325</v>
          </cell>
          <cell r="M45">
            <v>16.380645161290321</v>
          </cell>
          <cell r="O45">
            <v>4.3980645161290326</v>
          </cell>
          <cell r="P45">
            <v>0.34916129032258064</v>
          </cell>
          <cell r="R45">
            <v>42.574516129032261</v>
          </cell>
          <cell r="S45">
            <v>22.065516129032261</v>
          </cell>
        </row>
        <row r="46">
          <cell r="C46" t="str">
            <v>UPA IBURA - CG 015/2022</v>
          </cell>
          <cell r="E46" t="str">
            <v>BRENDA ANGELICA RODRIGUES DA SILVA</v>
          </cell>
          <cell r="F46" t="str">
            <v>2 - Outros Profissionais da Saúde</v>
          </cell>
          <cell r="G46" t="str">
            <v>521130</v>
          </cell>
          <cell r="H46">
            <v>45536</v>
          </cell>
          <cell r="J46">
            <v>141.15</v>
          </cell>
          <cell r="L46">
            <v>259.18545161290325</v>
          </cell>
          <cell r="M46">
            <v>16.380645161290321</v>
          </cell>
          <cell r="O46">
            <v>4.3980645161290326</v>
          </cell>
          <cell r="P46">
            <v>0.34916129032258064</v>
          </cell>
          <cell r="R46">
            <v>42.574516129032261</v>
          </cell>
          <cell r="S46">
            <v>22.065516129032261</v>
          </cell>
          <cell r="U46">
            <v>155.13999999999999</v>
          </cell>
        </row>
        <row r="47">
          <cell r="C47" t="str">
            <v>UPA IBURA - CG 015/2022</v>
          </cell>
          <cell r="E47" t="str">
            <v>BRUNO DUARTE SILVA</v>
          </cell>
          <cell r="F47" t="str">
            <v>2 - Outros Profissionais da Saúde</v>
          </cell>
          <cell r="G47" t="str">
            <v>225125</v>
          </cell>
          <cell r="H47">
            <v>45536</v>
          </cell>
          <cell r="J47">
            <v>201.86</v>
          </cell>
          <cell r="L47">
            <v>259.18545161290325</v>
          </cell>
          <cell r="M47">
            <v>16.380645161290321</v>
          </cell>
          <cell r="O47">
            <v>4.3980645161290326</v>
          </cell>
          <cell r="P47">
            <v>0.34916129032258064</v>
          </cell>
          <cell r="R47">
            <v>42.574516129032261</v>
          </cell>
          <cell r="S47">
            <v>22.065516129032261</v>
          </cell>
        </row>
        <row r="48">
          <cell r="C48" t="str">
            <v>UPA IBURA - CG 015/2022</v>
          </cell>
          <cell r="E48" t="str">
            <v>BRUNO LOPES DA SILVA DOS SANTOS</v>
          </cell>
          <cell r="F48" t="str">
            <v>2 - Outros Profissionais da Saúde</v>
          </cell>
          <cell r="G48" t="str">
            <v>322205</v>
          </cell>
          <cell r="H48">
            <v>45536</v>
          </cell>
          <cell r="J48">
            <v>298.48</v>
          </cell>
          <cell r="L48">
            <v>259.18545161290325</v>
          </cell>
          <cell r="M48">
            <v>16.380645161290321</v>
          </cell>
          <cell r="O48">
            <v>4.3980645161290326</v>
          </cell>
          <cell r="P48">
            <v>0.34916129032258064</v>
          </cell>
          <cell r="R48">
            <v>42.574516129032261</v>
          </cell>
          <cell r="S48">
            <v>22.065516129032261</v>
          </cell>
          <cell r="Z48">
            <v>1718.12</v>
          </cell>
          <cell r="AB48" t="str">
            <v xml:space="preserve">COMPLEMENTO SALARIAL - LEI 14.434
</v>
          </cell>
        </row>
        <row r="49">
          <cell r="C49" t="str">
            <v>UPA IBURA - CG 015/2022</v>
          </cell>
          <cell r="E49" t="str">
            <v>BRUNO RICARDO DE OIVEIRA SILVA</v>
          </cell>
          <cell r="F49" t="str">
            <v>2 - Outros Profissionais da Saúde</v>
          </cell>
          <cell r="G49" t="str">
            <v>514320</v>
          </cell>
          <cell r="H49">
            <v>45536</v>
          </cell>
          <cell r="J49">
            <v>142.05000000000001</v>
          </cell>
          <cell r="L49">
            <v>259.18545161290325</v>
          </cell>
          <cell r="M49">
            <v>16.380645161290321</v>
          </cell>
          <cell r="O49">
            <v>4.3980645161290326</v>
          </cell>
          <cell r="P49">
            <v>0.34916129032258064</v>
          </cell>
          <cell r="R49">
            <v>42.574516129032261</v>
          </cell>
          <cell r="S49">
            <v>22.065516129032261</v>
          </cell>
        </row>
        <row r="50">
          <cell r="C50" t="str">
            <v>UPA IBURA - CG 015/2022</v>
          </cell>
          <cell r="E50" t="str">
            <v>CAIO RODRIGO DE OLIVEIRA MELO</v>
          </cell>
          <cell r="F50" t="str">
            <v>1 - Médico</v>
          </cell>
          <cell r="G50" t="str">
            <v>225265</v>
          </cell>
          <cell r="H50">
            <v>45536</v>
          </cell>
          <cell r="J50">
            <v>0.1</v>
          </cell>
          <cell r="L50">
            <v>259.18545161290325</v>
          </cell>
          <cell r="M50">
            <v>16.380645161290321</v>
          </cell>
          <cell r="O50">
            <v>4.3980645161290326</v>
          </cell>
          <cell r="P50">
            <v>0.34916129032258064</v>
          </cell>
          <cell r="R50">
            <v>42.574516129032261</v>
          </cell>
          <cell r="S50">
            <v>22.065516129032261</v>
          </cell>
        </row>
        <row r="51">
          <cell r="C51" t="str">
            <v>UPA IBURA - CG 015/2022</v>
          </cell>
          <cell r="E51" t="str">
            <v>CAMILA DE MORAES COSTA BARROS</v>
          </cell>
          <cell r="F51" t="str">
            <v>1 - Médico</v>
          </cell>
          <cell r="G51" t="str">
            <v>225265</v>
          </cell>
          <cell r="H51">
            <v>45536</v>
          </cell>
          <cell r="J51">
            <v>0.1</v>
          </cell>
          <cell r="L51">
            <v>259.18545161290325</v>
          </cell>
          <cell r="M51">
            <v>16.380645161290321</v>
          </cell>
          <cell r="O51">
            <v>4.3980645161290326</v>
          </cell>
          <cell r="P51">
            <v>0.34916129032258064</v>
          </cell>
          <cell r="R51">
            <v>42.574516129032261</v>
          </cell>
          <cell r="S51">
            <v>22.065516129032261</v>
          </cell>
        </row>
        <row r="52">
          <cell r="C52" t="str">
            <v>UPA IBURA - CG 015/2022</v>
          </cell>
          <cell r="E52" t="str">
            <v>CARLA GREICE OLIVEIRA DA SILVA CUNHA</v>
          </cell>
          <cell r="F52" t="str">
            <v>2 - Outros Profissionais da Saúde</v>
          </cell>
          <cell r="G52" t="str">
            <v>322205</v>
          </cell>
          <cell r="H52">
            <v>45536</v>
          </cell>
          <cell r="J52">
            <v>290.08999999999997</v>
          </cell>
          <cell r="L52">
            <v>259.18545161290325</v>
          </cell>
          <cell r="M52">
            <v>16.380645161290321</v>
          </cell>
          <cell r="O52">
            <v>4.3980645161290326</v>
          </cell>
          <cell r="P52">
            <v>0.34916129032258064</v>
          </cell>
          <cell r="R52">
            <v>42.574516129032261</v>
          </cell>
          <cell r="S52">
            <v>22.065516129032261</v>
          </cell>
          <cell r="U52">
            <v>162.04</v>
          </cell>
          <cell r="Z52">
            <v>1718.12</v>
          </cell>
          <cell r="AB52" t="str">
            <v xml:space="preserve">COMPLEMENTO SALARIAL - LEI 14.434
</v>
          </cell>
        </row>
        <row r="53">
          <cell r="C53" t="str">
            <v>UPA IBURA - CG 015/2022</v>
          </cell>
          <cell r="E53" t="str">
            <v>CARLOS AUGUSTO DE SOUZA</v>
          </cell>
          <cell r="F53" t="str">
            <v>2 - Outros Profissionais da Saúde</v>
          </cell>
          <cell r="G53" t="str">
            <v>517420</v>
          </cell>
          <cell r="H53">
            <v>45536</v>
          </cell>
          <cell r="J53">
            <v>188.55</v>
          </cell>
          <cell r="L53">
            <v>259.18545161290325</v>
          </cell>
          <cell r="M53">
            <v>16.380645161290321</v>
          </cell>
          <cell r="O53">
            <v>4.3980645161290326</v>
          </cell>
          <cell r="P53">
            <v>0.34916129032258064</v>
          </cell>
          <cell r="R53">
            <v>42.574516129032261</v>
          </cell>
          <cell r="S53">
            <v>22.065516129032261</v>
          </cell>
        </row>
        <row r="54">
          <cell r="C54" t="str">
            <v>UPA IBURA - CG 015/2022</v>
          </cell>
          <cell r="E54" t="str">
            <v>CARLOS EDUARDO DE LIMA E SILVA BRASILEIRO</v>
          </cell>
          <cell r="F54" t="str">
            <v>3 - Administrativo</v>
          </cell>
          <cell r="G54" t="str">
            <v>252105</v>
          </cell>
          <cell r="H54">
            <v>45536</v>
          </cell>
          <cell r="J54">
            <v>1254.8599999999999</v>
          </cell>
          <cell r="L54">
            <v>259.18545161290325</v>
          </cell>
          <cell r="M54">
            <v>16.380645161290321</v>
          </cell>
          <cell r="O54">
            <v>4.3980645161290326</v>
          </cell>
          <cell r="P54">
            <v>0.34916129032258064</v>
          </cell>
          <cell r="R54">
            <v>42.574516129032261</v>
          </cell>
          <cell r="S54">
            <v>22.065516129032261</v>
          </cell>
        </row>
        <row r="55">
          <cell r="C55" t="str">
            <v>UPA IBURA - CG 015/2022</v>
          </cell>
          <cell r="E55" t="str">
            <v>CAROL DIAS GOMES DA SILVA</v>
          </cell>
          <cell r="F55" t="str">
            <v>1 - Médico</v>
          </cell>
          <cell r="G55" t="str">
            <v>225124</v>
          </cell>
          <cell r="H55">
            <v>45536</v>
          </cell>
          <cell r="J55">
            <v>431.88</v>
          </cell>
          <cell r="L55">
            <v>259.18545161290325</v>
          </cell>
          <cell r="M55">
            <v>16.380645161290321</v>
          </cell>
          <cell r="O55">
            <v>4.3980645161290326</v>
          </cell>
          <cell r="P55">
            <v>0.34916129032258064</v>
          </cell>
          <cell r="R55">
            <v>42.574516129032261</v>
          </cell>
          <cell r="S55">
            <v>22.065516129032261</v>
          </cell>
        </row>
        <row r="56">
          <cell r="C56" t="str">
            <v>UPA IBURA - CG 015/2022</v>
          </cell>
          <cell r="E56" t="str">
            <v>CAROLINE CORDEIRO DE ALMEIDA</v>
          </cell>
          <cell r="F56" t="str">
            <v>1 - Médico</v>
          </cell>
          <cell r="G56" t="str">
            <v>225125</v>
          </cell>
          <cell r="H56">
            <v>45536</v>
          </cell>
          <cell r="J56">
            <v>608.96</v>
          </cell>
          <cell r="L56">
            <v>259.18545161290325</v>
          </cell>
          <cell r="M56">
            <v>16.380645161290321</v>
          </cell>
          <cell r="O56">
            <v>4.3980645161290326</v>
          </cell>
          <cell r="P56">
            <v>0.34916129032258064</v>
          </cell>
          <cell r="R56">
            <v>42.574516129032261</v>
          </cell>
          <cell r="S56">
            <v>22.065516129032261</v>
          </cell>
        </row>
        <row r="57">
          <cell r="C57" t="str">
            <v>UPA IBURA - CG 015/2022</v>
          </cell>
          <cell r="E57" t="str">
            <v>CASSIA CRISTINA CESAR COSTA DE CAMPOS</v>
          </cell>
          <cell r="F57" t="str">
            <v>1 - Médico</v>
          </cell>
          <cell r="G57" t="str">
            <v>225124</v>
          </cell>
          <cell r="H57">
            <v>45536</v>
          </cell>
          <cell r="J57">
            <v>948.03</v>
          </cell>
          <cell r="L57">
            <v>259.18545161290325</v>
          </cell>
          <cell r="M57">
            <v>16.380645161290321</v>
          </cell>
          <cell r="O57">
            <v>4.3980645161290326</v>
          </cell>
          <cell r="P57">
            <v>0.34916129032258064</v>
          </cell>
          <cell r="R57">
            <v>42.574516129032261</v>
          </cell>
          <cell r="S57">
            <v>22.065516129032261</v>
          </cell>
        </row>
        <row r="58">
          <cell r="C58" t="str">
            <v>UPA IBURA - CG 015/2022</v>
          </cell>
          <cell r="E58" t="str">
            <v>CELIO DE SOUZA RIBEIRO</v>
          </cell>
          <cell r="F58" t="str">
            <v>1 - Médico</v>
          </cell>
          <cell r="G58" t="str">
            <v>225124</v>
          </cell>
          <cell r="H58">
            <v>45536</v>
          </cell>
          <cell r="J58">
            <v>407.93</v>
          </cell>
          <cell r="L58">
            <v>259.18545161290325</v>
          </cell>
          <cell r="M58">
            <v>16.380645161290321</v>
          </cell>
          <cell r="O58">
            <v>4.3980645161290326</v>
          </cell>
          <cell r="P58">
            <v>0.34916129032258064</v>
          </cell>
          <cell r="R58">
            <v>42.574516129032261</v>
          </cell>
          <cell r="S58">
            <v>22.065516129032261</v>
          </cell>
        </row>
        <row r="59">
          <cell r="C59" t="str">
            <v>UPA IBURA - CG 015/2022</v>
          </cell>
          <cell r="E59" t="str">
            <v>CHINOZACKY DE SOUZA SILVA</v>
          </cell>
          <cell r="F59" t="str">
            <v>2 - Outros Profissionais da Saúde</v>
          </cell>
          <cell r="G59" t="str">
            <v>322205</v>
          </cell>
          <cell r="H59">
            <v>45536</v>
          </cell>
          <cell r="J59">
            <v>297.45999999999998</v>
          </cell>
          <cell r="L59">
            <v>259.18545161290325</v>
          </cell>
          <cell r="M59">
            <v>16.380645161290321</v>
          </cell>
          <cell r="O59">
            <v>4.3980645161290326</v>
          </cell>
          <cell r="P59">
            <v>0.34916129032258064</v>
          </cell>
          <cell r="R59">
            <v>42.574516129032261</v>
          </cell>
          <cell r="S59">
            <v>22.065516129032261</v>
          </cell>
          <cell r="Z59">
            <v>1718.12</v>
          </cell>
          <cell r="AB59" t="str">
            <v xml:space="preserve">COMPLEMENTO SALARIAL - LEI 14.434
</v>
          </cell>
        </row>
        <row r="60">
          <cell r="C60" t="str">
            <v>UPA IBURA - CG 015/2022</v>
          </cell>
          <cell r="E60" t="str">
            <v>CIBELE DA SILVA CRUZ</v>
          </cell>
          <cell r="F60" t="str">
            <v>2 - Outros Profissionais da Saúde</v>
          </cell>
          <cell r="G60" t="str">
            <v>251605</v>
          </cell>
          <cell r="H60">
            <v>45536</v>
          </cell>
          <cell r="J60">
            <v>294</v>
          </cell>
          <cell r="L60">
            <v>259.18545161290325</v>
          </cell>
          <cell r="M60">
            <v>16.380645161290321</v>
          </cell>
          <cell r="O60">
            <v>4.3980645161290326</v>
          </cell>
          <cell r="P60">
            <v>0.34916129032258064</v>
          </cell>
          <cell r="R60">
            <v>42.574516129032261</v>
          </cell>
          <cell r="S60">
            <v>22.065516129032261</v>
          </cell>
          <cell r="AB60" t="str">
            <v xml:space="preserve">COMPLEMENTO SALARIAL - LEI 14.434
</v>
          </cell>
        </row>
        <row r="61">
          <cell r="C61" t="str">
            <v>UPA IBURA - CG 015/2022</v>
          </cell>
          <cell r="E61" t="str">
            <v>CIBELE LETICIA DE ALCANTARA</v>
          </cell>
          <cell r="F61" t="str">
            <v>2 - Outros Profissionais da Saúde</v>
          </cell>
          <cell r="G61" t="str">
            <v>223505</v>
          </cell>
          <cell r="H61">
            <v>45536</v>
          </cell>
          <cell r="J61">
            <v>399.16</v>
          </cell>
          <cell r="L61">
            <v>259.18545161290325</v>
          </cell>
          <cell r="M61">
            <v>16.380645161290321</v>
          </cell>
          <cell r="O61">
            <v>4.3980645161290326</v>
          </cell>
          <cell r="P61">
            <v>0.34916129032258064</v>
          </cell>
          <cell r="R61">
            <v>42.574516129032261</v>
          </cell>
          <cell r="S61">
            <v>22.065516129032261</v>
          </cell>
          <cell r="Z61">
            <v>1172.29</v>
          </cell>
          <cell r="AB61" t="str">
            <v xml:space="preserve">COMPLEMENTO SALARIAL - LEI 14.434
</v>
          </cell>
        </row>
        <row r="62">
          <cell r="C62" t="str">
            <v>UPA IBURA - CG 015/2022</v>
          </cell>
          <cell r="E62" t="str">
            <v>CINTIA SOARES BENTO DA SILVA</v>
          </cell>
          <cell r="F62" t="str">
            <v>2 - Outros Profissionais da Saúde</v>
          </cell>
          <cell r="G62" t="str">
            <v>223505</v>
          </cell>
          <cell r="H62">
            <v>45536</v>
          </cell>
          <cell r="J62">
            <v>369.93</v>
          </cell>
          <cell r="L62">
            <v>259.18545161290325</v>
          </cell>
          <cell r="M62">
            <v>16.380645161290321</v>
          </cell>
          <cell r="O62">
            <v>4.3980645161290326</v>
          </cell>
          <cell r="P62">
            <v>0.34916129032258064</v>
          </cell>
          <cell r="R62">
            <v>42.574516129032261</v>
          </cell>
          <cell r="S62">
            <v>22.065516129032261</v>
          </cell>
          <cell r="Z62">
            <v>1331.74</v>
          </cell>
          <cell r="AB62" t="str">
            <v xml:space="preserve">COMPLEMENTO SALARIAL - LEI 14.434
</v>
          </cell>
        </row>
        <row r="63">
          <cell r="C63" t="str">
            <v>UPA IBURA - CG 015/2022</v>
          </cell>
          <cell r="E63" t="str">
            <v>CLARISSA DA SILVA RODRIGUES</v>
          </cell>
          <cell r="F63" t="str">
            <v>1 - Médico</v>
          </cell>
          <cell r="G63" t="str">
            <v>225124</v>
          </cell>
          <cell r="H63">
            <v>45536</v>
          </cell>
          <cell r="J63">
            <v>291.58999999999997</v>
          </cell>
          <cell r="L63">
            <v>259.18545161290325</v>
          </cell>
          <cell r="M63">
            <v>16.380645161290321</v>
          </cell>
          <cell r="O63">
            <v>4.3980645161290326</v>
          </cell>
          <cell r="P63">
            <v>0.34916129032258064</v>
          </cell>
          <cell r="R63">
            <v>42.574516129032261</v>
          </cell>
          <cell r="S63">
            <v>22.065516129032261</v>
          </cell>
        </row>
        <row r="64">
          <cell r="C64" t="str">
            <v>UPA IBURA - CG 015/2022</v>
          </cell>
          <cell r="E64" t="str">
            <v>CLAUDIA CRISTINA VERISSIMO F DOS SANTOS</v>
          </cell>
          <cell r="F64" t="str">
            <v>2 - Outros Profissionais da Saúde</v>
          </cell>
          <cell r="G64" t="str">
            <v>223505</v>
          </cell>
          <cell r="H64">
            <v>45536</v>
          </cell>
          <cell r="J64">
            <v>450.93</v>
          </cell>
          <cell r="L64">
            <v>259.18545161290325</v>
          </cell>
          <cell r="M64">
            <v>16.380645161290321</v>
          </cell>
          <cell r="O64">
            <v>4.3980645161290326</v>
          </cell>
          <cell r="P64">
            <v>0.34916129032258064</v>
          </cell>
          <cell r="R64">
            <v>42.574516129032261</v>
          </cell>
          <cell r="S64">
            <v>22.065516129032261</v>
          </cell>
          <cell r="Z64">
            <v>740.75</v>
          </cell>
          <cell r="AB64" t="str">
            <v xml:space="preserve">COMPLEMENTO SALARIAL - LEI 14.434
</v>
          </cell>
        </row>
        <row r="65">
          <cell r="C65" t="str">
            <v>UPA IBURA - CG 015/2022</v>
          </cell>
          <cell r="E65" t="str">
            <v>CLAUDIO JOSE DE ALBUQUERQUE LEIMIG FILHO</v>
          </cell>
          <cell r="F65" t="str">
            <v>1 - Médico</v>
          </cell>
          <cell r="G65" t="str">
            <v>225125</v>
          </cell>
          <cell r="H65">
            <v>45536</v>
          </cell>
          <cell r="J65">
            <v>374.04</v>
          </cell>
          <cell r="L65">
            <v>259.18545161290325</v>
          </cell>
          <cell r="M65">
            <v>16.380645161290321</v>
          </cell>
          <cell r="O65">
            <v>4.3980645161290326</v>
          </cell>
          <cell r="P65">
            <v>0.34916129032258064</v>
          </cell>
          <cell r="R65">
            <v>42.574516129032261</v>
          </cell>
          <cell r="S65">
            <v>22.065516129032261</v>
          </cell>
        </row>
        <row r="66">
          <cell r="C66" t="str">
            <v>UPA IBURA - CG 015/2022</v>
          </cell>
          <cell r="E66" t="str">
            <v>CLEBER TRINDADE LEAL MONTEIRO</v>
          </cell>
          <cell r="F66" t="str">
            <v>2 - Outros Profissionais da Saúde</v>
          </cell>
          <cell r="G66" t="str">
            <v>312105</v>
          </cell>
          <cell r="H66">
            <v>45536</v>
          </cell>
          <cell r="J66">
            <v>230.05</v>
          </cell>
          <cell r="L66">
            <v>259.18545161290325</v>
          </cell>
          <cell r="M66">
            <v>16.380645161290321</v>
          </cell>
          <cell r="O66">
            <v>4.3980645161290326</v>
          </cell>
          <cell r="P66">
            <v>0.34916129032258064</v>
          </cell>
          <cell r="R66">
            <v>42.574516129032261</v>
          </cell>
          <cell r="S66">
            <v>22.065516129032261</v>
          </cell>
          <cell r="U66">
            <v>51.98</v>
          </cell>
          <cell r="X66" t="str">
            <v>AUX DE FERRAMENTA</v>
          </cell>
        </row>
        <row r="67">
          <cell r="C67" t="str">
            <v>UPA IBURA - CG 015/2022</v>
          </cell>
          <cell r="E67" t="str">
            <v>CLEIDE JUDITE DO NASCIMENTO SOARES</v>
          </cell>
          <cell r="F67" t="str">
            <v>2 - Outros Profissionais da Saúde</v>
          </cell>
          <cell r="G67" t="str">
            <v>514320</v>
          </cell>
          <cell r="H67">
            <v>45536</v>
          </cell>
          <cell r="J67">
            <v>146.80000000000001</v>
          </cell>
          <cell r="L67">
            <v>259.18545161290325</v>
          </cell>
          <cell r="M67">
            <v>16.380645161290321</v>
          </cell>
          <cell r="O67">
            <v>4.3980645161290326</v>
          </cell>
          <cell r="P67">
            <v>0.34916129032258064</v>
          </cell>
          <cell r="R67">
            <v>42.574516129032261</v>
          </cell>
          <cell r="S67">
            <v>22.065516129032261</v>
          </cell>
        </row>
        <row r="68">
          <cell r="C68" t="str">
            <v>UPA IBURA - CG 015/2022</v>
          </cell>
          <cell r="E68" t="str">
            <v>CLODOALDO PEREIRA DA VEIGA</v>
          </cell>
          <cell r="F68" t="str">
            <v>2 - Outros Profissionais da Saúde</v>
          </cell>
          <cell r="G68" t="str">
            <v>324115</v>
          </cell>
          <cell r="H68">
            <v>45536</v>
          </cell>
          <cell r="J68">
            <v>340.41</v>
          </cell>
          <cell r="L68">
            <v>259.18545161290325</v>
          </cell>
          <cell r="M68">
            <v>16.380645161290321</v>
          </cell>
          <cell r="O68">
            <v>4.3980645161290326</v>
          </cell>
          <cell r="P68">
            <v>0.34916129032258064</v>
          </cell>
          <cell r="R68">
            <v>42.574516129032261</v>
          </cell>
          <cell r="S68">
            <v>22.065516129032261</v>
          </cell>
        </row>
        <row r="69">
          <cell r="C69" t="str">
            <v>UPA IBURA - CG 015/2022</v>
          </cell>
          <cell r="E69" t="str">
            <v>CRISLEIDE LOPES DA SILVA</v>
          </cell>
          <cell r="F69" t="str">
            <v>2 - Outros Profissionais da Saúde</v>
          </cell>
          <cell r="G69" t="str">
            <v>251605</v>
          </cell>
          <cell r="H69">
            <v>45536</v>
          </cell>
          <cell r="J69">
            <v>275.97000000000003</v>
          </cell>
          <cell r="L69">
            <v>259.18545161290325</v>
          </cell>
          <cell r="M69">
            <v>16.380645161290321</v>
          </cell>
          <cell r="O69">
            <v>4.3980645161290326</v>
          </cell>
          <cell r="P69">
            <v>0.34916129032258064</v>
          </cell>
          <cell r="R69">
            <v>42.574516129032261</v>
          </cell>
          <cell r="S69">
            <v>22.065516129032261</v>
          </cell>
        </row>
        <row r="70">
          <cell r="C70" t="str">
            <v>UPA IBURA - CG 015/2022</v>
          </cell>
          <cell r="E70" t="str">
            <v>CRISTIANO ALMEIDA BASTOS</v>
          </cell>
          <cell r="F70" t="str">
            <v>1 - Médico</v>
          </cell>
          <cell r="G70" t="str">
            <v>225270</v>
          </cell>
          <cell r="H70">
            <v>45536</v>
          </cell>
          <cell r="J70">
            <v>883.91</v>
          </cell>
          <cell r="L70">
            <v>259.18545161290325</v>
          </cell>
          <cell r="M70">
            <v>16.380645161290321</v>
          </cell>
          <cell r="O70">
            <v>4.3980645161290326</v>
          </cell>
          <cell r="P70">
            <v>0.34916129032258064</v>
          </cell>
          <cell r="R70">
            <v>42.574516129032261</v>
          </cell>
          <cell r="S70">
            <v>22.065516129032261</v>
          </cell>
        </row>
        <row r="71">
          <cell r="C71" t="str">
            <v>UPA IBURA - CG 015/2022</v>
          </cell>
          <cell r="E71" t="str">
            <v>DANIELLY RENATA SILVA DE SOUZA LIMA</v>
          </cell>
          <cell r="F71" t="str">
            <v>2 - Outros Profissionais da Saúde</v>
          </cell>
          <cell r="G71" t="str">
            <v>322205</v>
          </cell>
          <cell r="H71">
            <v>45536</v>
          </cell>
          <cell r="J71">
            <v>283.19</v>
          </cell>
          <cell r="L71">
            <v>259.18545161290325</v>
          </cell>
          <cell r="M71">
            <v>16.380645161290321</v>
          </cell>
          <cell r="O71">
            <v>4.3980645161290326</v>
          </cell>
          <cell r="P71">
            <v>0.34916129032258064</v>
          </cell>
          <cell r="R71">
            <v>42.574516129032261</v>
          </cell>
          <cell r="S71">
            <v>22.065516129032261</v>
          </cell>
          <cell r="U71">
            <v>81.02</v>
          </cell>
          <cell r="Z71">
            <v>1718.12</v>
          </cell>
          <cell r="AB71" t="str">
            <v xml:space="preserve">COMPLEMENTO SALARIAL - LEI 14.434
</v>
          </cell>
        </row>
        <row r="72">
          <cell r="C72" t="str">
            <v>UPA IBURA - CG 015/2022</v>
          </cell>
          <cell r="E72" t="str">
            <v>DAVID JOSE DA SILVA</v>
          </cell>
          <cell r="F72" t="str">
            <v>2 - Outros Profissionais da Saúde</v>
          </cell>
          <cell r="G72" t="str">
            <v>514320</v>
          </cell>
          <cell r="H72">
            <v>45536</v>
          </cell>
          <cell r="J72">
            <v>155.93</v>
          </cell>
          <cell r="L72">
            <v>259.18545161290325</v>
          </cell>
          <cell r="M72">
            <v>16.380645161290321</v>
          </cell>
          <cell r="O72">
            <v>4.3980645161290326</v>
          </cell>
          <cell r="P72">
            <v>0.34916129032258064</v>
          </cell>
          <cell r="R72">
            <v>42.574516129032261</v>
          </cell>
          <cell r="S72">
            <v>22.065516129032261</v>
          </cell>
        </row>
        <row r="73">
          <cell r="C73" t="str">
            <v>UPA IBURA - CG 015/2022</v>
          </cell>
          <cell r="E73" t="str">
            <v>DAYANE DE MOURA SANTANA</v>
          </cell>
          <cell r="F73" t="str">
            <v>2 - Outros Profissionais da Saúde</v>
          </cell>
          <cell r="G73" t="str">
            <v>223505</v>
          </cell>
          <cell r="H73">
            <v>45536</v>
          </cell>
          <cell r="J73">
            <v>418.93</v>
          </cell>
          <cell r="L73">
            <v>259.18545161290325</v>
          </cell>
          <cell r="M73">
            <v>16.380645161290321</v>
          </cell>
          <cell r="O73">
            <v>4.3980645161290326</v>
          </cell>
          <cell r="P73">
            <v>0.34916129032258064</v>
          </cell>
          <cell r="R73">
            <v>42.574516129032261</v>
          </cell>
          <cell r="S73">
            <v>22.065516129032261</v>
          </cell>
          <cell r="Z73">
            <v>740.75</v>
          </cell>
          <cell r="AB73" t="str">
            <v xml:space="preserve">COMPLEMENTO SALARIAL - LEI 14.434
</v>
          </cell>
        </row>
        <row r="74">
          <cell r="C74" t="str">
            <v>UPA IBURA - CG 015/2022</v>
          </cell>
          <cell r="E74" t="str">
            <v>DAYSE DAYANE DE MATOS BEZERRA DA SILVA</v>
          </cell>
          <cell r="F74" t="str">
            <v>2 - Outros Profissionais da Saúde</v>
          </cell>
          <cell r="G74" t="str">
            <v>251605</v>
          </cell>
          <cell r="H74">
            <v>45536</v>
          </cell>
          <cell r="J74">
            <v>256.56</v>
          </cell>
          <cell r="L74">
            <v>259.18545161290325</v>
          </cell>
          <cell r="M74">
            <v>16.380645161290321</v>
          </cell>
          <cell r="O74">
            <v>4.3980645161290326</v>
          </cell>
          <cell r="P74">
            <v>0.34916129032258064</v>
          </cell>
          <cell r="R74">
            <v>42.574516129032261</v>
          </cell>
          <cell r="S74">
            <v>22.065516129032261</v>
          </cell>
        </row>
        <row r="75">
          <cell r="C75" t="str">
            <v>UPA IBURA - CG 015/2022</v>
          </cell>
          <cell r="E75" t="str">
            <v>EDENILTON DE LIMA PEREIRA</v>
          </cell>
          <cell r="F75" t="str">
            <v>2 - Outros Profissionais da Saúde</v>
          </cell>
          <cell r="G75" t="str">
            <v>324115</v>
          </cell>
          <cell r="H75">
            <v>45536</v>
          </cell>
          <cell r="J75">
            <v>334.79</v>
          </cell>
          <cell r="L75">
            <v>259.18545161290325</v>
          </cell>
          <cell r="M75">
            <v>16.380645161290321</v>
          </cell>
          <cell r="O75">
            <v>4.3980645161290326</v>
          </cell>
          <cell r="P75">
            <v>0.34916129032258064</v>
          </cell>
          <cell r="R75">
            <v>42.574516129032261</v>
          </cell>
          <cell r="S75">
            <v>22.065516129032261</v>
          </cell>
        </row>
        <row r="76">
          <cell r="C76" t="str">
            <v>UPA IBURA - CG 015/2022</v>
          </cell>
          <cell r="E76" t="str">
            <v>EDILSA SOARES DA SILVA</v>
          </cell>
          <cell r="F76" t="str">
            <v>2 - Outros Profissionais da Saúde</v>
          </cell>
          <cell r="G76" t="str">
            <v>322205</v>
          </cell>
          <cell r="H76">
            <v>45536</v>
          </cell>
          <cell r="J76">
            <v>290.08999999999997</v>
          </cell>
          <cell r="L76">
            <v>259.18545161290325</v>
          </cell>
          <cell r="M76">
            <v>16.380645161290321</v>
          </cell>
          <cell r="O76">
            <v>4.3980645161290326</v>
          </cell>
          <cell r="P76">
            <v>0.34916129032258064</v>
          </cell>
          <cell r="R76">
            <v>42.574516129032261</v>
          </cell>
          <cell r="S76">
            <v>22.065516129032261</v>
          </cell>
          <cell r="Z76">
            <v>1718.12</v>
          </cell>
          <cell r="AB76" t="str">
            <v xml:space="preserve">COMPLEMENTO SALARIAL - LEI 14.434
</v>
          </cell>
        </row>
        <row r="77">
          <cell r="C77" t="str">
            <v>UPA IBURA - CG 015/2022</v>
          </cell>
          <cell r="E77" t="str">
            <v>EDJA KARLA DA SILVA BARROS</v>
          </cell>
          <cell r="F77" t="str">
            <v>2 - Outros Profissionais da Saúde</v>
          </cell>
          <cell r="G77" t="str">
            <v>521130</v>
          </cell>
          <cell r="H77">
            <v>45536</v>
          </cell>
          <cell r="J77">
            <v>146.80000000000001</v>
          </cell>
          <cell r="L77">
            <v>259.18545161290325</v>
          </cell>
          <cell r="M77">
            <v>16.380645161290321</v>
          </cell>
          <cell r="O77">
            <v>4.3980645161290326</v>
          </cell>
          <cell r="P77">
            <v>0.34916129032258064</v>
          </cell>
          <cell r="R77">
            <v>42.574516129032261</v>
          </cell>
          <cell r="S77">
            <v>22.065516129032261</v>
          </cell>
          <cell r="U77">
            <v>161.9</v>
          </cell>
        </row>
        <row r="78">
          <cell r="C78" t="str">
            <v>UPA IBURA - CG 015/2022</v>
          </cell>
          <cell r="E78" t="str">
            <v>EDSON DA SILVA QUEIROZ</v>
          </cell>
          <cell r="F78" t="str">
            <v>2 - Outros Profissionais da Saúde</v>
          </cell>
          <cell r="G78" t="str">
            <v>517420</v>
          </cell>
          <cell r="H78">
            <v>45536</v>
          </cell>
          <cell r="J78">
            <v>174.75</v>
          </cell>
          <cell r="L78">
            <v>259.18545161290325</v>
          </cell>
          <cell r="M78">
            <v>16.380645161290321</v>
          </cell>
          <cell r="O78">
            <v>4.3980645161290326</v>
          </cell>
          <cell r="P78">
            <v>0.34916129032258064</v>
          </cell>
          <cell r="R78">
            <v>42.574516129032261</v>
          </cell>
          <cell r="S78">
            <v>22.065516129032261</v>
          </cell>
        </row>
        <row r="79">
          <cell r="C79" t="str">
            <v>UPA IBURA - CG 015/2022</v>
          </cell>
          <cell r="E79" t="str">
            <v>EDUARDA IZABEL PEREIRA DOS SANTOS</v>
          </cell>
          <cell r="F79" t="str">
            <v>2 - Outros Profissionais da Saúde</v>
          </cell>
          <cell r="G79" t="str">
            <v>322205</v>
          </cell>
          <cell r="H79">
            <v>45536</v>
          </cell>
          <cell r="J79">
            <v>297.45999999999998</v>
          </cell>
          <cell r="L79">
            <v>259.18545161290325</v>
          </cell>
          <cell r="M79">
            <v>16.380645161290321</v>
          </cell>
          <cell r="O79">
            <v>4.3980645161290326</v>
          </cell>
          <cell r="P79">
            <v>0.34916129032258064</v>
          </cell>
          <cell r="R79">
            <v>42.574516129032261</v>
          </cell>
          <cell r="S79">
            <v>22.065516129032261</v>
          </cell>
          <cell r="Z79">
            <v>1718.12</v>
          </cell>
          <cell r="AB79" t="str">
            <v xml:space="preserve">COMPLEMENTO SALARIAL - LEI 14.434
</v>
          </cell>
        </row>
        <row r="80">
          <cell r="C80" t="str">
            <v>UPA IBURA - CG 015/2022</v>
          </cell>
          <cell r="E80" t="str">
            <v>EGLA HOLANDA GOMES DOS SANTOS SILVA</v>
          </cell>
          <cell r="F80" t="str">
            <v>2 - Outros Profissionais da Saúde</v>
          </cell>
          <cell r="G80" t="str">
            <v>223505</v>
          </cell>
          <cell r="H80">
            <v>45536</v>
          </cell>
          <cell r="J80">
            <v>362.97</v>
          </cell>
          <cell r="L80">
            <v>259.18545161290325</v>
          </cell>
          <cell r="M80">
            <v>16.380645161290321</v>
          </cell>
          <cell r="O80">
            <v>4.3980645161290326</v>
          </cell>
          <cell r="P80">
            <v>0.34916129032258064</v>
          </cell>
          <cell r="R80">
            <v>42.574516129032261</v>
          </cell>
          <cell r="S80">
            <v>22.065516129032261</v>
          </cell>
          <cell r="U80">
            <v>120.26</v>
          </cell>
          <cell r="Z80">
            <v>1667.73</v>
          </cell>
          <cell r="AB80" t="str">
            <v xml:space="preserve">COMPLEMENTO SALARIAL - LEI 14.434
</v>
          </cell>
        </row>
        <row r="81">
          <cell r="C81" t="str">
            <v>UPA IBURA - CG 015/2022</v>
          </cell>
          <cell r="E81" t="str">
            <v>ELANE MICHELLE ASSIS SALVINO E SILVA</v>
          </cell>
          <cell r="F81" t="str">
            <v>2 - Outros Profissionais da Saúde</v>
          </cell>
          <cell r="G81" t="str">
            <v>322605</v>
          </cell>
          <cell r="H81">
            <v>45536</v>
          </cell>
          <cell r="J81">
            <v>141.15</v>
          </cell>
          <cell r="L81">
            <v>259.18545161290325</v>
          </cell>
          <cell r="M81">
            <v>16.380645161290321</v>
          </cell>
          <cell r="O81">
            <v>4.3980645161290326</v>
          </cell>
          <cell r="P81">
            <v>0.34916129032258064</v>
          </cell>
          <cell r="R81">
            <v>42.574516129032261</v>
          </cell>
          <cell r="S81">
            <v>22.065516129032261</v>
          </cell>
        </row>
        <row r="82">
          <cell r="C82" t="str">
            <v>UPA IBURA - CG 015/2022</v>
          </cell>
          <cell r="E82" t="str">
            <v>ELCIANE RIBEIRO DOS SANTOS</v>
          </cell>
          <cell r="F82" t="str">
            <v>2 - Outros Profissionais da Saúde</v>
          </cell>
          <cell r="G82" t="str">
            <v>223405</v>
          </cell>
          <cell r="H82">
            <v>45536</v>
          </cell>
          <cell r="J82">
            <v>339.05</v>
          </cell>
          <cell r="L82">
            <v>259.18545161290325</v>
          </cell>
          <cell r="M82">
            <v>16.380645161290321</v>
          </cell>
          <cell r="O82">
            <v>4.3980645161290326</v>
          </cell>
          <cell r="P82">
            <v>0.34916129032258064</v>
          </cell>
          <cell r="R82">
            <v>42.574516129032261</v>
          </cell>
          <cell r="S82">
            <v>22.065516129032261</v>
          </cell>
          <cell r="U82">
            <v>169.3</v>
          </cell>
        </row>
        <row r="83">
          <cell r="C83" t="str">
            <v>UPA IBURA - CG 015/2022</v>
          </cell>
          <cell r="E83" t="str">
            <v>ELIANA CRISTINA BORGES DA SILVA</v>
          </cell>
          <cell r="F83" t="str">
            <v>2 - Outros Profissionais da Saúde</v>
          </cell>
          <cell r="G83" t="str">
            <v>322205</v>
          </cell>
          <cell r="H83">
            <v>45536</v>
          </cell>
          <cell r="J83">
            <v>298</v>
          </cell>
          <cell r="L83">
            <v>259.18545161290325</v>
          </cell>
          <cell r="M83">
            <v>16.380645161290321</v>
          </cell>
          <cell r="O83">
            <v>4.3980645161290326</v>
          </cell>
          <cell r="P83">
            <v>0.34916129032258064</v>
          </cell>
          <cell r="R83">
            <v>42.574516129032261</v>
          </cell>
          <cell r="S83">
            <v>22.065516129032261</v>
          </cell>
          <cell r="Z83">
            <v>1718.12</v>
          </cell>
          <cell r="AB83" t="str">
            <v xml:space="preserve">COMPLEMENTO SALARIAL - LEI 14.434
</v>
          </cell>
        </row>
        <row r="84">
          <cell r="C84" t="str">
            <v>UPA IBURA - CG 015/2022</v>
          </cell>
          <cell r="E84" t="str">
            <v>ELISA PINHEIRO DE LIMA</v>
          </cell>
          <cell r="F84" t="str">
            <v>2 - Outros Profissionais da Saúde</v>
          </cell>
          <cell r="G84" t="str">
            <v>322205</v>
          </cell>
          <cell r="H84">
            <v>45536</v>
          </cell>
          <cell r="J84">
            <v>294.95</v>
          </cell>
          <cell r="L84">
            <v>259.18545161290325</v>
          </cell>
          <cell r="M84">
            <v>16.380645161290321</v>
          </cell>
          <cell r="O84">
            <v>4.3980645161290326</v>
          </cell>
          <cell r="P84">
            <v>0.34916129032258064</v>
          </cell>
          <cell r="R84">
            <v>42.574516129032261</v>
          </cell>
          <cell r="S84">
            <v>22.065516129032261</v>
          </cell>
          <cell r="Z84">
            <v>1718.12</v>
          </cell>
          <cell r="AB84" t="str">
            <v xml:space="preserve">COMPLEMENTO SALARIAL - LEI 14.434
</v>
          </cell>
        </row>
        <row r="85">
          <cell r="C85" t="str">
            <v>UPA IBURA - CG 015/2022</v>
          </cell>
          <cell r="E85" t="str">
            <v>ELISSANDRA CRISTINA BASILIO CAVALCANTI</v>
          </cell>
          <cell r="F85" t="str">
            <v>2 - Outros Profissionais da Saúde</v>
          </cell>
          <cell r="G85" t="str">
            <v>422105</v>
          </cell>
          <cell r="H85">
            <v>45536</v>
          </cell>
          <cell r="J85">
            <v>141.15</v>
          </cell>
          <cell r="L85">
            <v>259.18545161290325</v>
          </cell>
          <cell r="M85">
            <v>16.380645161290321</v>
          </cell>
          <cell r="O85">
            <v>4.3980645161290326</v>
          </cell>
          <cell r="P85">
            <v>0.34916129032258064</v>
          </cell>
          <cell r="R85">
            <v>42.574516129032261</v>
          </cell>
          <cell r="S85">
            <v>22.065516129032261</v>
          </cell>
        </row>
        <row r="86">
          <cell r="C86" t="str">
            <v>UPA IBURA - CG 015/2022</v>
          </cell>
          <cell r="E86" t="str">
            <v>ELISSANDRO MENDES BARBOSA FILHO</v>
          </cell>
          <cell r="F86" t="str">
            <v>3 - Administrativo</v>
          </cell>
          <cell r="G86" t="str">
            <v>517420</v>
          </cell>
          <cell r="H86">
            <v>45536</v>
          </cell>
          <cell r="J86">
            <v>175.73</v>
          </cell>
          <cell r="L86">
            <v>259.18545161290325</v>
          </cell>
          <cell r="M86">
            <v>16.380645161290321</v>
          </cell>
          <cell r="O86">
            <v>4.3980645161290326</v>
          </cell>
          <cell r="P86">
            <v>0.34916129032258064</v>
          </cell>
          <cell r="R86">
            <v>42.574516129032261</v>
          </cell>
          <cell r="S86">
            <v>22.065516129032261</v>
          </cell>
        </row>
        <row r="87">
          <cell r="C87" t="str">
            <v>UPA IBURA - CG 015/2022</v>
          </cell>
          <cell r="E87" t="str">
            <v>ELIZAMA VIEIRA DA SILVA</v>
          </cell>
          <cell r="F87" t="str">
            <v>2 - Outros Profissionais da Saúde</v>
          </cell>
          <cell r="G87" t="str">
            <v>322205</v>
          </cell>
          <cell r="H87">
            <v>45536</v>
          </cell>
          <cell r="J87">
            <v>289.07</v>
          </cell>
          <cell r="L87">
            <v>259.18545161290325</v>
          </cell>
          <cell r="M87">
            <v>16.380645161290321</v>
          </cell>
          <cell r="O87">
            <v>4.3980645161290326</v>
          </cell>
          <cell r="P87">
            <v>0.34916129032258064</v>
          </cell>
          <cell r="R87">
            <v>42.574516129032261</v>
          </cell>
          <cell r="S87">
            <v>22.065516129032261</v>
          </cell>
          <cell r="Z87">
            <v>1718.12</v>
          </cell>
          <cell r="AB87" t="str">
            <v xml:space="preserve">COMPLEMENTO SALARIAL - LEI 14.434
</v>
          </cell>
        </row>
        <row r="88">
          <cell r="C88" t="str">
            <v>UPA IBURA - CG 015/2022</v>
          </cell>
          <cell r="E88" t="str">
            <v>ELIZANGELA PEREIRA DA SILVA</v>
          </cell>
          <cell r="F88" t="str">
            <v>2 - Outros Profissionais da Saúde</v>
          </cell>
          <cell r="G88" t="str">
            <v>322205</v>
          </cell>
          <cell r="H88">
            <v>45536</v>
          </cell>
          <cell r="J88">
            <v>310.24</v>
          </cell>
          <cell r="L88">
            <v>259.18545161290325</v>
          </cell>
          <cell r="M88">
            <v>16.380645161290321</v>
          </cell>
          <cell r="O88">
            <v>4.3980645161290326</v>
          </cell>
          <cell r="P88">
            <v>0.34916129032258064</v>
          </cell>
          <cell r="R88">
            <v>42.574516129032261</v>
          </cell>
          <cell r="S88">
            <v>22.065516129032261</v>
          </cell>
          <cell r="Z88">
            <v>1718.12</v>
          </cell>
          <cell r="AB88" t="str">
            <v xml:space="preserve">COMPLEMENTO SALARIAL - LEI 14.434
</v>
          </cell>
        </row>
        <row r="89">
          <cell r="C89" t="str">
            <v>UPA IBURA - CG 015/2022</v>
          </cell>
          <cell r="E89" t="str">
            <v>EMANUELA ARAUJO SANTOS</v>
          </cell>
          <cell r="F89" t="str">
            <v>3 - Administrativo</v>
          </cell>
          <cell r="G89" t="str">
            <v>422105</v>
          </cell>
          <cell r="H89">
            <v>45536</v>
          </cell>
          <cell r="J89">
            <v>141.15</v>
          </cell>
          <cell r="L89">
            <v>259.18545161290325</v>
          </cell>
          <cell r="M89">
            <v>16.380645161290321</v>
          </cell>
          <cell r="O89">
            <v>4.3980645161290326</v>
          </cell>
          <cell r="P89">
            <v>0.34916129032258064</v>
          </cell>
          <cell r="R89">
            <v>42.574516129032261</v>
          </cell>
          <cell r="S89">
            <v>22.065516129032261</v>
          </cell>
        </row>
        <row r="90">
          <cell r="C90" t="str">
            <v>UPA IBURA - CG 015/2022</v>
          </cell>
          <cell r="E90" t="str">
            <v>EMANUELLE CABRAL DE ALBUQUERQUE</v>
          </cell>
          <cell r="F90" t="str">
            <v>3 - Administrativo</v>
          </cell>
          <cell r="G90" t="str">
            <v>410105</v>
          </cell>
          <cell r="H90">
            <v>45536</v>
          </cell>
          <cell r="J90">
            <v>1445.5</v>
          </cell>
          <cell r="L90">
            <v>259.18545161290325</v>
          </cell>
          <cell r="M90">
            <v>16.380645161290321</v>
          </cell>
          <cell r="O90">
            <v>4.3980645161290326</v>
          </cell>
          <cell r="P90">
            <v>0.34916129032258064</v>
          </cell>
          <cell r="R90">
            <v>42.574516129032261</v>
          </cell>
          <cell r="S90">
            <v>22.065516129032261</v>
          </cell>
        </row>
        <row r="91">
          <cell r="C91" t="str">
            <v>UPA IBURA - CG 015/2022</v>
          </cell>
          <cell r="E91" t="str">
            <v>ERICA SIQUEIRA VALADARES BRASILEIRO</v>
          </cell>
          <cell r="F91" t="str">
            <v>2 - Outros Profissionais da Saúde</v>
          </cell>
          <cell r="G91" t="str">
            <v>223505</v>
          </cell>
          <cell r="H91">
            <v>45536</v>
          </cell>
          <cell r="J91">
            <v>651.91999999999996</v>
          </cell>
          <cell r="L91">
            <v>259.18545161290325</v>
          </cell>
          <cell r="M91">
            <v>16.380645161290321</v>
          </cell>
          <cell r="O91">
            <v>4.3980645161290326</v>
          </cell>
          <cell r="P91">
            <v>0.34916129032258064</v>
          </cell>
          <cell r="R91">
            <v>42.574516129032261</v>
          </cell>
          <cell r="S91">
            <v>22.065516129032261</v>
          </cell>
          <cell r="Z91">
            <v>1947.64</v>
          </cell>
          <cell r="AB91" t="str">
            <v xml:space="preserve">COMPLEMENTO SALARIAL - LEI 14.434
</v>
          </cell>
        </row>
        <row r="92">
          <cell r="C92" t="str">
            <v>UPA IBURA - CG 015/2022</v>
          </cell>
          <cell r="E92" t="str">
            <v>ERICK HENRIQUE CAETANO DE SOUZA</v>
          </cell>
          <cell r="F92" t="str">
            <v>2 - Outros Profissionais da Saúde</v>
          </cell>
          <cell r="G92" t="str">
            <v>324115</v>
          </cell>
          <cell r="H92">
            <v>45536</v>
          </cell>
          <cell r="J92">
            <v>351.65</v>
          </cell>
          <cell r="L92">
            <v>259.18545161290325</v>
          </cell>
          <cell r="M92">
            <v>16.380645161290321</v>
          </cell>
          <cell r="O92">
            <v>4.3980645161290326</v>
          </cell>
          <cell r="P92">
            <v>0.34916129032258064</v>
          </cell>
          <cell r="R92">
            <v>42.574516129032261</v>
          </cell>
          <cell r="S92">
            <v>22.065516129032261</v>
          </cell>
        </row>
        <row r="93">
          <cell r="C93" t="str">
            <v>UPA IBURA - CG 015/2022</v>
          </cell>
          <cell r="E93" t="str">
            <v>ERICK MACEDO BARBOSA DE SOUSA</v>
          </cell>
          <cell r="F93" t="str">
            <v>2 - Outros Profissionais da Saúde</v>
          </cell>
          <cell r="G93" t="str">
            <v>225125</v>
          </cell>
          <cell r="H93">
            <v>45536</v>
          </cell>
          <cell r="J93">
            <v>78.16</v>
          </cell>
          <cell r="L93">
            <v>259.18545161290325</v>
          </cell>
          <cell r="M93">
            <v>16.380645161290321</v>
          </cell>
          <cell r="O93">
            <v>4.3980645161290326</v>
          </cell>
          <cell r="P93">
            <v>0.34916129032258064</v>
          </cell>
          <cell r="R93">
            <v>42.574516129032261</v>
          </cell>
          <cell r="S93">
            <v>22.065516129032261</v>
          </cell>
        </row>
        <row r="94">
          <cell r="C94" t="str">
            <v>UPA IBURA - CG 015/2022</v>
          </cell>
          <cell r="E94" t="str">
            <v>ERIK SANTOS DA SILVA</v>
          </cell>
          <cell r="F94" t="str">
            <v>2 - Outros Profissionais da Saúde</v>
          </cell>
          <cell r="G94" t="str">
            <v>517415</v>
          </cell>
          <cell r="H94">
            <v>45536</v>
          </cell>
          <cell r="L94">
            <v>259.18545161290325</v>
          </cell>
          <cell r="M94">
            <v>16.380645161290321</v>
          </cell>
          <cell r="O94">
            <v>4.3980645161290326</v>
          </cell>
          <cell r="P94">
            <v>0.34916129032258064</v>
          </cell>
          <cell r="R94">
            <v>42.574516129032261</v>
          </cell>
          <cell r="S94">
            <v>22.065516129032261</v>
          </cell>
        </row>
        <row r="95">
          <cell r="C95" t="str">
            <v>UPA IBURA - CG 015/2022</v>
          </cell>
          <cell r="E95" t="str">
            <v>ERIKA KAYLLANE DOS SANTOS LIMA</v>
          </cell>
          <cell r="F95" t="str">
            <v>3 - Administrativo</v>
          </cell>
          <cell r="G95" t="str">
            <v>411005</v>
          </cell>
          <cell r="H95">
            <v>45536</v>
          </cell>
          <cell r="J95">
            <v>13.26</v>
          </cell>
          <cell r="L95">
            <v>258.35205787781354</v>
          </cell>
          <cell r="M95">
            <v>16.327974276527332</v>
          </cell>
          <cell r="O95">
            <v>4.3839228295819934</v>
          </cell>
          <cell r="P95">
            <v>0.34803858520900322</v>
          </cell>
          <cell r="R95">
            <v>42.437620578778137</v>
          </cell>
          <cell r="S95">
            <v>21.994565916398717</v>
          </cell>
        </row>
        <row r="96">
          <cell r="C96" t="str">
            <v>UPA IBURA - CG 015/2022</v>
          </cell>
          <cell r="E96" t="str">
            <v>ERIKA MANUELLA FIGUEIROA BARRETO</v>
          </cell>
          <cell r="F96" t="str">
            <v>2 - Outros Profissionais da Saúde</v>
          </cell>
          <cell r="G96" t="str">
            <v>225124</v>
          </cell>
          <cell r="H96">
            <v>45536</v>
          </cell>
          <cell r="J96">
            <v>374.04</v>
          </cell>
          <cell r="L96">
            <v>259.18545161290325</v>
          </cell>
          <cell r="M96">
            <v>16.380645161290321</v>
          </cell>
          <cell r="O96">
            <v>4.3980645161290326</v>
          </cell>
          <cell r="P96">
            <v>0.34916129032258064</v>
          </cell>
          <cell r="R96">
            <v>42.574516129032261</v>
          </cell>
          <cell r="S96">
            <v>22.065516129032261</v>
          </cell>
        </row>
        <row r="97">
          <cell r="C97" t="str">
            <v>UPA IBURA - CG 015/2022</v>
          </cell>
          <cell r="E97" t="str">
            <v>ERIKA MARIA DO NASCIMENTO</v>
          </cell>
          <cell r="F97" t="str">
            <v>2 - Outros Profissionais da Saúde</v>
          </cell>
          <cell r="G97" t="str">
            <v>322205</v>
          </cell>
          <cell r="H97">
            <v>45536</v>
          </cell>
          <cell r="J97">
            <v>297.45999999999998</v>
          </cell>
          <cell r="L97">
            <v>259.18545161290325</v>
          </cell>
          <cell r="M97">
            <v>16.380645161290321</v>
          </cell>
          <cell r="O97">
            <v>4.3980645161290326</v>
          </cell>
          <cell r="P97">
            <v>0.34916129032258064</v>
          </cell>
          <cell r="R97">
            <v>42.574516129032261</v>
          </cell>
          <cell r="S97">
            <v>22.065516129032261</v>
          </cell>
          <cell r="U97">
            <v>81.02</v>
          </cell>
          <cell r="Z97">
            <v>1718.12</v>
          </cell>
          <cell r="AB97" t="str">
            <v xml:space="preserve">COMPLEMENTO SALARIAL - LEI 14.434
</v>
          </cell>
        </row>
        <row r="98">
          <cell r="C98" t="str">
            <v>UPA IBURA - CG 015/2022</v>
          </cell>
          <cell r="E98" t="str">
            <v>ESTEFANY DOS SANTOS DA SILVA</v>
          </cell>
          <cell r="F98" t="str">
            <v>2 - Outros Profissionais da Saúde</v>
          </cell>
          <cell r="G98" t="str">
            <v>322205</v>
          </cell>
          <cell r="H98">
            <v>45536</v>
          </cell>
          <cell r="J98">
            <v>294.95</v>
          </cell>
          <cell r="L98">
            <v>259.18545161290325</v>
          </cell>
          <cell r="M98">
            <v>16.380645161290321</v>
          </cell>
          <cell r="O98">
            <v>4.3980645161290326</v>
          </cell>
          <cell r="P98">
            <v>0.34916129032258064</v>
          </cell>
          <cell r="R98">
            <v>42.574516129032261</v>
          </cell>
          <cell r="S98">
            <v>22.065516129032261</v>
          </cell>
          <cell r="Z98">
            <v>1718.12</v>
          </cell>
          <cell r="AB98" t="str">
            <v xml:space="preserve">COMPLEMENTO SALARIAL - LEI 14.434
</v>
          </cell>
        </row>
        <row r="99">
          <cell r="C99" t="str">
            <v>UPA IBURA - CG 015/2022</v>
          </cell>
          <cell r="E99" t="str">
            <v>ESTER DA SILVA DO NASCIMENTO</v>
          </cell>
          <cell r="F99" t="str">
            <v>3 - Administrativo</v>
          </cell>
          <cell r="G99" t="str">
            <v>422105</v>
          </cell>
          <cell r="H99">
            <v>45536</v>
          </cell>
          <cell r="J99">
            <v>174.38</v>
          </cell>
          <cell r="L99">
            <v>259.18545161290325</v>
          </cell>
          <cell r="M99">
            <v>16.380645161290321</v>
          </cell>
          <cell r="O99">
            <v>4.3980645161290326</v>
          </cell>
          <cell r="P99">
            <v>0.34916129032258064</v>
          </cell>
          <cell r="R99">
            <v>42.574516129032261</v>
          </cell>
          <cell r="S99">
            <v>22.065516129032261</v>
          </cell>
        </row>
        <row r="100">
          <cell r="C100" t="str">
            <v>UPA IBURA - CG 015/2022</v>
          </cell>
          <cell r="E100" t="str">
            <v>EVELLYN THALYTA NASCIMENTO DE PAULA ALMEIDA</v>
          </cell>
          <cell r="F100" t="str">
            <v>2 - Outros Profissionais da Saúde</v>
          </cell>
          <cell r="G100" t="str">
            <v>223505</v>
          </cell>
          <cell r="H100">
            <v>45536</v>
          </cell>
          <cell r="J100">
            <v>395.22</v>
          </cell>
          <cell r="L100">
            <v>259.18545161290325</v>
          </cell>
          <cell r="M100">
            <v>16.380645161290321</v>
          </cell>
          <cell r="O100">
            <v>4.3980645161290326</v>
          </cell>
          <cell r="P100">
            <v>0.34916129032258064</v>
          </cell>
          <cell r="R100">
            <v>42.574516129032261</v>
          </cell>
          <cell r="S100">
            <v>22.065516129032261</v>
          </cell>
          <cell r="Z100">
            <v>1504.47</v>
          </cell>
          <cell r="AB100" t="str">
            <v xml:space="preserve">COMPLEMENTO SALARIAL - LEI 14.434
</v>
          </cell>
        </row>
        <row r="101">
          <cell r="C101" t="str">
            <v>UPA IBURA - CG 015/2022</v>
          </cell>
          <cell r="E101" t="str">
            <v>FABIANA BARBOSA DE ALBUQUERQUE</v>
          </cell>
          <cell r="F101" t="str">
            <v>2 - Outros Profissionais da Saúde</v>
          </cell>
          <cell r="G101" t="str">
            <v>251605</v>
          </cell>
          <cell r="H101">
            <v>45536</v>
          </cell>
          <cell r="J101">
            <v>256.56</v>
          </cell>
          <cell r="L101">
            <v>259.18545161290325</v>
          </cell>
          <cell r="M101">
            <v>16.380645161290321</v>
          </cell>
          <cell r="O101">
            <v>4.3980645161290326</v>
          </cell>
          <cell r="P101">
            <v>0.34916129032258064</v>
          </cell>
          <cell r="R101">
            <v>42.574516129032261</v>
          </cell>
          <cell r="S101">
            <v>22.065516129032261</v>
          </cell>
        </row>
        <row r="102">
          <cell r="C102" t="str">
            <v>UPA IBURA - CG 015/2022</v>
          </cell>
          <cell r="E102" t="str">
            <v>FABIO JOSE BARBOSA RANGEL</v>
          </cell>
          <cell r="F102" t="str">
            <v>1 - Médico</v>
          </cell>
          <cell r="G102" t="str">
            <v>225124</v>
          </cell>
          <cell r="H102">
            <v>45536</v>
          </cell>
          <cell r="J102">
            <v>431.88</v>
          </cell>
          <cell r="L102">
            <v>259.18545161290325</v>
          </cell>
          <cell r="M102">
            <v>16.380645161290321</v>
          </cell>
          <cell r="O102">
            <v>4.3980645161290326</v>
          </cell>
          <cell r="P102">
            <v>0.34916129032258064</v>
          </cell>
          <cell r="R102">
            <v>42.574516129032261</v>
          </cell>
          <cell r="S102">
            <v>22.065516129032261</v>
          </cell>
        </row>
        <row r="103">
          <cell r="C103" t="str">
            <v>UPA IBURA - CG 015/2022</v>
          </cell>
          <cell r="E103" t="str">
            <v>FERNANDA DO CARMO DA SILVA</v>
          </cell>
          <cell r="F103" t="str">
            <v>1 - Médico</v>
          </cell>
          <cell r="G103" t="str">
            <v>514320</v>
          </cell>
          <cell r="H103">
            <v>45536</v>
          </cell>
          <cell r="J103">
            <v>155.93</v>
          </cell>
          <cell r="L103">
            <v>259.18545161290325</v>
          </cell>
          <cell r="M103">
            <v>16.380645161290321</v>
          </cell>
          <cell r="O103">
            <v>4.3980645161290326</v>
          </cell>
          <cell r="P103">
            <v>0.34916129032258064</v>
          </cell>
          <cell r="R103">
            <v>42.574516129032261</v>
          </cell>
          <cell r="S103">
            <v>22.065516129032261</v>
          </cell>
        </row>
        <row r="104">
          <cell r="C104" t="str">
            <v>UPA IBURA - CG 015/2022</v>
          </cell>
          <cell r="E104" t="str">
            <v>FERNANDA SILVESTRE RIBEIRO DA COSTA GOMES</v>
          </cell>
          <cell r="F104" t="str">
            <v>1 - Médico</v>
          </cell>
          <cell r="G104" t="str">
            <v>225265</v>
          </cell>
          <cell r="H104">
            <v>45536</v>
          </cell>
          <cell r="J104">
            <v>579.57000000000005</v>
          </cell>
          <cell r="L104">
            <v>259.18545161290325</v>
          </cell>
          <cell r="M104">
            <v>16.380645161290321</v>
          </cell>
          <cell r="O104">
            <v>4.3980645161290326</v>
          </cell>
          <cell r="P104">
            <v>0.34916129032258064</v>
          </cell>
          <cell r="R104">
            <v>42.574516129032261</v>
          </cell>
          <cell r="S104">
            <v>22.065516129032261</v>
          </cell>
        </row>
        <row r="105">
          <cell r="C105" t="str">
            <v>UPA IBURA - CG 015/2022</v>
          </cell>
          <cell r="E105" t="str">
            <v>FILIPE MOREIRA LIMA</v>
          </cell>
          <cell r="F105" t="str">
            <v>1 - Médico</v>
          </cell>
          <cell r="G105" t="str">
            <v>225265</v>
          </cell>
          <cell r="H105">
            <v>45536</v>
          </cell>
          <cell r="J105">
            <v>235.5</v>
          </cell>
          <cell r="L105">
            <v>259.18545161290325</v>
          </cell>
          <cell r="M105">
            <v>16.380645161290321</v>
          </cell>
          <cell r="O105">
            <v>4.3980645161290326</v>
          </cell>
          <cell r="P105">
            <v>0.34916129032258064</v>
          </cell>
          <cell r="R105">
            <v>42.574516129032261</v>
          </cell>
          <cell r="S105">
            <v>22.065516129032261</v>
          </cell>
        </row>
        <row r="106">
          <cell r="C106" t="str">
            <v>UPA IBURA - CG 015/2022</v>
          </cell>
          <cell r="E106" t="str">
            <v>FRANCISCO JERÔNIMO DE ALMEIDA NETO</v>
          </cell>
          <cell r="F106" t="str">
            <v>2 - Outros Profissionais da Saúde</v>
          </cell>
          <cell r="G106" t="str">
            <v>225124</v>
          </cell>
          <cell r="H106">
            <v>45536</v>
          </cell>
          <cell r="J106">
            <v>331.56</v>
          </cell>
          <cell r="L106">
            <v>259.18545161290325</v>
          </cell>
          <cell r="M106">
            <v>16.380645161290321</v>
          </cell>
          <cell r="O106">
            <v>4.3980645161290326</v>
          </cell>
          <cell r="P106">
            <v>0.34916129032258064</v>
          </cell>
          <cell r="R106">
            <v>42.574516129032261</v>
          </cell>
          <cell r="S106">
            <v>22.065516129032261</v>
          </cell>
        </row>
        <row r="107">
          <cell r="C107" t="str">
            <v>UPA IBURA - CG 015/2022</v>
          </cell>
          <cell r="E107" t="str">
            <v>FREDERICO JOSE DA GRANJA DOS SANTOS</v>
          </cell>
          <cell r="F107" t="str">
            <v>2 - Outros Profissionais da Saúde</v>
          </cell>
          <cell r="G107" t="str">
            <v>223505</v>
          </cell>
          <cell r="H107">
            <v>45536</v>
          </cell>
          <cell r="L107">
            <v>259.18545161290325</v>
          </cell>
          <cell r="M107">
            <v>16.380645161290321</v>
          </cell>
          <cell r="O107">
            <v>4.3980645161290326</v>
          </cell>
          <cell r="P107">
            <v>0.34916129032258064</v>
          </cell>
          <cell r="R107">
            <v>42.574516129032261</v>
          </cell>
          <cell r="S107">
            <v>22.065516129032261</v>
          </cell>
        </row>
        <row r="108">
          <cell r="C108" t="str">
            <v>UPA IBURA - CG 015/2022</v>
          </cell>
          <cell r="E108" t="str">
            <v>GABRIELA CESAR VIEIRA DINIZ LEAL</v>
          </cell>
          <cell r="F108" t="str">
            <v>2 - Outros Profissionais da Saúde</v>
          </cell>
          <cell r="G108" t="str">
            <v>225265</v>
          </cell>
          <cell r="H108">
            <v>45536</v>
          </cell>
          <cell r="J108">
            <v>661.39</v>
          </cell>
          <cell r="L108">
            <v>259.18545161290325</v>
          </cell>
          <cell r="M108">
            <v>16.380645161290321</v>
          </cell>
          <cell r="O108">
            <v>4.3980645161290326</v>
          </cell>
          <cell r="P108">
            <v>0.34916129032258064</v>
          </cell>
          <cell r="R108">
            <v>42.574516129032261</v>
          </cell>
          <cell r="S108">
            <v>22.065516129032261</v>
          </cell>
        </row>
        <row r="109">
          <cell r="C109" t="str">
            <v>UPA IBURA - CG 015/2022</v>
          </cell>
          <cell r="E109" t="str">
            <v>GABRIELLE GOMES REGO</v>
          </cell>
          <cell r="F109" t="str">
            <v>1 - Médico</v>
          </cell>
          <cell r="G109" t="str">
            <v>225124</v>
          </cell>
          <cell r="H109">
            <v>45536</v>
          </cell>
          <cell r="J109">
            <v>574.88</v>
          </cell>
          <cell r="L109">
            <v>259.18545161290325</v>
          </cell>
          <cell r="M109">
            <v>16.380645161290321</v>
          </cell>
          <cell r="O109">
            <v>4.3980645161290326</v>
          </cell>
          <cell r="P109">
            <v>0.34916129032258064</v>
          </cell>
          <cell r="R109">
            <v>42.574516129032261</v>
          </cell>
          <cell r="S109">
            <v>22.065516129032261</v>
          </cell>
        </row>
        <row r="110">
          <cell r="C110" t="str">
            <v>UPA IBURA - CG 015/2022</v>
          </cell>
          <cell r="E110" t="str">
            <v>GEISE MARIANA GOMES DA SILVA</v>
          </cell>
          <cell r="F110" t="str">
            <v>1 - Médico</v>
          </cell>
          <cell r="G110" t="str">
            <v>422105</v>
          </cell>
          <cell r="H110">
            <v>45536</v>
          </cell>
          <cell r="J110">
            <v>155.93</v>
          </cell>
          <cell r="L110">
            <v>259.18545161290325</v>
          </cell>
          <cell r="M110">
            <v>16.380645161290321</v>
          </cell>
          <cell r="O110">
            <v>4.3980645161290326</v>
          </cell>
          <cell r="P110">
            <v>0.34916129032258064</v>
          </cell>
          <cell r="R110">
            <v>42.574516129032261</v>
          </cell>
          <cell r="S110">
            <v>22.065516129032261</v>
          </cell>
        </row>
        <row r="111">
          <cell r="C111" t="str">
            <v>UPA IBURA - CG 015/2022</v>
          </cell>
          <cell r="E111" t="str">
            <v>GEORGE FERNANDES GUEIROS BARBOSA</v>
          </cell>
          <cell r="F111" t="str">
            <v>3 - Administrativo</v>
          </cell>
          <cell r="G111" t="str">
            <v>517420</v>
          </cell>
          <cell r="H111">
            <v>45536</v>
          </cell>
          <cell r="J111">
            <v>192.22</v>
          </cell>
          <cell r="L111">
            <v>259.18545161290325</v>
          </cell>
          <cell r="M111">
            <v>16.380645161290321</v>
          </cell>
          <cell r="O111">
            <v>4.3980645161290326</v>
          </cell>
          <cell r="P111">
            <v>0.34916129032258064</v>
          </cell>
          <cell r="R111">
            <v>42.574516129032261</v>
          </cell>
          <cell r="S111">
            <v>22.065516129032261</v>
          </cell>
        </row>
        <row r="112">
          <cell r="C112" t="str">
            <v>UPA IBURA - CG 015/2022</v>
          </cell>
          <cell r="E112" t="str">
            <v>GERSON GOMES DA NOBREGA FILHO</v>
          </cell>
          <cell r="F112" t="str">
            <v>3 - Administrativo</v>
          </cell>
          <cell r="G112" t="str">
            <v>225265</v>
          </cell>
          <cell r="H112">
            <v>45536</v>
          </cell>
          <cell r="J112">
            <v>353.12</v>
          </cell>
          <cell r="L112">
            <v>259.18545161290325</v>
          </cell>
          <cell r="M112">
            <v>16.380645161290321</v>
          </cell>
          <cell r="O112">
            <v>4.3980645161290326</v>
          </cell>
          <cell r="P112">
            <v>0.34916129032258064</v>
          </cell>
          <cell r="R112">
            <v>42.574516129032261</v>
          </cell>
          <cell r="S112">
            <v>22.065516129032261</v>
          </cell>
        </row>
        <row r="113">
          <cell r="C113" t="str">
            <v>UPA IBURA - CG 015/2022</v>
          </cell>
          <cell r="E113" t="str">
            <v>GIULIANE SOUZA NASCIMENTO</v>
          </cell>
          <cell r="F113" t="str">
            <v>1 - Médico</v>
          </cell>
          <cell r="G113" t="str">
            <v>413105</v>
          </cell>
          <cell r="H113">
            <v>45536</v>
          </cell>
          <cell r="J113">
            <v>275.52</v>
          </cell>
          <cell r="L113">
            <v>259.18545161290325</v>
          </cell>
          <cell r="M113">
            <v>16.380645161290321</v>
          </cell>
          <cell r="O113">
            <v>4.3980645161290326</v>
          </cell>
          <cell r="P113">
            <v>0.34916129032258064</v>
          </cell>
          <cell r="R113">
            <v>42.574516129032261</v>
          </cell>
          <cell r="S113">
            <v>22.065516129032261</v>
          </cell>
        </row>
        <row r="114">
          <cell r="C114" t="str">
            <v>UPA IBURA - CG 015/2022</v>
          </cell>
          <cell r="E114" t="str">
            <v>GLAUCIA MARIA DOS SANTOS FARIAS</v>
          </cell>
          <cell r="F114" t="str">
            <v>3 - Administrativo</v>
          </cell>
          <cell r="G114" t="str">
            <v>322205</v>
          </cell>
          <cell r="H114">
            <v>45536</v>
          </cell>
          <cell r="J114">
            <v>284.20999999999998</v>
          </cell>
          <cell r="L114">
            <v>259.18545161290325</v>
          </cell>
          <cell r="M114">
            <v>16.380645161290321</v>
          </cell>
          <cell r="O114">
            <v>4.3980645161290326</v>
          </cell>
          <cell r="P114">
            <v>0.34916129032258064</v>
          </cell>
          <cell r="R114">
            <v>42.574516129032261</v>
          </cell>
          <cell r="S114">
            <v>22.065516129032261</v>
          </cell>
          <cell r="Z114">
            <v>1718.12</v>
          </cell>
          <cell r="AB114" t="str">
            <v xml:space="preserve">COMPLEMENTO SALARIAL - LEI 14.434
</v>
          </cell>
        </row>
        <row r="115">
          <cell r="C115" t="str">
            <v>UPA IBURA - CG 015/2022</v>
          </cell>
          <cell r="E115" t="str">
            <v>GLEISON LUCAS SANTOS DO NASCIMENTO</v>
          </cell>
          <cell r="F115" t="str">
            <v>2 - Outros Profissionais da Saúde</v>
          </cell>
          <cell r="G115" t="str">
            <v>223505</v>
          </cell>
          <cell r="H115">
            <v>45536</v>
          </cell>
          <cell r="J115">
            <v>431.22</v>
          </cell>
          <cell r="L115">
            <v>259.18545161290325</v>
          </cell>
          <cell r="M115">
            <v>16.380645161290321</v>
          </cell>
          <cell r="O115">
            <v>4.3980645161290326</v>
          </cell>
          <cell r="P115">
            <v>0.34916129032258064</v>
          </cell>
          <cell r="R115">
            <v>42.574516129032261</v>
          </cell>
          <cell r="S115">
            <v>22.065516129032261</v>
          </cell>
          <cell r="Z115">
            <v>1172.29</v>
          </cell>
          <cell r="AB115" t="str">
            <v xml:space="preserve">COMPLEMENTO SALARIAL - LEI 14.434
</v>
          </cell>
        </row>
        <row r="116">
          <cell r="C116" t="str">
            <v>UPA IBURA - CG 015/2022</v>
          </cell>
          <cell r="E116" t="str">
            <v>GLEIZE BATISTA SILVEIRA</v>
          </cell>
          <cell r="F116" t="str">
            <v>2 - Outros Profissionais da Saúde</v>
          </cell>
          <cell r="G116" t="str">
            <v>322205</v>
          </cell>
          <cell r="H116">
            <v>45536</v>
          </cell>
          <cell r="J116">
            <v>310.24</v>
          </cell>
          <cell r="L116">
            <v>259.18545161290325</v>
          </cell>
          <cell r="M116">
            <v>16.380645161290321</v>
          </cell>
          <cell r="O116">
            <v>4.3980645161290326</v>
          </cell>
          <cell r="P116">
            <v>0.34916129032258064</v>
          </cell>
          <cell r="R116">
            <v>42.574516129032261</v>
          </cell>
          <cell r="S116">
            <v>22.065516129032261</v>
          </cell>
          <cell r="Z116">
            <v>1718.12</v>
          </cell>
          <cell r="AB116" t="str">
            <v xml:space="preserve">COMPLEMENTO SALARIAL - LEI 14.434
</v>
          </cell>
        </row>
        <row r="117">
          <cell r="C117" t="str">
            <v>UPA IBURA - CG 015/2022</v>
          </cell>
          <cell r="E117" t="str">
            <v>GRAÇA FERNANDA DOS SANTOS SILVA</v>
          </cell>
          <cell r="F117" t="str">
            <v>2 - Outros Profissionais da Saúde</v>
          </cell>
          <cell r="G117" t="str">
            <v>225125</v>
          </cell>
          <cell r="H117">
            <v>45536</v>
          </cell>
          <cell r="J117">
            <v>165.19</v>
          </cell>
          <cell r="L117">
            <v>259.18545161290325</v>
          </cell>
          <cell r="M117">
            <v>16.380645161290321</v>
          </cell>
          <cell r="O117">
            <v>4.3980645161290326</v>
          </cell>
          <cell r="P117">
            <v>0.34916129032258064</v>
          </cell>
          <cell r="R117">
            <v>42.574516129032261</v>
          </cell>
          <cell r="S117">
            <v>22.065516129032261</v>
          </cell>
        </row>
        <row r="118">
          <cell r="C118" t="str">
            <v>UPA IBURA - CG 015/2022</v>
          </cell>
          <cell r="E118" t="str">
            <v>HADAD MARIA DA SILVA</v>
          </cell>
          <cell r="F118" t="str">
            <v>1 - Médico</v>
          </cell>
          <cell r="G118" t="str">
            <v>322205</v>
          </cell>
          <cell r="H118">
            <v>45536</v>
          </cell>
          <cell r="J118">
            <v>297.45999999999998</v>
          </cell>
          <cell r="L118">
            <v>259.18545161290325</v>
          </cell>
          <cell r="M118">
            <v>16.380645161290321</v>
          </cell>
          <cell r="O118">
            <v>4.3980645161290326</v>
          </cell>
          <cell r="P118">
            <v>0.34916129032258064</v>
          </cell>
          <cell r="R118">
            <v>42.574516129032261</v>
          </cell>
          <cell r="S118">
            <v>22.065516129032261</v>
          </cell>
          <cell r="Z118">
            <v>1718.12</v>
          </cell>
          <cell r="AB118" t="str">
            <v xml:space="preserve">COMPLEMENTO SALARIAL - LEI 14.434
</v>
          </cell>
        </row>
        <row r="119">
          <cell r="C119" t="str">
            <v>UPA IBURA - CG 015/2022</v>
          </cell>
          <cell r="E119" t="str">
            <v>HEITOR LOPES JORGE</v>
          </cell>
          <cell r="F119" t="str">
            <v>2 - Outros Profissionais da Saúde</v>
          </cell>
          <cell r="G119" t="str">
            <v>225270</v>
          </cell>
          <cell r="H119">
            <v>45536</v>
          </cell>
          <cell r="J119">
            <v>623.01</v>
          </cell>
          <cell r="L119">
            <v>259.18545161290325</v>
          </cell>
          <cell r="M119">
            <v>16.380645161290321</v>
          </cell>
          <cell r="O119">
            <v>4.3980645161290326</v>
          </cell>
          <cell r="P119">
            <v>0.34916129032258064</v>
          </cell>
          <cell r="R119">
            <v>42.574516129032261</v>
          </cell>
          <cell r="S119">
            <v>22.065516129032261</v>
          </cell>
        </row>
        <row r="120">
          <cell r="C120" t="str">
            <v>UPA IBURA - CG 015/2022</v>
          </cell>
          <cell r="E120" t="str">
            <v>HELLEN KEROLLAYNE RIBEIRO PEREIRA</v>
          </cell>
          <cell r="F120" t="str">
            <v>1 - Médico</v>
          </cell>
          <cell r="G120" t="str">
            <v>414105</v>
          </cell>
          <cell r="H120">
            <v>45536</v>
          </cell>
          <cell r="J120">
            <v>141.15</v>
          </cell>
          <cell r="L120">
            <v>259.18545161290325</v>
          </cell>
          <cell r="M120">
            <v>16.380645161290321</v>
          </cell>
          <cell r="O120">
            <v>4.3980645161290326</v>
          </cell>
          <cell r="P120">
            <v>0.34916129032258064</v>
          </cell>
          <cell r="R120">
            <v>42.574516129032261</v>
          </cell>
          <cell r="S120">
            <v>22.065516129032261</v>
          </cell>
        </row>
        <row r="121">
          <cell r="C121" t="str">
            <v>UPA IBURA - CG 015/2022</v>
          </cell>
          <cell r="E121" t="str">
            <v>HOSANA FAGUNDES DA SILVA</v>
          </cell>
          <cell r="F121" t="str">
            <v>2 - Outros Profissionais da Saúde</v>
          </cell>
          <cell r="G121" t="str">
            <v>514320</v>
          </cell>
          <cell r="H121">
            <v>45536</v>
          </cell>
          <cell r="J121">
            <v>141.15</v>
          </cell>
          <cell r="L121">
            <v>259.18545161290325</v>
          </cell>
          <cell r="M121">
            <v>16.380645161290321</v>
          </cell>
          <cell r="O121">
            <v>4.3980645161290326</v>
          </cell>
          <cell r="P121">
            <v>0.34916129032258064</v>
          </cell>
          <cell r="R121">
            <v>42.574516129032261</v>
          </cell>
          <cell r="S121">
            <v>22.065516129032261</v>
          </cell>
        </row>
        <row r="122">
          <cell r="C122" t="str">
            <v>UPA IBURA - CG 015/2022</v>
          </cell>
          <cell r="E122" t="str">
            <v>HYARLE DIAS NOBREGA LOUIT</v>
          </cell>
          <cell r="F122" t="str">
            <v>2 - Outros Profissionais da Saúde</v>
          </cell>
          <cell r="G122" t="str">
            <v>225124</v>
          </cell>
          <cell r="H122">
            <v>45536</v>
          </cell>
          <cell r="J122">
            <v>1049.4100000000001</v>
          </cell>
          <cell r="L122">
            <v>259.18545161290325</v>
          </cell>
          <cell r="M122">
            <v>16.380645161290321</v>
          </cell>
          <cell r="O122">
            <v>4.3980645161290326</v>
          </cell>
          <cell r="P122">
            <v>0.34916129032258064</v>
          </cell>
          <cell r="R122">
            <v>42.574516129032261</v>
          </cell>
          <cell r="S122">
            <v>22.065516129032261</v>
          </cell>
        </row>
        <row r="123">
          <cell r="C123" t="str">
            <v>UPA IBURA - CG 015/2022</v>
          </cell>
          <cell r="E123" t="str">
            <v>IANA KARLA ROJAS DE FIGUEIREDO</v>
          </cell>
          <cell r="F123" t="str">
            <v>1 - Médico</v>
          </cell>
          <cell r="G123" t="str">
            <v>225265</v>
          </cell>
          <cell r="H123">
            <v>45536</v>
          </cell>
          <cell r="J123">
            <v>454.04</v>
          </cell>
          <cell r="L123">
            <v>259.18545161290325</v>
          </cell>
          <cell r="M123">
            <v>16.380645161290321</v>
          </cell>
          <cell r="O123">
            <v>4.3980645161290326</v>
          </cell>
          <cell r="P123">
            <v>0.34916129032258064</v>
          </cell>
          <cell r="R123">
            <v>42.574516129032261</v>
          </cell>
          <cell r="S123">
            <v>22.065516129032261</v>
          </cell>
        </row>
        <row r="124">
          <cell r="C124" t="str">
            <v>UPA IBURA - CG 015/2022</v>
          </cell>
          <cell r="E124" t="str">
            <v>INGRID MARIA COSTA BEZERRA</v>
          </cell>
          <cell r="F124" t="str">
            <v>1 - Médico</v>
          </cell>
          <cell r="G124" t="str">
            <v>223505</v>
          </cell>
          <cell r="H124">
            <v>45536</v>
          </cell>
          <cell r="J124">
            <v>400.45</v>
          </cell>
          <cell r="L124">
            <v>259.18545161290325</v>
          </cell>
          <cell r="M124">
            <v>16.380645161290321</v>
          </cell>
          <cell r="O124">
            <v>4.3980645161290326</v>
          </cell>
          <cell r="P124">
            <v>0.34916129032258064</v>
          </cell>
          <cell r="R124">
            <v>42.574516129032261</v>
          </cell>
          <cell r="S124">
            <v>22.065516129032261</v>
          </cell>
          <cell r="Z124">
            <v>1052.3399999999999</v>
          </cell>
          <cell r="AB124" t="str">
            <v xml:space="preserve">COMPLEMENTO SALARIAL - LEI 14.434
</v>
          </cell>
        </row>
        <row r="125">
          <cell r="C125" t="str">
            <v>UPA IBURA - CG 015/2022</v>
          </cell>
          <cell r="E125" t="str">
            <v>INGRID RODRIGUES DE ALENCAR PACHECO PORTO</v>
          </cell>
          <cell r="F125" t="str">
            <v>1 - Médico</v>
          </cell>
          <cell r="G125" t="str">
            <v>225265</v>
          </cell>
          <cell r="H125">
            <v>45536</v>
          </cell>
          <cell r="J125">
            <v>0.1</v>
          </cell>
          <cell r="L125">
            <v>259.18545161290325</v>
          </cell>
          <cell r="M125">
            <v>16.380645161290321</v>
          </cell>
          <cell r="O125">
            <v>4.3980645161290326</v>
          </cell>
          <cell r="P125">
            <v>0.34916129032258064</v>
          </cell>
          <cell r="R125">
            <v>42.574516129032261</v>
          </cell>
          <cell r="S125">
            <v>22.065516129032261</v>
          </cell>
        </row>
        <row r="126">
          <cell r="C126" t="str">
            <v>UPA IBURA - CG 015/2022</v>
          </cell>
          <cell r="E126" t="str">
            <v>IONALDO LINS DE MELO JUNIOR</v>
          </cell>
          <cell r="F126" t="str">
            <v>2 - Outros Profissionais da Saúde</v>
          </cell>
          <cell r="G126" t="str">
            <v>312105</v>
          </cell>
          <cell r="H126">
            <v>45536</v>
          </cell>
          <cell r="J126">
            <v>238.68</v>
          </cell>
          <cell r="L126">
            <v>259.18545161290325</v>
          </cell>
          <cell r="M126">
            <v>16.380645161290321</v>
          </cell>
          <cell r="O126">
            <v>4.3980645161290326</v>
          </cell>
          <cell r="P126">
            <v>0.34916129032258064</v>
          </cell>
          <cell r="R126">
            <v>42.574516129032261</v>
          </cell>
          <cell r="S126">
            <v>22.065516129032261</v>
          </cell>
          <cell r="U126">
            <v>51.98</v>
          </cell>
          <cell r="X126" t="str">
            <v>AUX DE FERRAMENTA</v>
          </cell>
        </row>
        <row r="127">
          <cell r="C127" t="str">
            <v>UPA IBURA - CG 015/2022</v>
          </cell>
          <cell r="E127" t="str">
            <v>ISABELLA BORBA DE BARROS MOLA</v>
          </cell>
          <cell r="F127" t="str">
            <v>2 - Outros Profissionais da Saúde</v>
          </cell>
          <cell r="G127" t="str">
            <v>223505</v>
          </cell>
          <cell r="H127">
            <v>45536</v>
          </cell>
          <cell r="J127">
            <v>454.1</v>
          </cell>
          <cell r="L127">
            <v>259.18545161290325</v>
          </cell>
          <cell r="M127">
            <v>16.380645161290321</v>
          </cell>
          <cell r="O127">
            <v>4.3980645161290326</v>
          </cell>
          <cell r="P127">
            <v>0.34916129032258064</v>
          </cell>
          <cell r="R127">
            <v>42.574516129032261</v>
          </cell>
          <cell r="S127">
            <v>22.065516129032261</v>
          </cell>
          <cell r="Z127">
            <v>740.75</v>
          </cell>
          <cell r="AB127" t="str">
            <v xml:space="preserve">COMPLEMENTO SALARIAL - LEI 14.434
</v>
          </cell>
        </row>
        <row r="128">
          <cell r="C128" t="str">
            <v>UPA IBURA - CG 015/2022</v>
          </cell>
          <cell r="E128" t="str">
            <v>ISABELLY RUBIA DA LUZ MENEZES</v>
          </cell>
          <cell r="F128" t="str">
            <v>2 - Outros Profissionais da Saúde</v>
          </cell>
          <cell r="G128" t="str">
            <v>322205</v>
          </cell>
          <cell r="H128">
            <v>45536</v>
          </cell>
          <cell r="J128">
            <v>283.19</v>
          </cell>
          <cell r="L128">
            <v>259.18545161290325</v>
          </cell>
          <cell r="M128">
            <v>16.380645161290321</v>
          </cell>
          <cell r="O128">
            <v>4.3980645161290326</v>
          </cell>
          <cell r="P128">
            <v>0.34916129032258064</v>
          </cell>
          <cell r="R128">
            <v>42.574516129032261</v>
          </cell>
          <cell r="S128">
            <v>22.065516129032261</v>
          </cell>
          <cell r="U128">
            <v>81.02</v>
          </cell>
          <cell r="Z128">
            <v>1718.12</v>
          </cell>
          <cell r="AB128" t="str">
            <v xml:space="preserve">COMPLEMENTO SALARIAL - LEI 14.434
</v>
          </cell>
        </row>
        <row r="129">
          <cell r="C129" t="str">
            <v>UPA IBURA - CG 015/2022</v>
          </cell>
          <cell r="E129" t="str">
            <v>IVSON FAGNER XAVIER DE SANTANA</v>
          </cell>
          <cell r="F129" t="str">
            <v>3 - Administrativo</v>
          </cell>
          <cell r="G129" t="str">
            <v>517420</v>
          </cell>
          <cell r="H129">
            <v>45536</v>
          </cell>
          <cell r="J129">
            <v>195.18</v>
          </cell>
          <cell r="L129">
            <v>259.18545161290325</v>
          </cell>
          <cell r="M129">
            <v>16.380645161290321</v>
          </cell>
          <cell r="O129">
            <v>4.3980645161290326</v>
          </cell>
          <cell r="P129">
            <v>0.34916129032258064</v>
          </cell>
          <cell r="R129">
            <v>42.574516129032261</v>
          </cell>
          <cell r="S129">
            <v>22.065516129032261</v>
          </cell>
        </row>
        <row r="130">
          <cell r="C130" t="str">
            <v>UPA IBURA - CG 015/2022</v>
          </cell>
          <cell r="E130" t="str">
            <v>JAIANY RAFAELA MONTEIRO DA SILVA</v>
          </cell>
          <cell r="F130" t="str">
            <v>3 - Administrativo</v>
          </cell>
          <cell r="G130" t="str">
            <v>252545</v>
          </cell>
          <cell r="H130">
            <v>45536</v>
          </cell>
          <cell r="J130">
            <v>255.36</v>
          </cell>
          <cell r="L130">
            <v>259.18545161290325</v>
          </cell>
          <cell r="M130">
            <v>16.380645161290321</v>
          </cell>
          <cell r="O130">
            <v>4.3980645161290326</v>
          </cell>
          <cell r="P130">
            <v>0.34916129032258064</v>
          </cell>
          <cell r="R130">
            <v>42.574516129032261</v>
          </cell>
          <cell r="S130">
            <v>22.065516129032261</v>
          </cell>
          <cell r="U130">
            <v>80.95</v>
          </cell>
        </row>
        <row r="131">
          <cell r="C131" t="str">
            <v>UPA IBURA - CG 015/2022</v>
          </cell>
          <cell r="E131" t="str">
            <v>JAINEKSON MARIANO DA SILVA</v>
          </cell>
          <cell r="F131" t="str">
            <v>3 - Administrativo</v>
          </cell>
          <cell r="G131" t="str">
            <v>782320</v>
          </cell>
          <cell r="H131">
            <v>45536</v>
          </cell>
          <cell r="J131">
            <v>273.91000000000003</v>
          </cell>
          <cell r="L131">
            <v>259.18545161290325</v>
          </cell>
          <cell r="M131">
            <v>16.380645161290321</v>
          </cell>
          <cell r="O131">
            <v>4.3980645161290326</v>
          </cell>
          <cell r="P131">
            <v>0.34916129032258064</v>
          </cell>
          <cell r="R131">
            <v>42.574516129032261</v>
          </cell>
          <cell r="S131">
            <v>22.065516129032261</v>
          </cell>
        </row>
        <row r="132">
          <cell r="C132" t="str">
            <v>UPA IBURA - CG 015/2022</v>
          </cell>
          <cell r="E132" t="str">
            <v>JAMESSON TERESIO DE ARAUJO JUNIOR</v>
          </cell>
          <cell r="F132" t="str">
            <v>2 - Outros Profissionais da Saúde</v>
          </cell>
          <cell r="G132" t="str">
            <v>521130</v>
          </cell>
          <cell r="H132">
            <v>45536</v>
          </cell>
          <cell r="J132">
            <v>141.15</v>
          </cell>
          <cell r="L132">
            <v>259.18545161290325</v>
          </cell>
          <cell r="M132">
            <v>16.380645161290321</v>
          </cell>
          <cell r="O132">
            <v>4.3980645161290326</v>
          </cell>
          <cell r="P132">
            <v>0.34916129032258064</v>
          </cell>
          <cell r="R132">
            <v>42.574516129032261</v>
          </cell>
          <cell r="S132">
            <v>22.065516129032261</v>
          </cell>
        </row>
        <row r="133">
          <cell r="C133" t="str">
            <v>UPA IBURA - CG 015/2022</v>
          </cell>
          <cell r="E133" t="str">
            <v>JAMILLY FERNANDA BRITO RODRIGUES</v>
          </cell>
          <cell r="F133" t="str">
            <v>2 - Outros Profissionais da Saúde</v>
          </cell>
          <cell r="G133" t="str">
            <v>223405</v>
          </cell>
          <cell r="H133">
            <v>45536</v>
          </cell>
          <cell r="J133">
            <v>339.05</v>
          </cell>
          <cell r="L133">
            <v>259.18545161290325</v>
          </cell>
          <cell r="M133">
            <v>16.380645161290321</v>
          </cell>
          <cell r="O133">
            <v>4.3980645161290326</v>
          </cell>
          <cell r="P133">
            <v>0.34916129032258064</v>
          </cell>
          <cell r="R133">
            <v>42.574516129032261</v>
          </cell>
          <cell r="S133">
            <v>22.065516129032261</v>
          </cell>
        </row>
        <row r="134">
          <cell r="C134" t="str">
            <v>UPA IBURA - CG 015/2022</v>
          </cell>
          <cell r="E134" t="str">
            <v>JANAINA TAVARES LOPES</v>
          </cell>
          <cell r="F134" t="str">
            <v>2 - Outros Profissionais da Saúde</v>
          </cell>
          <cell r="G134" t="str">
            <v>223505</v>
          </cell>
          <cell r="H134">
            <v>45536</v>
          </cell>
          <cell r="J134">
            <v>422.13</v>
          </cell>
          <cell r="L134">
            <v>259.18545161290325</v>
          </cell>
          <cell r="M134">
            <v>16.380645161290321</v>
          </cell>
          <cell r="O134">
            <v>4.3980645161290326</v>
          </cell>
          <cell r="P134">
            <v>0.34916129032258064</v>
          </cell>
          <cell r="R134">
            <v>42.574516129032261</v>
          </cell>
          <cell r="S134">
            <v>22.065516129032261</v>
          </cell>
          <cell r="Z134">
            <v>740.75</v>
          </cell>
          <cell r="AB134" t="str">
            <v xml:space="preserve">COMPLEMENTO SALARIAL - LEI 14.434
</v>
          </cell>
        </row>
        <row r="135">
          <cell r="C135" t="str">
            <v>UPA IBURA - CG 015/2022</v>
          </cell>
          <cell r="E135" t="str">
            <v>JANIELLY DALLAS DA SILVA</v>
          </cell>
          <cell r="F135" t="str">
            <v>2 - Outros Profissionais da Saúde</v>
          </cell>
          <cell r="G135" t="str">
            <v>223605</v>
          </cell>
          <cell r="H135">
            <v>45536</v>
          </cell>
          <cell r="J135">
            <v>243.84</v>
          </cell>
          <cell r="L135">
            <v>259.18545161290325</v>
          </cell>
          <cell r="M135">
            <v>16.380645161290321</v>
          </cell>
          <cell r="O135">
            <v>4.3980645161290326</v>
          </cell>
          <cell r="P135">
            <v>0.34916129032258064</v>
          </cell>
          <cell r="R135">
            <v>42.574516129032261</v>
          </cell>
          <cell r="S135">
            <v>22.065516129032261</v>
          </cell>
        </row>
        <row r="136">
          <cell r="C136" t="str">
            <v>UPA IBURA - CG 015/2022</v>
          </cell>
          <cell r="E136" t="str">
            <v>JAQUELINE NASCIMENTO DA SILVA</v>
          </cell>
          <cell r="F136" t="str">
            <v>2 - Outros Profissionais da Saúde</v>
          </cell>
          <cell r="G136" t="str">
            <v>322205</v>
          </cell>
          <cell r="H136">
            <v>45536</v>
          </cell>
          <cell r="J136">
            <v>270.60000000000002</v>
          </cell>
          <cell r="L136">
            <v>259.18545161290325</v>
          </cell>
          <cell r="M136">
            <v>16.380645161290321</v>
          </cell>
          <cell r="O136">
            <v>4.3980645161290326</v>
          </cell>
          <cell r="P136">
            <v>0.34916129032258064</v>
          </cell>
          <cell r="R136">
            <v>42.574516129032261</v>
          </cell>
          <cell r="S136">
            <v>22.065516129032261</v>
          </cell>
          <cell r="Z136">
            <v>1718.12</v>
          </cell>
          <cell r="AB136" t="str">
            <v xml:space="preserve">COMPLEMENTO SALARIAL - LEI 14.434
</v>
          </cell>
        </row>
        <row r="137">
          <cell r="C137" t="str">
            <v>UPA IBURA - CG 015/2022</v>
          </cell>
          <cell r="E137" t="str">
            <v>JARBENICE DA SILVA</v>
          </cell>
          <cell r="F137" t="str">
            <v>2 - Outros Profissionais da Saúde</v>
          </cell>
          <cell r="G137" t="str">
            <v>514320</v>
          </cell>
          <cell r="H137">
            <v>45536</v>
          </cell>
          <cell r="J137">
            <v>141.15</v>
          </cell>
          <cell r="L137">
            <v>259.18545161290325</v>
          </cell>
          <cell r="M137">
            <v>16.380645161290321</v>
          </cell>
          <cell r="O137">
            <v>4.3980645161290326</v>
          </cell>
          <cell r="P137">
            <v>0.34916129032258064</v>
          </cell>
          <cell r="R137">
            <v>42.574516129032261</v>
          </cell>
          <cell r="S137">
            <v>22.065516129032261</v>
          </cell>
        </row>
        <row r="138">
          <cell r="C138" t="str">
            <v>UPA IBURA - CG 015/2022</v>
          </cell>
          <cell r="E138" t="str">
            <v>JATIACY JESSICA BORGES SOARES MENDONCA</v>
          </cell>
          <cell r="F138" t="str">
            <v>2 - Outros Profissionais da Saúde</v>
          </cell>
          <cell r="G138" t="str">
            <v>322205</v>
          </cell>
          <cell r="H138">
            <v>45536</v>
          </cell>
          <cell r="J138">
            <v>293.38</v>
          </cell>
          <cell r="L138">
            <v>259.18545161290325</v>
          </cell>
          <cell r="M138">
            <v>16.380645161290321</v>
          </cell>
          <cell r="O138">
            <v>4.3980645161290326</v>
          </cell>
          <cell r="P138">
            <v>0.34916129032258064</v>
          </cell>
          <cell r="R138">
            <v>42.574516129032261</v>
          </cell>
          <cell r="S138">
            <v>22.065516129032261</v>
          </cell>
          <cell r="Z138">
            <v>1718.12</v>
          </cell>
          <cell r="AB138" t="str">
            <v xml:space="preserve">COMPLEMENTO SALARIAL - LEI 14.434
</v>
          </cell>
        </row>
        <row r="139">
          <cell r="C139" t="str">
            <v>UPA IBURA - CG 015/2022</v>
          </cell>
          <cell r="E139" t="str">
            <v>JEANE CARLA ANCELMO DA SILVA</v>
          </cell>
          <cell r="F139" t="str">
            <v>2 - Outros Profissionais da Saúde</v>
          </cell>
          <cell r="G139" t="str">
            <v>223505</v>
          </cell>
          <cell r="H139">
            <v>45536</v>
          </cell>
          <cell r="J139">
            <v>416.8</v>
          </cell>
          <cell r="L139">
            <v>259.18545161290325</v>
          </cell>
          <cell r="M139">
            <v>16.380645161290321</v>
          </cell>
          <cell r="O139">
            <v>4.3980645161290326</v>
          </cell>
          <cell r="P139">
            <v>0.34916129032258064</v>
          </cell>
          <cell r="R139">
            <v>42.574516129032261</v>
          </cell>
          <cell r="S139">
            <v>22.065516129032261</v>
          </cell>
          <cell r="Z139">
            <v>740.75</v>
          </cell>
          <cell r="AB139" t="str">
            <v xml:space="preserve">COMPLEMENTO SALARIAL - LEI 14.434
</v>
          </cell>
        </row>
        <row r="140">
          <cell r="C140" t="str">
            <v>UPA IBURA - CG 015/2022</v>
          </cell>
          <cell r="E140" t="str">
            <v>JEANINNE DE CACIA ARRUDA CASTIM PIMENTEL</v>
          </cell>
          <cell r="F140" t="str">
            <v>2 - Outros Profissionais da Saúde</v>
          </cell>
          <cell r="G140" t="str">
            <v>225125</v>
          </cell>
          <cell r="H140">
            <v>45536</v>
          </cell>
          <cell r="J140">
            <v>339.25</v>
          </cell>
          <cell r="L140">
            <v>259.18545161290325</v>
          </cell>
          <cell r="M140">
            <v>16.380645161290321</v>
          </cell>
          <cell r="O140">
            <v>4.3980645161290326</v>
          </cell>
          <cell r="P140">
            <v>0.34916129032258064</v>
          </cell>
          <cell r="R140">
            <v>42.574516129032261</v>
          </cell>
          <cell r="S140">
            <v>22.065516129032261</v>
          </cell>
          <cell r="AB140" t="str">
            <v xml:space="preserve">COMPLEMENTO SALARIAL - LEI 14.434
</v>
          </cell>
        </row>
        <row r="141">
          <cell r="C141" t="str">
            <v>UPA IBURA - CG 015/2022</v>
          </cell>
          <cell r="E141" t="str">
            <v>JENNEFER MARIA ANDRADE DE ARAUJO</v>
          </cell>
          <cell r="F141" t="str">
            <v>2 - Outros Profissionais da Saúde</v>
          </cell>
          <cell r="G141" t="str">
            <v>514320</v>
          </cell>
          <cell r="H141">
            <v>45536</v>
          </cell>
          <cell r="J141">
            <v>127.26</v>
          </cell>
          <cell r="L141">
            <v>259.18545161290325</v>
          </cell>
          <cell r="M141">
            <v>16.380645161290321</v>
          </cell>
          <cell r="O141">
            <v>4.3980645161290326</v>
          </cell>
          <cell r="P141">
            <v>0.34916129032258064</v>
          </cell>
          <cell r="R141">
            <v>42.574516129032261</v>
          </cell>
          <cell r="S141">
            <v>22.065516129032261</v>
          </cell>
          <cell r="U141">
            <v>80.95</v>
          </cell>
        </row>
        <row r="142">
          <cell r="C142" t="str">
            <v>UPA IBURA - CG 015/2022</v>
          </cell>
          <cell r="E142" t="str">
            <v>JERONCIO BATISTA SOARES</v>
          </cell>
          <cell r="F142" t="str">
            <v>2 - Outros Profissionais da Saúde</v>
          </cell>
          <cell r="G142" t="str">
            <v>410105</v>
          </cell>
          <cell r="H142">
            <v>45536</v>
          </cell>
          <cell r="J142">
            <v>308.11</v>
          </cell>
          <cell r="L142">
            <v>259.18545161290325</v>
          </cell>
          <cell r="M142">
            <v>16.380645161290321</v>
          </cell>
          <cell r="O142">
            <v>4.3980645161290326</v>
          </cell>
          <cell r="P142">
            <v>0.34916129032258064</v>
          </cell>
          <cell r="R142">
            <v>42.574516129032261</v>
          </cell>
          <cell r="S142">
            <v>22.065516129032261</v>
          </cell>
          <cell r="U142">
            <v>51.98</v>
          </cell>
          <cell r="X142" t="str">
            <v>AUX DE FERRAMENTA</v>
          </cell>
        </row>
        <row r="143">
          <cell r="C143" t="str">
            <v>UPA IBURA - CG 015/2022</v>
          </cell>
          <cell r="E143" t="str">
            <v>JERONIMO JOSE DE ARAUJO</v>
          </cell>
          <cell r="F143" t="str">
            <v>2 - Outros Profissionais da Saúde</v>
          </cell>
          <cell r="G143" t="str">
            <v>517420</v>
          </cell>
          <cell r="H143">
            <v>45536</v>
          </cell>
          <cell r="J143">
            <v>199.84</v>
          </cell>
          <cell r="L143">
            <v>259.18545161290325</v>
          </cell>
          <cell r="M143">
            <v>16.380645161290321</v>
          </cell>
          <cell r="O143">
            <v>4.3980645161290326</v>
          </cell>
          <cell r="P143">
            <v>0.34916129032258064</v>
          </cell>
          <cell r="R143">
            <v>42.574516129032261</v>
          </cell>
          <cell r="S143">
            <v>22.065516129032261</v>
          </cell>
        </row>
        <row r="144">
          <cell r="C144" t="str">
            <v>UPA IBURA - CG 015/2022</v>
          </cell>
          <cell r="E144" t="str">
            <v>JESSICA GEORGIA DE OLIVEIRA FARIAS PEREIRA</v>
          </cell>
          <cell r="F144" t="str">
            <v>2 - Outros Profissionais da Saúde</v>
          </cell>
          <cell r="G144" t="str">
            <v>322205</v>
          </cell>
          <cell r="H144">
            <v>45536</v>
          </cell>
          <cell r="J144">
            <v>284.20999999999998</v>
          </cell>
          <cell r="L144">
            <v>259.18545161290325</v>
          </cell>
          <cell r="M144">
            <v>16.380645161290321</v>
          </cell>
          <cell r="O144">
            <v>4.3980645161290326</v>
          </cell>
          <cell r="P144">
            <v>0.34916129032258064</v>
          </cell>
          <cell r="R144">
            <v>42.574516129032261</v>
          </cell>
          <cell r="S144">
            <v>22.065516129032261</v>
          </cell>
          <cell r="Z144">
            <v>1718.12</v>
          </cell>
          <cell r="AB144" t="str">
            <v xml:space="preserve">COMPLEMENTO SALARIAL - LEI 14.434
</v>
          </cell>
        </row>
        <row r="145">
          <cell r="C145" t="str">
            <v>UPA IBURA - CG 015/2022</v>
          </cell>
          <cell r="E145" t="str">
            <v>JESSICA NONATO GOES FERNANDES</v>
          </cell>
          <cell r="F145" t="str">
            <v>1 - Médico</v>
          </cell>
          <cell r="G145" t="str">
            <v>225265</v>
          </cell>
          <cell r="H145">
            <v>45536</v>
          </cell>
          <cell r="J145">
            <v>0.1</v>
          </cell>
          <cell r="L145">
            <v>259.18545161290325</v>
          </cell>
          <cell r="M145">
            <v>16.380645161290321</v>
          </cell>
          <cell r="O145">
            <v>4.3980645161290326</v>
          </cell>
          <cell r="P145">
            <v>0.34916129032258064</v>
          </cell>
          <cell r="R145">
            <v>42.574516129032261</v>
          </cell>
          <cell r="S145">
            <v>22.065516129032261</v>
          </cell>
        </row>
        <row r="146">
          <cell r="C146" t="str">
            <v>UPA IBURA - CG 015/2022</v>
          </cell>
          <cell r="E146" t="str">
            <v>JESSICA VITORIA FERREIRA DE LIMA</v>
          </cell>
          <cell r="F146" t="str">
            <v>2 - Outros Profissionais da Saúde</v>
          </cell>
          <cell r="G146" t="str">
            <v>223505</v>
          </cell>
          <cell r="H146">
            <v>45536</v>
          </cell>
          <cell r="J146">
            <v>365.02</v>
          </cell>
          <cell r="L146">
            <v>259.18545161290325</v>
          </cell>
          <cell r="M146">
            <v>16.380645161290321</v>
          </cell>
          <cell r="O146">
            <v>4.3980645161290326</v>
          </cell>
          <cell r="P146">
            <v>0.34916129032258064</v>
          </cell>
          <cell r="R146">
            <v>42.574516129032261</v>
          </cell>
          <cell r="S146">
            <v>22.065516129032261</v>
          </cell>
          <cell r="Z146">
            <v>1667.73</v>
          </cell>
          <cell r="AB146" t="str">
            <v xml:space="preserve">COMPLEMENTO SALARIAL - LEI 14.434
</v>
          </cell>
        </row>
        <row r="147">
          <cell r="C147" t="str">
            <v>UPA IBURA - CG 015/2022</v>
          </cell>
          <cell r="E147" t="str">
            <v>JESSYCA FERNANDA WANDERLEY FLORENCIO</v>
          </cell>
          <cell r="F147" t="str">
            <v>1 - Médico</v>
          </cell>
          <cell r="G147" t="str">
            <v>225124</v>
          </cell>
          <cell r="H147">
            <v>45536</v>
          </cell>
          <cell r="J147">
            <v>374.04</v>
          </cell>
          <cell r="L147">
            <v>259.18545161290325</v>
          </cell>
          <cell r="M147">
            <v>16.380645161290321</v>
          </cell>
          <cell r="O147">
            <v>4.3980645161290326</v>
          </cell>
          <cell r="P147">
            <v>0.34916129032258064</v>
          </cell>
          <cell r="R147">
            <v>42.574516129032261</v>
          </cell>
          <cell r="S147">
            <v>22.065516129032261</v>
          </cell>
        </row>
        <row r="148">
          <cell r="C148" t="str">
            <v>UPA IBURA - CG 015/2022</v>
          </cell>
          <cell r="E148" t="str">
            <v>JOANELMA MARQUES DA SILVA SANTOS</v>
          </cell>
          <cell r="F148" t="str">
            <v>2 - Outros Profissionais da Saúde</v>
          </cell>
          <cell r="G148" t="str">
            <v>322205</v>
          </cell>
          <cell r="H148">
            <v>45536</v>
          </cell>
          <cell r="J148">
            <v>284.20999999999998</v>
          </cell>
          <cell r="L148">
            <v>259.18545161290325</v>
          </cell>
          <cell r="M148">
            <v>16.380645161290321</v>
          </cell>
          <cell r="O148">
            <v>4.3980645161290326</v>
          </cell>
          <cell r="P148">
            <v>0.34916129032258064</v>
          </cell>
          <cell r="R148">
            <v>42.574516129032261</v>
          </cell>
          <cell r="S148">
            <v>22.065516129032261</v>
          </cell>
          <cell r="Z148">
            <v>1718.12</v>
          </cell>
          <cell r="AB148" t="str">
            <v xml:space="preserve">COMPLEMENTO SALARIAL - LEI 14.434
</v>
          </cell>
        </row>
        <row r="149">
          <cell r="C149" t="str">
            <v>UPA IBURA - CG 015/2022</v>
          </cell>
          <cell r="E149" t="str">
            <v>JOÃO VITOR VAZ OLIVEIRA</v>
          </cell>
          <cell r="F149" t="str">
            <v>2 - Outros Profissionais da Saúde</v>
          </cell>
          <cell r="G149" t="str">
            <v>225125</v>
          </cell>
          <cell r="H149">
            <v>45536</v>
          </cell>
          <cell r="J149">
            <v>374.04</v>
          </cell>
          <cell r="L149">
            <v>259.18545161290325</v>
          </cell>
          <cell r="M149">
            <v>16.380645161290321</v>
          </cell>
          <cell r="O149">
            <v>4.3980645161290326</v>
          </cell>
          <cell r="P149">
            <v>0.34916129032258064</v>
          </cell>
          <cell r="R149">
            <v>42.574516129032261</v>
          </cell>
          <cell r="S149">
            <v>22.065516129032261</v>
          </cell>
        </row>
        <row r="150">
          <cell r="C150" t="str">
            <v>UPA IBURA - CG 015/2022</v>
          </cell>
          <cell r="E150" t="str">
            <v>JOCASTA REGINA VALE DE OLIVEIRA MELO</v>
          </cell>
          <cell r="F150" t="str">
            <v>2 - Outros Profissionais da Saúde</v>
          </cell>
          <cell r="G150" t="str">
            <v>223405</v>
          </cell>
          <cell r="H150">
            <v>45536</v>
          </cell>
          <cell r="J150">
            <v>354.59</v>
          </cell>
          <cell r="L150">
            <v>259.18545161290325</v>
          </cell>
          <cell r="M150">
            <v>16.380645161290321</v>
          </cell>
          <cell r="O150">
            <v>4.3980645161290326</v>
          </cell>
          <cell r="P150">
            <v>0.34916129032258064</v>
          </cell>
          <cell r="R150">
            <v>42.574516129032261</v>
          </cell>
          <cell r="S150">
            <v>22.065516129032261</v>
          </cell>
          <cell r="U150">
            <v>169.3</v>
          </cell>
        </row>
        <row r="151">
          <cell r="C151" t="str">
            <v>UPA IBURA - CG 015/2022</v>
          </cell>
          <cell r="E151" t="str">
            <v>JOCELMO GOMES FIGUEREDO DE LIMA</v>
          </cell>
          <cell r="F151" t="str">
            <v>3 - Administrativo</v>
          </cell>
          <cell r="G151" t="str">
            <v>517420</v>
          </cell>
          <cell r="H151">
            <v>45536</v>
          </cell>
          <cell r="J151">
            <v>175.73</v>
          </cell>
          <cell r="L151">
            <v>259.18545161290325</v>
          </cell>
          <cell r="M151">
            <v>16.380645161290321</v>
          </cell>
          <cell r="O151">
            <v>4.3980645161290326</v>
          </cell>
          <cell r="P151">
            <v>0.34916129032258064</v>
          </cell>
          <cell r="R151">
            <v>42.574516129032261</v>
          </cell>
          <cell r="S151">
            <v>22.065516129032261</v>
          </cell>
        </row>
        <row r="152">
          <cell r="C152" t="str">
            <v>UPA IBURA - CG 015/2022</v>
          </cell>
          <cell r="E152" t="str">
            <v>JOICE KAREN CAVALCANTE DE SOUZA</v>
          </cell>
          <cell r="F152" t="str">
            <v>2 - Outros Profissionais da Saúde</v>
          </cell>
          <cell r="G152" t="str">
            <v>223605</v>
          </cell>
          <cell r="H152">
            <v>45536</v>
          </cell>
          <cell r="J152">
            <v>251.94</v>
          </cell>
          <cell r="L152">
            <v>259.18545161290325</v>
          </cell>
          <cell r="M152">
            <v>16.380645161290321</v>
          </cell>
          <cell r="O152">
            <v>4.3980645161290326</v>
          </cell>
          <cell r="P152">
            <v>0.34916129032258064</v>
          </cell>
          <cell r="R152">
            <v>42.574516129032261</v>
          </cell>
          <cell r="S152">
            <v>22.065516129032261</v>
          </cell>
        </row>
        <row r="153">
          <cell r="C153" t="str">
            <v>UPA IBURA - CG 015/2022</v>
          </cell>
          <cell r="E153" t="str">
            <v>JORDANNA ANDRADE DE FARIAS QUEIROZ</v>
          </cell>
          <cell r="F153" t="str">
            <v>1 - Médico</v>
          </cell>
          <cell r="G153" t="str">
            <v>225265</v>
          </cell>
          <cell r="H153">
            <v>45536</v>
          </cell>
          <cell r="J153">
            <v>511.88</v>
          </cell>
          <cell r="L153">
            <v>259.18545161290325</v>
          </cell>
          <cell r="M153">
            <v>16.380645161290321</v>
          </cell>
          <cell r="O153">
            <v>4.3980645161290326</v>
          </cell>
          <cell r="P153">
            <v>0.34916129032258064</v>
          </cell>
          <cell r="R153">
            <v>42.574516129032261</v>
          </cell>
          <cell r="S153">
            <v>22.065516129032261</v>
          </cell>
        </row>
        <row r="154">
          <cell r="C154" t="str">
            <v>UPA IBURA - CG 015/2022</v>
          </cell>
          <cell r="E154" t="str">
            <v>JORGE EDSON DOS SANTOS</v>
          </cell>
          <cell r="F154" t="str">
            <v>2 - Outros Profissionais da Saúde</v>
          </cell>
          <cell r="G154" t="str">
            <v>514320</v>
          </cell>
          <cell r="H154">
            <v>45536</v>
          </cell>
          <cell r="J154">
            <v>146.80000000000001</v>
          </cell>
          <cell r="L154">
            <v>259.18545161290325</v>
          </cell>
          <cell r="M154">
            <v>16.380645161290321</v>
          </cell>
          <cell r="O154">
            <v>4.3980645161290326</v>
          </cell>
          <cell r="P154">
            <v>0.34916129032258064</v>
          </cell>
          <cell r="R154">
            <v>42.574516129032261</v>
          </cell>
          <cell r="S154">
            <v>22.065516129032261</v>
          </cell>
        </row>
        <row r="155">
          <cell r="C155" t="str">
            <v>UPA IBURA - CG 015/2022</v>
          </cell>
          <cell r="E155" t="str">
            <v>JOSAFA JOSE SANTOS DA COSTA</v>
          </cell>
          <cell r="F155" t="str">
            <v>2 - Outros Profissionais da Saúde</v>
          </cell>
          <cell r="G155" t="str">
            <v>514320</v>
          </cell>
          <cell r="H155">
            <v>45536</v>
          </cell>
          <cell r="J155">
            <v>141.15</v>
          </cell>
          <cell r="L155">
            <v>259.18545161290325</v>
          </cell>
          <cell r="M155">
            <v>16.380645161290321</v>
          </cell>
          <cell r="O155">
            <v>4.3980645161290326</v>
          </cell>
          <cell r="P155">
            <v>0.34916129032258064</v>
          </cell>
          <cell r="R155">
            <v>42.574516129032261</v>
          </cell>
          <cell r="S155">
            <v>22.065516129032261</v>
          </cell>
        </row>
        <row r="156">
          <cell r="C156" t="str">
            <v>UPA IBURA - CG 015/2022</v>
          </cell>
          <cell r="E156" t="str">
            <v>JOSE EDSON ANIBAL DE SOUSA</v>
          </cell>
          <cell r="F156" t="str">
            <v>2 - Outros Profissionais da Saúde</v>
          </cell>
          <cell r="G156" t="str">
            <v>517420</v>
          </cell>
          <cell r="H156">
            <v>45536</v>
          </cell>
          <cell r="J156">
            <v>180.4</v>
          </cell>
          <cell r="L156">
            <v>259.18545161290325</v>
          </cell>
          <cell r="M156">
            <v>16.380645161290321</v>
          </cell>
          <cell r="O156">
            <v>4.3980645161290326</v>
          </cell>
          <cell r="P156">
            <v>0.34916129032258064</v>
          </cell>
          <cell r="R156">
            <v>42.574516129032261</v>
          </cell>
          <cell r="S156">
            <v>22.065516129032261</v>
          </cell>
        </row>
        <row r="157">
          <cell r="C157" t="str">
            <v>UPA IBURA - CG 015/2022</v>
          </cell>
          <cell r="E157" t="str">
            <v>JOSE HENRIQUE ARAUJO RUFINO</v>
          </cell>
          <cell r="F157" t="str">
            <v>2 - Outros Profissionais da Saúde</v>
          </cell>
          <cell r="G157" t="str">
            <v>225270</v>
          </cell>
          <cell r="H157">
            <v>45536</v>
          </cell>
          <cell r="J157">
            <v>883.91</v>
          </cell>
          <cell r="L157">
            <v>259.18545161290325</v>
          </cell>
          <cell r="M157">
            <v>16.380645161290321</v>
          </cell>
          <cell r="O157">
            <v>4.3980645161290326</v>
          </cell>
          <cell r="P157">
            <v>0.34916129032258064</v>
          </cell>
          <cell r="R157">
            <v>42.574516129032261</v>
          </cell>
          <cell r="S157">
            <v>22.065516129032261</v>
          </cell>
        </row>
        <row r="158">
          <cell r="C158" t="str">
            <v>UPA IBURA - CG 015/2022</v>
          </cell>
          <cell r="E158" t="str">
            <v>JOSE LUCIVALDO XAVIER</v>
          </cell>
          <cell r="F158" t="str">
            <v>2 - Outros Profissionais da Saúde</v>
          </cell>
          <cell r="G158" t="str">
            <v>324115</v>
          </cell>
          <cell r="H158">
            <v>45536</v>
          </cell>
          <cell r="J158">
            <v>329.17</v>
          </cell>
          <cell r="L158">
            <v>259.18545161290325</v>
          </cell>
          <cell r="M158">
            <v>16.380645161290321</v>
          </cell>
          <cell r="O158">
            <v>4.3980645161290326</v>
          </cell>
          <cell r="P158">
            <v>0.34916129032258064</v>
          </cell>
          <cell r="R158">
            <v>42.574516129032261</v>
          </cell>
          <cell r="S158">
            <v>22.065516129032261</v>
          </cell>
        </row>
        <row r="159">
          <cell r="C159" t="str">
            <v>UPA IBURA - CG 015/2022</v>
          </cell>
          <cell r="E159" t="str">
            <v>JOSE MIGUEL CAPITULINO FELIX DA SILVA</v>
          </cell>
          <cell r="F159" t="str">
            <v>3 - Administrativo</v>
          </cell>
          <cell r="G159" t="str">
            <v>411005</v>
          </cell>
          <cell r="H159">
            <v>45536</v>
          </cell>
          <cell r="J159">
            <v>13.26</v>
          </cell>
          <cell r="L159">
            <v>258.35205787781354</v>
          </cell>
          <cell r="M159">
            <v>16.327974276527332</v>
          </cell>
          <cell r="O159">
            <v>4.3839228295819934</v>
          </cell>
          <cell r="P159">
            <v>0.34803858520900322</v>
          </cell>
          <cell r="R159">
            <v>42.437620578778137</v>
          </cell>
          <cell r="S159">
            <v>21.994565916398717</v>
          </cell>
        </row>
        <row r="160">
          <cell r="C160" t="str">
            <v>UPA IBURA - CG 015/2022</v>
          </cell>
          <cell r="E160" t="str">
            <v>JOSE MOISES FARIAS DE LIMA</v>
          </cell>
          <cell r="F160" t="str">
            <v>2 - Outros Profissionais da Saúde</v>
          </cell>
          <cell r="G160" t="str">
            <v>312105</v>
          </cell>
          <cell r="H160">
            <v>45536</v>
          </cell>
          <cell r="J160">
            <v>230.05</v>
          </cell>
          <cell r="L160">
            <v>259.18545161290325</v>
          </cell>
          <cell r="M160">
            <v>16.380645161290321</v>
          </cell>
          <cell r="O160">
            <v>4.3980645161290326</v>
          </cell>
          <cell r="P160">
            <v>0.34916129032258064</v>
          </cell>
          <cell r="R160">
            <v>42.574516129032261</v>
          </cell>
          <cell r="S160">
            <v>22.065516129032261</v>
          </cell>
          <cell r="U160">
            <v>51.98</v>
          </cell>
          <cell r="X160" t="str">
            <v>AUX DE FERRAMENTA</v>
          </cell>
        </row>
        <row r="161">
          <cell r="C161" t="str">
            <v>UPA IBURA - CG 015/2022</v>
          </cell>
          <cell r="E161" t="str">
            <v>JOSE ROBERTO DE ARAUJO JUNIOR</v>
          </cell>
          <cell r="F161" t="str">
            <v>1 - Médico</v>
          </cell>
          <cell r="G161" t="str">
            <v>225125</v>
          </cell>
          <cell r="H161">
            <v>45536</v>
          </cell>
          <cell r="J161">
            <v>386.92</v>
          </cell>
          <cell r="L161">
            <v>259.18545161290325</v>
          </cell>
          <cell r="M161">
            <v>16.380645161290321</v>
          </cell>
          <cell r="O161">
            <v>4.3980645161290326</v>
          </cell>
          <cell r="P161">
            <v>0.34916129032258064</v>
          </cell>
          <cell r="R161">
            <v>42.574516129032261</v>
          </cell>
          <cell r="S161">
            <v>22.065516129032261</v>
          </cell>
        </row>
        <row r="162">
          <cell r="C162" t="str">
            <v>UPA IBURA - CG 015/2022</v>
          </cell>
          <cell r="E162" t="str">
            <v>JULIA LIMA REIS DE OLIVEIRA</v>
          </cell>
          <cell r="F162" t="str">
            <v>2 - Outros Profissionais da Saúde</v>
          </cell>
          <cell r="G162" t="str">
            <v>225265</v>
          </cell>
          <cell r="H162">
            <v>45536</v>
          </cell>
          <cell r="J162">
            <v>341.97</v>
          </cell>
          <cell r="L162">
            <v>259.18545161290325</v>
          </cell>
          <cell r="M162">
            <v>16.380645161290321</v>
          </cell>
          <cell r="O162">
            <v>4.3980645161290326</v>
          </cell>
          <cell r="P162">
            <v>0.34916129032258064</v>
          </cell>
          <cell r="R162">
            <v>42.574516129032261</v>
          </cell>
          <cell r="S162">
            <v>22.065516129032261</v>
          </cell>
        </row>
        <row r="163">
          <cell r="C163" t="str">
            <v>UPA IBURA - CG 015/2022</v>
          </cell>
          <cell r="E163" t="str">
            <v>JULIANA GONÇALVES DE ASSIS</v>
          </cell>
          <cell r="F163" t="str">
            <v>2 - Outros Profissionais da Saúde</v>
          </cell>
          <cell r="G163" t="str">
            <v>322205</v>
          </cell>
          <cell r="H163">
            <v>45536</v>
          </cell>
          <cell r="J163">
            <v>283.19</v>
          </cell>
          <cell r="L163">
            <v>259.18545161290325</v>
          </cell>
          <cell r="M163">
            <v>16.380645161290321</v>
          </cell>
          <cell r="O163">
            <v>4.3980645161290326</v>
          </cell>
          <cell r="P163">
            <v>0.34916129032258064</v>
          </cell>
          <cell r="R163">
            <v>42.574516129032261</v>
          </cell>
          <cell r="S163">
            <v>22.065516129032261</v>
          </cell>
          <cell r="U163">
            <v>81.02</v>
          </cell>
          <cell r="X163" t="str">
            <v>AUX. CRECHE</v>
          </cell>
          <cell r="Z163">
            <v>1718.12</v>
          </cell>
          <cell r="AB163" t="str">
            <v xml:space="preserve">COMPLEMENTO SALARIAL - LEI 14.434
</v>
          </cell>
        </row>
        <row r="164">
          <cell r="C164" t="str">
            <v>UPA IBURA - CG 015/2022</v>
          </cell>
          <cell r="E164" t="str">
            <v>JULIANA KETYLLEN MARIA DE FRANCA FONSECA</v>
          </cell>
          <cell r="F164" t="str">
            <v>3 - Administrativo</v>
          </cell>
          <cell r="G164" t="str">
            <v>413115</v>
          </cell>
          <cell r="H164">
            <v>45536</v>
          </cell>
          <cell r="J164">
            <v>180.52</v>
          </cell>
          <cell r="L164">
            <v>259.18545161290325</v>
          </cell>
          <cell r="M164">
            <v>16.380645161290321</v>
          </cell>
          <cell r="O164">
            <v>4.3980645161290326</v>
          </cell>
          <cell r="P164">
            <v>0.34916129032258064</v>
          </cell>
          <cell r="R164">
            <v>42.574516129032261</v>
          </cell>
          <cell r="S164">
            <v>22.065516129032261</v>
          </cell>
          <cell r="U164">
            <v>80.95</v>
          </cell>
          <cell r="X164" t="str">
            <v>AUX. CRECHE</v>
          </cell>
        </row>
        <row r="165">
          <cell r="C165" t="str">
            <v>UPA IBURA - CG 015/2022</v>
          </cell>
          <cell r="E165" t="str">
            <v>JULIANE DE PONTES SILVA MACHADO</v>
          </cell>
          <cell r="F165" t="str">
            <v>1 - Médico</v>
          </cell>
          <cell r="G165" t="str">
            <v>225125</v>
          </cell>
          <cell r="H165">
            <v>45536</v>
          </cell>
          <cell r="J165">
            <v>95.18</v>
          </cell>
          <cell r="L165">
            <v>259.18545161290325</v>
          </cell>
          <cell r="M165">
            <v>16.380645161290321</v>
          </cell>
          <cell r="O165">
            <v>4.3980645161290326</v>
          </cell>
          <cell r="P165">
            <v>0.34916129032258064</v>
          </cell>
          <cell r="R165">
            <v>42.574516129032261</v>
          </cell>
          <cell r="S165">
            <v>22.065516129032261</v>
          </cell>
        </row>
        <row r="166">
          <cell r="C166" t="str">
            <v>UPA IBURA - CG 015/2022</v>
          </cell>
          <cell r="E166" t="str">
            <v>JULIO CESAR XAVIER FILHO</v>
          </cell>
          <cell r="F166" t="str">
            <v>1 - Médico</v>
          </cell>
          <cell r="G166" t="str">
            <v>225270</v>
          </cell>
          <cell r="H166">
            <v>45536</v>
          </cell>
          <cell r="J166">
            <v>746.23</v>
          </cell>
          <cell r="L166">
            <v>259.18545161290325</v>
          </cell>
          <cell r="M166">
            <v>16.380645161290321</v>
          </cell>
          <cell r="O166">
            <v>4.3980645161290326</v>
          </cell>
          <cell r="P166">
            <v>0.34916129032258064</v>
          </cell>
          <cell r="R166">
            <v>42.574516129032261</v>
          </cell>
          <cell r="S166">
            <v>22.065516129032261</v>
          </cell>
        </row>
        <row r="167">
          <cell r="C167" t="str">
            <v>UPA IBURA - CG 015/2022</v>
          </cell>
          <cell r="E167" t="str">
            <v>JULLYANNA FREITAS ANDRADE TENORIO DE GODOY</v>
          </cell>
          <cell r="F167" t="str">
            <v>1 - Médico</v>
          </cell>
          <cell r="G167" t="str">
            <v>225265</v>
          </cell>
          <cell r="H167">
            <v>45536</v>
          </cell>
          <cell r="J167">
            <v>0.1</v>
          </cell>
          <cell r="L167">
            <v>259.18545161290325</v>
          </cell>
          <cell r="M167">
            <v>16.380645161290321</v>
          </cell>
          <cell r="O167">
            <v>4.3980645161290326</v>
          </cell>
          <cell r="P167">
            <v>0.34916129032258064</v>
          </cell>
          <cell r="R167">
            <v>42.574516129032261</v>
          </cell>
          <cell r="S167">
            <v>22.065516129032261</v>
          </cell>
        </row>
        <row r="168">
          <cell r="C168" t="str">
            <v>UPA IBURA - CG 015/2022</v>
          </cell>
          <cell r="E168" t="str">
            <v>KALINE VALQUIRIA DE PAULA BARBOSA</v>
          </cell>
          <cell r="F168" t="str">
            <v>2 - Outros Profissionais da Saúde</v>
          </cell>
          <cell r="G168" t="str">
            <v>322205</v>
          </cell>
          <cell r="H168">
            <v>45536</v>
          </cell>
          <cell r="J168">
            <v>240.49</v>
          </cell>
          <cell r="L168">
            <v>259.18545161290325</v>
          </cell>
          <cell r="M168">
            <v>16.380645161290321</v>
          </cell>
          <cell r="O168">
            <v>4.3980645161290326</v>
          </cell>
          <cell r="P168">
            <v>0.34916129032258064</v>
          </cell>
          <cell r="R168">
            <v>42.574516129032261</v>
          </cell>
          <cell r="S168">
            <v>22.065516129032261</v>
          </cell>
          <cell r="Z168">
            <v>1718.12</v>
          </cell>
          <cell r="AB168" t="str">
            <v xml:space="preserve">COMPLEMENTO SALARIAL - LEI 14.434
</v>
          </cell>
        </row>
        <row r="169">
          <cell r="C169" t="str">
            <v>UPA IBURA - CG 015/2022</v>
          </cell>
          <cell r="E169" t="str">
            <v>KATHYLEN MILENA DE S SIMOES</v>
          </cell>
          <cell r="F169" t="str">
            <v>3 - Administrativo</v>
          </cell>
          <cell r="G169" t="str">
            <v>414105</v>
          </cell>
          <cell r="H169">
            <v>45536</v>
          </cell>
          <cell r="J169">
            <v>146.80000000000001</v>
          </cell>
          <cell r="L169">
            <v>259.18545161290325</v>
          </cell>
          <cell r="M169">
            <v>16.380645161290321</v>
          </cell>
          <cell r="O169">
            <v>4.3980645161290326</v>
          </cell>
          <cell r="P169">
            <v>0.34916129032258064</v>
          </cell>
          <cell r="R169">
            <v>42.574516129032261</v>
          </cell>
          <cell r="S169">
            <v>22.065516129032261</v>
          </cell>
          <cell r="U169">
            <v>80.95</v>
          </cell>
          <cell r="X169" t="str">
            <v>AUX. CRECHE</v>
          </cell>
        </row>
        <row r="170">
          <cell r="C170" t="str">
            <v>UPA IBURA - CG 015/2022</v>
          </cell>
          <cell r="E170" t="str">
            <v>KECIANNY BATISTA DE FIGUEIREDO</v>
          </cell>
          <cell r="F170" t="str">
            <v>2 - Outros Profissionais da Saúde</v>
          </cell>
          <cell r="G170" t="str">
            <v>223505</v>
          </cell>
          <cell r="H170">
            <v>45536</v>
          </cell>
          <cell r="J170">
            <v>466.67</v>
          </cell>
          <cell r="L170">
            <v>259.18545161290325</v>
          </cell>
          <cell r="M170">
            <v>16.380645161290321</v>
          </cell>
          <cell r="O170">
            <v>4.3980645161290326</v>
          </cell>
          <cell r="P170">
            <v>0.34916129032258064</v>
          </cell>
          <cell r="R170">
            <v>42.574516129032261</v>
          </cell>
          <cell r="S170">
            <v>22.065516129032261</v>
          </cell>
          <cell r="U170">
            <v>120.26</v>
          </cell>
          <cell r="X170" t="str">
            <v>AUX. CRECHE</v>
          </cell>
          <cell r="Z170">
            <v>896.53</v>
          </cell>
          <cell r="AB170" t="str">
            <v xml:space="preserve">COMPLEMENTO SALARIAL - LEI 14.434
</v>
          </cell>
        </row>
        <row r="171">
          <cell r="C171" t="str">
            <v>UPA IBURA - CG 015/2022</v>
          </cell>
          <cell r="E171" t="str">
            <v>KLISNEY FLAVIA FERNANDES DE BRITO</v>
          </cell>
          <cell r="F171" t="str">
            <v>2 - Outros Profissionais da Saúde</v>
          </cell>
          <cell r="G171" t="str">
            <v>223505</v>
          </cell>
          <cell r="H171">
            <v>45536</v>
          </cell>
          <cell r="J171">
            <v>417.96</v>
          </cell>
          <cell r="L171">
            <v>259.18545161290325</v>
          </cell>
          <cell r="M171">
            <v>16.380645161290321</v>
          </cell>
          <cell r="O171">
            <v>4.3980645161290326</v>
          </cell>
          <cell r="P171">
            <v>0.34916129032258064</v>
          </cell>
          <cell r="R171">
            <v>42.574516129032261</v>
          </cell>
          <cell r="S171">
            <v>22.065516129032261</v>
          </cell>
          <cell r="Z171">
            <v>1172.29</v>
          </cell>
          <cell r="AB171" t="str">
            <v xml:space="preserve">COMPLEMENTO SALARIAL - LEI 14.434
</v>
          </cell>
        </row>
        <row r="172">
          <cell r="C172" t="str">
            <v>UPA IBURA - CG 015/2022</v>
          </cell>
          <cell r="E172" t="str">
            <v>LAMARTINE JOAQUIM DA SILVA FILHO</v>
          </cell>
          <cell r="F172" t="str">
            <v>2 - Outros Profissionais da Saúde</v>
          </cell>
          <cell r="G172" t="str">
            <v>422105</v>
          </cell>
          <cell r="H172">
            <v>45536</v>
          </cell>
          <cell r="J172">
            <v>155.93</v>
          </cell>
          <cell r="L172">
            <v>259.18545161290325</v>
          </cell>
          <cell r="M172">
            <v>16.380645161290321</v>
          </cell>
          <cell r="O172">
            <v>4.3980645161290326</v>
          </cell>
          <cell r="P172">
            <v>0.34916129032258064</v>
          </cell>
          <cell r="R172">
            <v>42.574516129032261</v>
          </cell>
          <cell r="S172">
            <v>22.065516129032261</v>
          </cell>
        </row>
        <row r="173">
          <cell r="C173" t="str">
            <v>UPA IBURA - CG 015/2022</v>
          </cell>
          <cell r="E173" t="str">
            <v>LARA IZIDORIO CRUZ PINHEIRO BAIA</v>
          </cell>
          <cell r="F173" t="str">
            <v>1 - Médico</v>
          </cell>
          <cell r="G173" t="str">
            <v>225265</v>
          </cell>
          <cell r="H173">
            <v>45536</v>
          </cell>
          <cell r="J173">
            <v>454.04</v>
          </cell>
          <cell r="L173">
            <v>259.18545161290325</v>
          </cell>
          <cell r="M173">
            <v>16.380645161290321</v>
          </cell>
          <cell r="O173">
            <v>4.3980645161290326</v>
          </cell>
          <cell r="P173">
            <v>0.34916129032258064</v>
          </cell>
          <cell r="R173">
            <v>42.574516129032261</v>
          </cell>
          <cell r="S173">
            <v>22.065516129032261</v>
          </cell>
        </row>
        <row r="174">
          <cell r="C174" t="str">
            <v>UPA IBURA - CG 015/2022</v>
          </cell>
          <cell r="E174" t="str">
            <v>LARISSA PETRONIO SAMPAIO</v>
          </cell>
          <cell r="F174" t="str">
            <v>1 - Médico</v>
          </cell>
          <cell r="G174" t="str">
            <v>225265</v>
          </cell>
          <cell r="H174">
            <v>45536</v>
          </cell>
          <cell r="J174">
            <v>0.1</v>
          </cell>
          <cell r="L174">
            <v>259.18545161290325</v>
          </cell>
          <cell r="M174">
            <v>16.380645161290321</v>
          </cell>
          <cell r="O174">
            <v>4.3980645161290326</v>
          </cell>
          <cell r="P174">
            <v>0.34916129032258064</v>
          </cell>
          <cell r="R174">
            <v>42.574516129032261</v>
          </cell>
          <cell r="S174">
            <v>22.065516129032261</v>
          </cell>
        </row>
        <row r="175">
          <cell r="C175" t="str">
            <v>UPA IBURA - CG 015/2022</v>
          </cell>
          <cell r="E175" t="str">
            <v>LARISSA ROCHA DE ANDRADE SABINO</v>
          </cell>
          <cell r="F175" t="str">
            <v>1 - Médico</v>
          </cell>
          <cell r="G175" t="str">
            <v>225265</v>
          </cell>
          <cell r="H175">
            <v>45536</v>
          </cell>
          <cell r="J175">
            <v>567.86</v>
          </cell>
          <cell r="L175">
            <v>259.18545161290325</v>
          </cell>
          <cell r="M175">
            <v>16.380645161290321</v>
          </cell>
          <cell r="O175">
            <v>4.3980645161290326</v>
          </cell>
          <cell r="P175">
            <v>0.34916129032258064</v>
          </cell>
          <cell r="R175">
            <v>42.574516129032261</v>
          </cell>
          <cell r="S175">
            <v>22.065516129032261</v>
          </cell>
        </row>
        <row r="176">
          <cell r="C176" t="str">
            <v>UPA IBURA - CG 015/2022</v>
          </cell>
          <cell r="E176" t="str">
            <v>LAYSA FERREIRA MONTEIRO NASCIMENTO</v>
          </cell>
          <cell r="F176" t="str">
            <v>3 - Administrativo</v>
          </cell>
          <cell r="G176" t="str">
            <v>411030</v>
          </cell>
          <cell r="H176">
            <v>45536</v>
          </cell>
          <cell r="J176">
            <v>141.15</v>
          </cell>
          <cell r="L176">
            <v>259.18545161290325</v>
          </cell>
          <cell r="M176">
            <v>16.380645161290321</v>
          </cell>
          <cell r="O176">
            <v>4.3980645161290326</v>
          </cell>
          <cell r="P176">
            <v>0.34916129032258064</v>
          </cell>
          <cell r="R176">
            <v>42.574516129032261</v>
          </cell>
          <cell r="S176">
            <v>22.065516129032261</v>
          </cell>
        </row>
        <row r="177">
          <cell r="C177" t="str">
            <v>UPA IBURA - CG 015/2022</v>
          </cell>
          <cell r="E177" t="str">
            <v>LEANDRO JOSE DA SILVA</v>
          </cell>
          <cell r="F177" t="str">
            <v>2 - Outros Profissionais da Saúde</v>
          </cell>
          <cell r="G177" t="str">
            <v>410105</v>
          </cell>
          <cell r="H177">
            <v>45536</v>
          </cell>
          <cell r="J177">
            <v>292.23</v>
          </cell>
          <cell r="L177">
            <v>259.18545161290325</v>
          </cell>
          <cell r="M177">
            <v>16.380645161290321</v>
          </cell>
          <cell r="O177">
            <v>4.3980645161290326</v>
          </cell>
          <cell r="P177">
            <v>0.34916129032258064</v>
          </cell>
          <cell r="R177">
            <v>42.574516129032261</v>
          </cell>
          <cell r="S177">
            <v>22.065516129032261</v>
          </cell>
        </row>
        <row r="178">
          <cell r="C178" t="str">
            <v>UPA IBURA - CG 015/2022</v>
          </cell>
          <cell r="E178" t="str">
            <v>LEDA CRISTINA AFONSO FERREIRA TAVARES</v>
          </cell>
          <cell r="F178" t="str">
            <v>2 - Outros Profissionais da Saúde</v>
          </cell>
          <cell r="G178" t="str">
            <v>223505</v>
          </cell>
          <cell r="H178">
            <v>45536</v>
          </cell>
          <cell r="J178">
            <v>391.04</v>
          </cell>
          <cell r="L178">
            <v>259.18545161290325</v>
          </cell>
          <cell r="M178">
            <v>16.380645161290321</v>
          </cell>
          <cell r="O178">
            <v>4.3980645161290326</v>
          </cell>
          <cell r="P178">
            <v>0.34916129032258064</v>
          </cell>
          <cell r="R178">
            <v>42.574516129032261</v>
          </cell>
          <cell r="S178">
            <v>22.065516129032261</v>
          </cell>
          <cell r="U178">
            <v>120.26</v>
          </cell>
          <cell r="X178" t="str">
            <v>AUX. CRECHE</v>
          </cell>
          <cell r="Z178">
            <v>896.53</v>
          </cell>
          <cell r="AB178" t="str">
            <v xml:space="preserve">COMPLEMENTO SALARIAL - LEI 14.434
</v>
          </cell>
        </row>
        <row r="179">
          <cell r="C179" t="str">
            <v>UPA IBURA - CG 015/2022</v>
          </cell>
          <cell r="E179" t="str">
            <v>LEONARDO CORTES DE AGUIAR FRANCO</v>
          </cell>
          <cell r="F179" t="str">
            <v>1 - Médico</v>
          </cell>
          <cell r="G179" t="str">
            <v>225124</v>
          </cell>
          <cell r="H179">
            <v>45536</v>
          </cell>
          <cell r="J179">
            <v>921.89</v>
          </cell>
          <cell r="L179">
            <v>259.18545161290325</v>
          </cell>
          <cell r="M179">
            <v>16.380645161290321</v>
          </cell>
          <cell r="O179">
            <v>4.3980645161290326</v>
          </cell>
          <cell r="P179">
            <v>0.34916129032258064</v>
          </cell>
          <cell r="R179">
            <v>42.574516129032261</v>
          </cell>
          <cell r="S179">
            <v>22.065516129032261</v>
          </cell>
        </row>
        <row r="180">
          <cell r="C180" t="str">
            <v>UPA IBURA - CG 015/2022</v>
          </cell>
          <cell r="E180" t="str">
            <v>LEONARDO FRANCISCO DE SOUSA SILVA</v>
          </cell>
          <cell r="F180" t="str">
            <v>1 - Médico</v>
          </cell>
          <cell r="G180" t="str">
            <v>131210</v>
          </cell>
          <cell r="H180">
            <v>45536</v>
          </cell>
          <cell r="J180">
            <v>2808.89</v>
          </cell>
          <cell r="L180">
            <v>259.18545161290325</v>
          </cell>
          <cell r="M180">
            <v>16.380645161290321</v>
          </cell>
          <cell r="O180">
            <v>4.3980645161290326</v>
          </cell>
          <cell r="P180">
            <v>0.34916129032258064</v>
          </cell>
          <cell r="R180">
            <v>42.574516129032261</v>
          </cell>
          <cell r="S180">
            <v>22.065516129032261</v>
          </cell>
        </row>
        <row r="181">
          <cell r="C181" t="str">
            <v>UPA IBURA - CG 015/2022</v>
          </cell>
          <cell r="E181" t="str">
            <v>LEONILDO JOSE DA SILVA</v>
          </cell>
          <cell r="F181" t="str">
            <v>2 - Outros Profissionais da Saúde</v>
          </cell>
          <cell r="G181" t="str">
            <v>782320</v>
          </cell>
          <cell r="H181">
            <v>45536</v>
          </cell>
          <cell r="J181">
            <v>339.64</v>
          </cell>
          <cell r="L181">
            <v>259.18545161290325</v>
          </cell>
          <cell r="M181">
            <v>16.380645161290321</v>
          </cell>
          <cell r="O181">
            <v>4.3980645161290326</v>
          </cell>
          <cell r="P181">
            <v>0.34916129032258064</v>
          </cell>
          <cell r="R181">
            <v>42.574516129032261</v>
          </cell>
          <cell r="S181">
            <v>22.065516129032261</v>
          </cell>
        </row>
        <row r="182">
          <cell r="C182" t="str">
            <v>UPA IBURA - CG 015/2022</v>
          </cell>
          <cell r="E182" t="str">
            <v>LETICIA ARAUJO MERGULHAO CAVALCANTE</v>
          </cell>
          <cell r="F182" t="str">
            <v>2 - Outros Profissionais da Saúde</v>
          </cell>
          <cell r="G182" t="str">
            <v>422105</v>
          </cell>
          <cell r="H182">
            <v>45536</v>
          </cell>
          <cell r="J182">
            <v>141.15</v>
          </cell>
          <cell r="L182">
            <v>259.18545161290325</v>
          </cell>
          <cell r="M182">
            <v>16.380645161290321</v>
          </cell>
          <cell r="O182">
            <v>4.3980645161290326</v>
          </cell>
          <cell r="P182">
            <v>0.34916129032258064</v>
          </cell>
          <cell r="R182">
            <v>42.574516129032261</v>
          </cell>
          <cell r="S182">
            <v>22.065516129032261</v>
          </cell>
          <cell r="U182">
            <v>80.95</v>
          </cell>
          <cell r="X182" t="str">
            <v>AUX. CRECHE</v>
          </cell>
        </row>
        <row r="183">
          <cell r="C183" t="str">
            <v>UPA IBURA - CG 015/2022</v>
          </cell>
          <cell r="E183" t="str">
            <v>LETICIA GOES BEZERRA</v>
          </cell>
          <cell r="F183" t="str">
            <v>1 - Médico</v>
          </cell>
          <cell r="G183" t="str">
            <v>225124</v>
          </cell>
          <cell r="H183">
            <v>45536</v>
          </cell>
          <cell r="J183">
            <v>375.83</v>
          </cell>
          <cell r="L183">
            <v>259.18545161290325</v>
          </cell>
          <cell r="M183">
            <v>16.380645161290321</v>
          </cell>
          <cell r="O183">
            <v>4.3980645161290326</v>
          </cell>
          <cell r="P183">
            <v>0.34916129032258064</v>
          </cell>
          <cell r="R183">
            <v>42.574516129032261</v>
          </cell>
          <cell r="S183">
            <v>22.065516129032261</v>
          </cell>
        </row>
        <row r="184">
          <cell r="C184" t="str">
            <v>UPA IBURA - CG 015/2022</v>
          </cell>
          <cell r="E184" t="str">
            <v>LICIA WENIA SANTOS PIMENTA TORRES</v>
          </cell>
          <cell r="F184" t="str">
            <v>1 - Médico</v>
          </cell>
          <cell r="G184" t="str">
            <v>225125</v>
          </cell>
          <cell r="H184">
            <v>45536</v>
          </cell>
          <cell r="J184">
            <v>277.73</v>
          </cell>
          <cell r="L184">
            <v>259.18545161290325</v>
          </cell>
          <cell r="M184">
            <v>16.380645161290321</v>
          </cell>
          <cell r="O184">
            <v>4.3980645161290326</v>
          </cell>
          <cell r="P184">
            <v>0.34916129032258064</v>
          </cell>
          <cell r="R184">
            <v>42.574516129032261</v>
          </cell>
          <cell r="S184">
            <v>22.065516129032261</v>
          </cell>
        </row>
        <row r="185">
          <cell r="C185" t="str">
            <v>UPA IBURA - CG 015/2022</v>
          </cell>
          <cell r="E185" t="str">
            <v>LISNARIA CARVALHO SANTOS</v>
          </cell>
          <cell r="F185" t="str">
            <v>1 - Médico</v>
          </cell>
          <cell r="G185" t="str">
            <v>322205</v>
          </cell>
          <cell r="H185">
            <v>45536</v>
          </cell>
          <cell r="J185">
            <v>298.48</v>
          </cell>
          <cell r="L185">
            <v>259.18545161290325</v>
          </cell>
          <cell r="M185">
            <v>16.380645161290321</v>
          </cell>
          <cell r="O185">
            <v>4.3980645161290326</v>
          </cell>
          <cell r="P185">
            <v>0.34916129032258064</v>
          </cell>
          <cell r="R185">
            <v>42.574516129032261</v>
          </cell>
          <cell r="S185">
            <v>22.065516129032261</v>
          </cell>
          <cell r="Z185">
            <v>1718.12</v>
          </cell>
          <cell r="AB185" t="str">
            <v xml:space="preserve">COMPLEMENTO SALARIAL - LEI 14.434
</v>
          </cell>
        </row>
        <row r="186">
          <cell r="C186" t="str">
            <v>UPA IBURA - CG 015/2022</v>
          </cell>
          <cell r="E186" t="str">
            <v>LIVIA PEREIRA DOS SANTOS AZEVEDO</v>
          </cell>
          <cell r="F186" t="str">
            <v>2 - Outros Profissionais da Saúde</v>
          </cell>
          <cell r="G186" t="str">
            <v>322205</v>
          </cell>
          <cell r="H186">
            <v>45536</v>
          </cell>
          <cell r="J186">
            <v>289.07</v>
          </cell>
          <cell r="L186">
            <v>259.18545161290325</v>
          </cell>
          <cell r="M186">
            <v>16.380645161290321</v>
          </cell>
          <cell r="O186">
            <v>4.3980645161290326</v>
          </cell>
          <cell r="P186">
            <v>0.34916129032258064</v>
          </cell>
          <cell r="R186">
            <v>42.574516129032261</v>
          </cell>
          <cell r="S186">
            <v>22.065516129032261</v>
          </cell>
          <cell r="U186">
            <v>81.02</v>
          </cell>
          <cell r="X186" t="str">
            <v>AUX. CRECHE</v>
          </cell>
          <cell r="Z186">
            <v>1718.12</v>
          </cell>
          <cell r="AB186" t="str">
            <v xml:space="preserve">COMPLEMENTO SALARIAL - LEI 14.434
</v>
          </cell>
        </row>
        <row r="187">
          <cell r="C187" t="str">
            <v>UPA IBURA - CG 015/2022</v>
          </cell>
          <cell r="E187" t="str">
            <v>LOUISE HELENA DE OLIVEIRA CORDEIRO</v>
          </cell>
          <cell r="F187" t="str">
            <v>1 - Médico</v>
          </cell>
          <cell r="G187" t="str">
            <v>225124</v>
          </cell>
          <cell r="H187">
            <v>45536</v>
          </cell>
          <cell r="J187">
            <v>374.04</v>
          </cell>
          <cell r="L187">
            <v>259.18545161290325</v>
          </cell>
          <cell r="M187">
            <v>16.380645161290321</v>
          </cell>
          <cell r="O187">
            <v>4.3980645161290326</v>
          </cell>
          <cell r="P187">
            <v>0.34916129032258064</v>
          </cell>
          <cell r="R187">
            <v>42.574516129032261</v>
          </cell>
          <cell r="S187">
            <v>22.065516129032261</v>
          </cell>
        </row>
        <row r="188">
          <cell r="C188" t="str">
            <v>UPA IBURA - CG 015/2022</v>
          </cell>
          <cell r="E188" t="str">
            <v>LUANA ALICE VIEIRA DA SILVA</v>
          </cell>
          <cell r="F188" t="str">
            <v>2 - Outros Profissionais da Saúde</v>
          </cell>
          <cell r="G188" t="str">
            <v>322205</v>
          </cell>
          <cell r="H188">
            <v>45536</v>
          </cell>
          <cell r="J188">
            <v>295.42</v>
          </cell>
          <cell r="L188">
            <v>259.18545161290325</v>
          </cell>
          <cell r="M188">
            <v>16.380645161290321</v>
          </cell>
          <cell r="O188">
            <v>4.3980645161290326</v>
          </cell>
          <cell r="P188">
            <v>0.34916129032258064</v>
          </cell>
          <cell r="R188">
            <v>42.574516129032261</v>
          </cell>
          <cell r="S188">
            <v>22.065516129032261</v>
          </cell>
          <cell r="Z188">
            <v>1718.12</v>
          </cell>
          <cell r="AB188" t="str">
            <v xml:space="preserve">COMPLEMENTO SALARIAL - LEI 14.434
</v>
          </cell>
        </row>
        <row r="189">
          <cell r="C189" t="str">
            <v>UPA IBURA - CG 015/2022</v>
          </cell>
          <cell r="E189" t="str">
            <v>LUANA CARINE CORREIA DA SILVA</v>
          </cell>
          <cell r="F189" t="str">
            <v>2 - Outros Profissionais da Saúde</v>
          </cell>
          <cell r="G189" t="str">
            <v>223505</v>
          </cell>
          <cell r="H189">
            <v>45536</v>
          </cell>
          <cell r="J189">
            <v>421.12</v>
          </cell>
          <cell r="L189">
            <v>259.18545161290325</v>
          </cell>
          <cell r="M189">
            <v>16.380645161290321</v>
          </cell>
          <cell r="O189">
            <v>4.3980645161290326</v>
          </cell>
          <cell r="P189">
            <v>0.34916129032258064</v>
          </cell>
          <cell r="R189">
            <v>42.574516129032261</v>
          </cell>
          <cell r="S189">
            <v>22.065516129032261</v>
          </cell>
          <cell r="U189">
            <v>120.26</v>
          </cell>
          <cell r="X189" t="str">
            <v>AUX. CRECHE</v>
          </cell>
          <cell r="Z189">
            <v>1172.29</v>
          </cell>
          <cell r="AB189" t="str">
            <v xml:space="preserve">COMPLEMENTO SALARIAL - LEI 14.434
</v>
          </cell>
        </row>
        <row r="190">
          <cell r="C190" t="str">
            <v>UPA IBURA - CG 015/2022</v>
          </cell>
          <cell r="E190" t="str">
            <v>LUCAS PFLUEGER DE ANDRADE</v>
          </cell>
          <cell r="F190" t="str">
            <v>1 - Médico</v>
          </cell>
          <cell r="G190" t="str">
            <v>225125</v>
          </cell>
          <cell r="H190">
            <v>45536</v>
          </cell>
          <cell r="J190">
            <v>601.64</v>
          </cell>
          <cell r="L190">
            <v>259.18545161290325</v>
          </cell>
          <cell r="M190">
            <v>16.380645161290321</v>
          </cell>
          <cell r="O190">
            <v>4.3980645161290326</v>
          </cell>
          <cell r="P190">
            <v>0.34916129032258064</v>
          </cell>
          <cell r="R190">
            <v>42.574516129032261</v>
          </cell>
          <cell r="S190">
            <v>22.065516129032261</v>
          </cell>
        </row>
        <row r="191">
          <cell r="C191" t="str">
            <v>UPA IBURA - CG 015/2022</v>
          </cell>
          <cell r="E191" t="str">
            <v>LUCIANO RAMOS DA SILVA</v>
          </cell>
          <cell r="F191" t="str">
            <v>3 - Administrativo</v>
          </cell>
          <cell r="G191" t="str">
            <v>517420</v>
          </cell>
          <cell r="H191">
            <v>45536</v>
          </cell>
          <cell r="J191">
            <v>180.4</v>
          </cell>
          <cell r="L191">
            <v>259.18545161290325</v>
          </cell>
          <cell r="M191">
            <v>16.380645161290321</v>
          </cell>
          <cell r="O191">
            <v>4.3980645161290326</v>
          </cell>
          <cell r="P191">
            <v>0.34916129032258064</v>
          </cell>
          <cell r="R191">
            <v>42.574516129032261</v>
          </cell>
          <cell r="S191">
            <v>22.065516129032261</v>
          </cell>
        </row>
        <row r="192">
          <cell r="C192" t="str">
            <v>UPA IBURA - CG 015/2022</v>
          </cell>
          <cell r="E192" t="str">
            <v>LUCICLEIDE LUIZ DE SOUZA VASCONCELOS</v>
          </cell>
          <cell r="F192" t="str">
            <v>1 - Médico</v>
          </cell>
          <cell r="G192" t="str">
            <v>223505</v>
          </cell>
          <cell r="H192">
            <v>45536</v>
          </cell>
          <cell r="J192">
            <v>229.55</v>
          </cell>
          <cell r="L192">
            <v>259.18545161290325</v>
          </cell>
          <cell r="M192">
            <v>16.380645161290321</v>
          </cell>
          <cell r="O192">
            <v>4.3980645161290326</v>
          </cell>
          <cell r="P192">
            <v>0.34916129032258064</v>
          </cell>
          <cell r="R192">
            <v>42.574516129032261</v>
          </cell>
          <cell r="S192">
            <v>22.065516129032261</v>
          </cell>
        </row>
        <row r="193">
          <cell r="C193" t="str">
            <v>UPA IBURA - CG 015/2022</v>
          </cell>
          <cell r="E193" t="str">
            <v>LUISA PATRICIA DE SOUSA PATRIOTA</v>
          </cell>
          <cell r="F193" t="str">
            <v>2 - Outros Profissionais da Saúde</v>
          </cell>
          <cell r="G193" t="str">
            <v>322205</v>
          </cell>
          <cell r="H193">
            <v>45536</v>
          </cell>
          <cell r="J193">
            <v>283.19</v>
          </cell>
          <cell r="L193">
            <v>259.18545161290325</v>
          </cell>
          <cell r="M193">
            <v>16.380645161290321</v>
          </cell>
          <cell r="O193">
            <v>4.3980645161290326</v>
          </cell>
          <cell r="P193">
            <v>0.34916129032258064</v>
          </cell>
          <cell r="R193">
            <v>42.574516129032261</v>
          </cell>
          <cell r="S193">
            <v>22.065516129032261</v>
          </cell>
          <cell r="Z193">
            <v>1718.12</v>
          </cell>
          <cell r="AB193" t="str">
            <v xml:space="preserve">COMPLEMENTO SALARIAL - LEI 14.434
</v>
          </cell>
        </row>
        <row r="194">
          <cell r="C194" t="str">
            <v>UPA IBURA - CG 015/2022</v>
          </cell>
          <cell r="E194" t="str">
            <v>LUIZ ANTONIO LAPA DE SOUZA</v>
          </cell>
          <cell r="F194" t="str">
            <v>2 - Outros Profissionais da Saúde</v>
          </cell>
          <cell r="G194" t="str">
            <v>514320</v>
          </cell>
          <cell r="H194">
            <v>45536</v>
          </cell>
          <cell r="J194">
            <v>141.15</v>
          </cell>
          <cell r="L194">
            <v>259.18545161290325</v>
          </cell>
          <cell r="M194">
            <v>16.380645161290321</v>
          </cell>
          <cell r="O194">
            <v>4.3980645161290326</v>
          </cell>
          <cell r="P194">
            <v>0.34916129032258064</v>
          </cell>
          <cell r="R194">
            <v>42.574516129032261</v>
          </cell>
          <cell r="S194">
            <v>22.065516129032261</v>
          </cell>
        </row>
        <row r="195">
          <cell r="C195" t="str">
            <v>UPA IBURA - CG 015/2022</v>
          </cell>
          <cell r="E195" t="str">
            <v>MANUELLE GRACIANO FERREIRA</v>
          </cell>
          <cell r="F195" t="str">
            <v>2 - Outros Profissionais da Saúde</v>
          </cell>
          <cell r="G195" t="str">
            <v>225124</v>
          </cell>
          <cell r="H195">
            <v>45536</v>
          </cell>
          <cell r="J195">
            <v>248.22</v>
          </cell>
          <cell r="L195">
            <v>259.18545161290325</v>
          </cell>
          <cell r="M195">
            <v>16.380645161290321</v>
          </cell>
          <cell r="O195">
            <v>4.3980645161290326</v>
          </cell>
          <cell r="P195">
            <v>0.34916129032258064</v>
          </cell>
          <cell r="R195">
            <v>42.574516129032261</v>
          </cell>
          <cell r="S195">
            <v>22.065516129032261</v>
          </cell>
        </row>
        <row r="196">
          <cell r="C196" t="str">
            <v>UPA IBURA - CG 015/2022</v>
          </cell>
          <cell r="E196" t="str">
            <v>MARCELO MENDONÇA PEIXOTO</v>
          </cell>
          <cell r="F196" t="str">
            <v>2 - Outros Profissionais da Saúde</v>
          </cell>
          <cell r="G196" t="str">
            <v>521130</v>
          </cell>
          <cell r="H196">
            <v>45536</v>
          </cell>
          <cell r="J196">
            <v>141.15</v>
          </cell>
          <cell r="L196">
            <v>259.18545161290325</v>
          </cell>
          <cell r="M196">
            <v>16.380645161290321</v>
          </cell>
          <cell r="O196">
            <v>4.3980645161290326</v>
          </cell>
          <cell r="P196">
            <v>0.34916129032258064</v>
          </cell>
          <cell r="R196">
            <v>42.574516129032261</v>
          </cell>
          <cell r="S196">
            <v>22.065516129032261</v>
          </cell>
        </row>
        <row r="197">
          <cell r="C197" t="str">
            <v>UPA IBURA - CG 015/2022</v>
          </cell>
          <cell r="E197" t="str">
            <v>MARCIA ALESSANDRA DA ROCHA PEREIRA</v>
          </cell>
          <cell r="F197" t="str">
            <v>2 - Outros Profissionais da Saúde</v>
          </cell>
          <cell r="G197" t="str">
            <v>322605</v>
          </cell>
          <cell r="H197">
            <v>45536</v>
          </cell>
          <cell r="J197">
            <v>154.94999999999999</v>
          </cell>
          <cell r="L197">
            <v>259.18545161290325</v>
          </cell>
          <cell r="M197">
            <v>16.380645161290321</v>
          </cell>
          <cell r="O197">
            <v>4.3980645161290326</v>
          </cell>
          <cell r="P197">
            <v>0.34916129032258064</v>
          </cell>
          <cell r="R197">
            <v>42.574516129032261</v>
          </cell>
          <cell r="S197">
            <v>22.065516129032261</v>
          </cell>
        </row>
        <row r="198">
          <cell r="C198" t="str">
            <v>UPA IBURA - CG 015/2022</v>
          </cell>
          <cell r="E198" t="str">
            <v>MARCIELLE SOFIA DOS SANTOS NASCIMENTO</v>
          </cell>
          <cell r="F198" t="str">
            <v>2 - Outros Profissionais da Saúde</v>
          </cell>
          <cell r="G198" t="str">
            <v>322205</v>
          </cell>
          <cell r="H198">
            <v>45536</v>
          </cell>
          <cell r="J198">
            <v>290.08999999999997</v>
          </cell>
          <cell r="L198">
            <v>259.18545161290325</v>
          </cell>
          <cell r="M198">
            <v>16.380645161290321</v>
          </cell>
          <cell r="O198">
            <v>4.3980645161290326</v>
          </cell>
          <cell r="P198">
            <v>0.34916129032258064</v>
          </cell>
          <cell r="R198">
            <v>42.574516129032261</v>
          </cell>
          <cell r="S198">
            <v>22.065516129032261</v>
          </cell>
          <cell r="Z198">
            <v>1718.12</v>
          </cell>
          <cell r="AB198" t="str">
            <v xml:space="preserve">COMPLEMENTO SALARIAL - LEI 14.434
</v>
          </cell>
        </row>
        <row r="199">
          <cell r="C199" t="str">
            <v>UPA IBURA - CG 015/2022</v>
          </cell>
          <cell r="E199" t="str">
            <v>MARCIO ANTONIO CORDEIRO LUCIO CAVALCANTI</v>
          </cell>
          <cell r="F199" t="str">
            <v>1 - Médico</v>
          </cell>
          <cell r="G199" t="str">
            <v>225125</v>
          </cell>
          <cell r="H199">
            <v>45536</v>
          </cell>
          <cell r="J199">
            <v>415.56</v>
          </cell>
          <cell r="L199">
            <v>259.18545161290325</v>
          </cell>
          <cell r="M199">
            <v>16.380645161290321</v>
          </cell>
          <cell r="O199">
            <v>4.3980645161290326</v>
          </cell>
          <cell r="P199">
            <v>0.34916129032258064</v>
          </cell>
          <cell r="R199">
            <v>42.574516129032261</v>
          </cell>
          <cell r="S199">
            <v>22.065516129032261</v>
          </cell>
        </row>
        <row r="200">
          <cell r="C200" t="str">
            <v>UPA IBURA - CG 015/2022</v>
          </cell>
          <cell r="E200" t="str">
            <v>MARCIO MONTE DE SANTANA</v>
          </cell>
          <cell r="F200" t="str">
            <v>2 - Outros Profissionais da Saúde</v>
          </cell>
          <cell r="G200" t="str">
            <v>322605</v>
          </cell>
          <cell r="H200">
            <v>45536</v>
          </cell>
          <cell r="J200">
            <v>175.77</v>
          </cell>
          <cell r="L200">
            <v>259.18545161290325</v>
          </cell>
          <cell r="M200">
            <v>16.380645161290321</v>
          </cell>
          <cell r="O200">
            <v>4.3980645161290326</v>
          </cell>
          <cell r="P200">
            <v>0.34916129032258064</v>
          </cell>
          <cell r="R200">
            <v>42.574516129032261</v>
          </cell>
          <cell r="S200">
            <v>22.065516129032261</v>
          </cell>
        </row>
        <row r="201">
          <cell r="C201" t="str">
            <v>UPA IBURA - CG 015/2022</v>
          </cell>
          <cell r="E201" t="str">
            <v>MARCOS ANTONIO BENTO DA SILVA</v>
          </cell>
          <cell r="F201" t="str">
            <v>2 - Outros Profissionais da Saúde</v>
          </cell>
          <cell r="G201" t="str">
            <v>782320</v>
          </cell>
          <cell r="H201">
            <v>45536</v>
          </cell>
          <cell r="J201">
            <v>234.62</v>
          </cell>
          <cell r="L201">
            <v>259.18545161290325</v>
          </cell>
          <cell r="M201">
            <v>16.380645161290321</v>
          </cell>
          <cell r="O201">
            <v>4.3980645161290326</v>
          </cell>
          <cell r="P201">
            <v>0.34916129032258064</v>
          </cell>
          <cell r="R201">
            <v>42.574516129032261</v>
          </cell>
          <cell r="S201">
            <v>22.065516129032261</v>
          </cell>
        </row>
        <row r="202">
          <cell r="C202" t="str">
            <v>UPA IBURA - CG 015/2022</v>
          </cell>
          <cell r="E202" t="str">
            <v>MARIA APARECIDA DA SILVA DE SOUZA</v>
          </cell>
          <cell r="F202" t="str">
            <v>2 - Outros Profissionais da Saúde</v>
          </cell>
          <cell r="G202" t="str">
            <v>322605</v>
          </cell>
          <cell r="H202">
            <v>45536</v>
          </cell>
          <cell r="J202">
            <v>205.58</v>
          </cell>
          <cell r="L202">
            <v>259.18545161290325</v>
          </cell>
          <cell r="M202">
            <v>16.380645161290321</v>
          </cell>
          <cell r="O202">
            <v>4.3980645161290326</v>
          </cell>
          <cell r="P202">
            <v>0.34916129032258064</v>
          </cell>
          <cell r="R202">
            <v>42.574516129032261</v>
          </cell>
          <cell r="S202">
            <v>22.065516129032261</v>
          </cell>
        </row>
        <row r="203">
          <cell r="C203" t="str">
            <v>UPA IBURA - CG 015/2022</v>
          </cell>
          <cell r="E203" t="str">
            <v>MARIA APARECIDA PESSOA</v>
          </cell>
          <cell r="F203" t="str">
            <v>2 - Outros Profissionais da Saúde</v>
          </cell>
          <cell r="G203" t="str">
            <v>322205</v>
          </cell>
          <cell r="H203">
            <v>45536</v>
          </cell>
          <cell r="J203">
            <v>309.22000000000003</v>
          </cell>
          <cell r="L203">
            <v>259.18545161290325</v>
          </cell>
          <cell r="M203">
            <v>16.380645161290321</v>
          </cell>
          <cell r="O203">
            <v>4.3980645161290326</v>
          </cell>
          <cell r="P203">
            <v>0.34916129032258064</v>
          </cell>
          <cell r="R203">
            <v>42.574516129032261</v>
          </cell>
          <cell r="S203">
            <v>22.065516129032261</v>
          </cell>
          <cell r="Z203">
            <v>1718.12</v>
          </cell>
          <cell r="AB203" t="str">
            <v xml:space="preserve">COMPLEMENTO SALARIAL - LEI 14.434
</v>
          </cell>
        </row>
        <row r="204">
          <cell r="C204" t="str">
            <v>UPA IBURA - CG 015/2022</v>
          </cell>
          <cell r="E204" t="str">
            <v>MARIA CLAUDIA DA SILVA TAVARES</v>
          </cell>
          <cell r="F204" t="str">
            <v>1 - Médico</v>
          </cell>
          <cell r="G204" t="str">
            <v>225125</v>
          </cell>
          <cell r="H204">
            <v>45536</v>
          </cell>
          <cell r="J204">
            <v>110.77</v>
          </cell>
          <cell r="L204">
            <v>259.18545161290325</v>
          </cell>
          <cell r="M204">
            <v>16.380645161290321</v>
          </cell>
          <cell r="O204">
            <v>4.3980645161290326</v>
          </cell>
          <cell r="P204">
            <v>0.34916129032258064</v>
          </cell>
          <cell r="R204">
            <v>42.574516129032261</v>
          </cell>
          <cell r="S204">
            <v>22.065516129032261</v>
          </cell>
        </row>
        <row r="205">
          <cell r="C205" t="str">
            <v>UPA IBURA - CG 015/2022</v>
          </cell>
          <cell r="E205" t="str">
            <v>MARIA DAS GRACAS DOS SANTOS</v>
          </cell>
          <cell r="F205" t="str">
            <v>2 - Outros Profissionais da Saúde</v>
          </cell>
          <cell r="G205" t="str">
            <v>410105</v>
          </cell>
          <cell r="H205">
            <v>45536</v>
          </cell>
          <cell r="J205">
            <v>224.6</v>
          </cell>
          <cell r="L205">
            <v>259.18545161290325</v>
          </cell>
          <cell r="M205">
            <v>16.380645161290321</v>
          </cell>
          <cell r="O205">
            <v>4.3980645161290326</v>
          </cell>
          <cell r="P205">
            <v>0.34916129032258064</v>
          </cell>
          <cell r="R205">
            <v>42.574516129032261</v>
          </cell>
          <cell r="S205">
            <v>22.065516129032261</v>
          </cell>
        </row>
        <row r="206">
          <cell r="C206" t="str">
            <v>UPA IBURA - CG 015/2022</v>
          </cell>
          <cell r="E206" t="str">
            <v>MARIA DO BOM PARTO BANDEIRA DE LIMA</v>
          </cell>
          <cell r="F206" t="str">
            <v>2 - Outros Profissionais da Saúde</v>
          </cell>
          <cell r="G206" t="str">
            <v>513430</v>
          </cell>
          <cell r="H206">
            <v>45536</v>
          </cell>
          <cell r="J206">
            <v>141.15</v>
          </cell>
          <cell r="L206">
            <v>259.18545161290325</v>
          </cell>
          <cell r="M206">
            <v>16.380645161290321</v>
          </cell>
          <cell r="O206">
            <v>4.3980645161290326</v>
          </cell>
          <cell r="P206">
            <v>0.34916129032258064</v>
          </cell>
          <cell r="R206">
            <v>42.574516129032261</v>
          </cell>
          <cell r="S206">
            <v>22.065516129032261</v>
          </cell>
        </row>
        <row r="207">
          <cell r="C207" t="str">
            <v>UPA IBURA - CG 015/2022</v>
          </cell>
          <cell r="E207" t="str">
            <v>MARIA DO ROZARIO DE FATIMA TRIGUEIRO</v>
          </cell>
          <cell r="F207" t="str">
            <v>2 - Outros Profissionais da Saúde</v>
          </cell>
          <cell r="G207" t="str">
            <v>251605</v>
          </cell>
          <cell r="H207">
            <v>45536</v>
          </cell>
          <cell r="J207">
            <v>273.06</v>
          </cell>
          <cell r="L207">
            <v>259.18545161290325</v>
          </cell>
          <cell r="M207">
            <v>16.380645161290321</v>
          </cell>
          <cell r="O207">
            <v>4.3980645161290326</v>
          </cell>
          <cell r="P207">
            <v>0.34916129032258064</v>
          </cell>
          <cell r="R207">
            <v>42.574516129032261</v>
          </cell>
          <cell r="S207">
            <v>22.065516129032261</v>
          </cell>
        </row>
        <row r="208">
          <cell r="C208" t="str">
            <v>UPA IBURA - CG 015/2022</v>
          </cell>
          <cell r="E208" t="str">
            <v>MARIA EDUARDA ARARIPE COSTA</v>
          </cell>
          <cell r="F208" t="str">
            <v>2 - Outros Profissionais da Saúde</v>
          </cell>
          <cell r="G208" t="str">
            <v>225125</v>
          </cell>
          <cell r="H208">
            <v>45536</v>
          </cell>
          <cell r="J208">
            <v>215.94</v>
          </cell>
          <cell r="L208">
            <v>259.18545161290325</v>
          </cell>
          <cell r="M208">
            <v>16.380645161290321</v>
          </cell>
          <cell r="O208">
            <v>4.3980645161290326</v>
          </cell>
          <cell r="P208">
            <v>0.34916129032258064</v>
          </cell>
          <cell r="R208">
            <v>42.574516129032261</v>
          </cell>
          <cell r="S208">
            <v>22.065516129032261</v>
          </cell>
        </row>
        <row r="209">
          <cell r="C209" t="str">
            <v>UPA IBURA - CG 015/2022</v>
          </cell>
          <cell r="E209" t="str">
            <v>MARIA EDUARDA LIMA DA FONSECA</v>
          </cell>
          <cell r="F209" t="str">
            <v>3 - Administrativo</v>
          </cell>
          <cell r="G209" t="str">
            <v>411005</v>
          </cell>
          <cell r="H209">
            <v>45536</v>
          </cell>
          <cell r="J209">
            <v>181.15</v>
          </cell>
          <cell r="L209">
            <v>259.18545161290325</v>
          </cell>
          <cell r="M209">
            <v>16.380645161290321</v>
          </cell>
          <cell r="O209">
            <v>4.3980645161290326</v>
          </cell>
          <cell r="P209">
            <v>0.34916129032258064</v>
          </cell>
          <cell r="R209">
            <v>42.574516129032261</v>
          </cell>
          <cell r="S209">
            <v>22.065516129032261</v>
          </cell>
          <cell r="U209">
            <v>161.9</v>
          </cell>
          <cell r="X209" t="str">
            <v>AUX. CRECHE</v>
          </cell>
        </row>
        <row r="210">
          <cell r="C210" t="str">
            <v>UPA IBURA - CG 015/2022</v>
          </cell>
          <cell r="E210" t="str">
            <v>MARIA EDUARDA PORTELA BARBOSA</v>
          </cell>
          <cell r="F210" t="str">
            <v>2 - Outros Profissionais da Saúde</v>
          </cell>
          <cell r="G210" t="str">
            <v>225125</v>
          </cell>
          <cell r="H210">
            <v>45536</v>
          </cell>
          <cell r="J210">
            <v>266.68</v>
          </cell>
          <cell r="L210">
            <v>259.18545161290325</v>
          </cell>
          <cell r="M210">
            <v>16.380645161290321</v>
          </cell>
          <cell r="O210">
            <v>4.3980645161290326</v>
          </cell>
          <cell r="P210">
            <v>0.34916129032258064</v>
          </cell>
          <cell r="R210">
            <v>42.574516129032261</v>
          </cell>
          <cell r="S210">
            <v>22.065516129032261</v>
          </cell>
        </row>
        <row r="211">
          <cell r="C211" t="str">
            <v>UPA IBURA - CG 015/2022</v>
          </cell>
          <cell r="E211" t="str">
            <v>MARIA ELOISA SIMOES BEJAMIN</v>
          </cell>
          <cell r="F211" t="str">
            <v>2 - Outros Profissionais da Saúde</v>
          </cell>
          <cell r="G211" t="str">
            <v>322205</v>
          </cell>
          <cell r="H211">
            <v>45536</v>
          </cell>
          <cell r="J211">
            <v>284.20999999999998</v>
          </cell>
          <cell r="L211">
            <v>259.18545161290325</v>
          </cell>
          <cell r="M211">
            <v>16.380645161290321</v>
          </cell>
          <cell r="O211">
            <v>4.3980645161290326</v>
          </cell>
          <cell r="P211">
            <v>0.34916129032258064</v>
          </cell>
          <cell r="R211">
            <v>42.574516129032261</v>
          </cell>
          <cell r="S211">
            <v>22.065516129032261</v>
          </cell>
          <cell r="Z211">
            <v>1718.12</v>
          </cell>
          <cell r="AB211" t="str">
            <v xml:space="preserve">COMPLEMENTO SALARIAL - LEI 14.434
</v>
          </cell>
        </row>
        <row r="212">
          <cell r="C212" t="str">
            <v>UPA IBURA - CG 015/2022</v>
          </cell>
          <cell r="E212" t="str">
            <v>MARIA EMÍLIA BORBA ESPINDOLA</v>
          </cell>
          <cell r="F212" t="str">
            <v>2 - Outros Profissionais da Saúde</v>
          </cell>
          <cell r="G212" t="str">
            <v>225125</v>
          </cell>
          <cell r="H212">
            <v>45536</v>
          </cell>
          <cell r="J212">
            <v>374.04</v>
          </cell>
          <cell r="L212">
            <v>259.18545161290325</v>
          </cell>
          <cell r="M212">
            <v>16.380645161290321</v>
          </cell>
          <cell r="O212">
            <v>4.3980645161290326</v>
          </cell>
          <cell r="P212">
            <v>0.34916129032258064</v>
          </cell>
          <cell r="R212">
            <v>42.574516129032261</v>
          </cell>
          <cell r="S212">
            <v>22.065516129032261</v>
          </cell>
        </row>
        <row r="213">
          <cell r="C213" t="str">
            <v>UPA IBURA - CG 015/2022</v>
          </cell>
          <cell r="E213" t="str">
            <v>MARIA EUGENIA PIRES PESSOA BATISTA RAFAEL</v>
          </cell>
          <cell r="F213" t="str">
            <v>1 - Médico</v>
          </cell>
          <cell r="G213" t="str">
            <v>225265</v>
          </cell>
          <cell r="H213">
            <v>45536</v>
          </cell>
          <cell r="J213">
            <v>555.34</v>
          </cell>
          <cell r="L213">
            <v>259.18545161290325</v>
          </cell>
          <cell r="M213">
            <v>16.380645161290321</v>
          </cell>
          <cell r="O213">
            <v>4.3980645161290326</v>
          </cell>
          <cell r="P213">
            <v>0.34916129032258064</v>
          </cell>
          <cell r="R213">
            <v>42.574516129032261</v>
          </cell>
          <cell r="S213">
            <v>22.065516129032261</v>
          </cell>
        </row>
        <row r="214">
          <cell r="C214" t="str">
            <v>UPA IBURA - CG 015/2022</v>
          </cell>
          <cell r="E214" t="str">
            <v>MARIA GRACILEIDE GUGEL FONSECA</v>
          </cell>
          <cell r="F214" t="str">
            <v>2 - Outros Profissionais da Saúde</v>
          </cell>
          <cell r="G214" t="str">
            <v>513430</v>
          </cell>
          <cell r="H214">
            <v>45536</v>
          </cell>
          <cell r="J214">
            <v>141.15</v>
          </cell>
          <cell r="L214">
            <v>259.18545161290325</v>
          </cell>
          <cell r="M214">
            <v>16.380645161290321</v>
          </cell>
          <cell r="O214">
            <v>4.3980645161290326</v>
          </cell>
          <cell r="P214">
            <v>0.34916129032258064</v>
          </cell>
          <cell r="R214">
            <v>42.574516129032261</v>
          </cell>
          <cell r="S214">
            <v>22.065516129032261</v>
          </cell>
        </row>
        <row r="215">
          <cell r="C215" t="str">
            <v>UPA IBURA - CG 015/2022</v>
          </cell>
          <cell r="E215" t="str">
            <v>MARIA JOSE DE LIMA SILVA</v>
          </cell>
          <cell r="F215" t="str">
            <v>2 - Outros Profissionais da Saúde</v>
          </cell>
          <cell r="G215" t="str">
            <v>514320</v>
          </cell>
          <cell r="H215">
            <v>45536</v>
          </cell>
          <cell r="J215">
            <v>161.58000000000001</v>
          </cell>
          <cell r="L215">
            <v>259.18545161290325</v>
          </cell>
          <cell r="M215">
            <v>16.380645161290321</v>
          </cell>
          <cell r="O215">
            <v>4.3980645161290326</v>
          </cell>
          <cell r="P215">
            <v>0.34916129032258064</v>
          </cell>
          <cell r="R215">
            <v>42.574516129032261</v>
          </cell>
          <cell r="S215">
            <v>22.065516129032261</v>
          </cell>
        </row>
        <row r="216">
          <cell r="C216" t="str">
            <v>UPA IBURA - CG 015/2022</v>
          </cell>
          <cell r="E216" t="str">
            <v>MARIA JUCILEIDE DA SILVA RICARDO</v>
          </cell>
          <cell r="F216" t="str">
            <v>2 - Outros Profissionais da Saúde</v>
          </cell>
          <cell r="G216" t="str">
            <v>322205</v>
          </cell>
          <cell r="H216">
            <v>45536</v>
          </cell>
          <cell r="J216">
            <v>310.24</v>
          </cell>
          <cell r="L216">
            <v>259.18545161290325</v>
          </cell>
          <cell r="M216">
            <v>16.380645161290321</v>
          </cell>
          <cell r="O216">
            <v>4.3980645161290326</v>
          </cell>
          <cell r="P216">
            <v>0.34916129032258064</v>
          </cell>
          <cell r="R216">
            <v>42.574516129032261</v>
          </cell>
          <cell r="S216">
            <v>22.065516129032261</v>
          </cell>
          <cell r="Z216">
            <v>1718.12</v>
          </cell>
          <cell r="AB216" t="str">
            <v xml:space="preserve">COMPLEMENTO SALARIAL - LEI 14.434
</v>
          </cell>
        </row>
        <row r="217">
          <cell r="C217" t="str">
            <v>UPA IBURA - CG 015/2022</v>
          </cell>
          <cell r="E217" t="str">
            <v>MARIA JULIA SILVA PRAZERES</v>
          </cell>
          <cell r="F217" t="str">
            <v>2 - Outros Profissionais da Saúde</v>
          </cell>
          <cell r="G217" t="str">
            <v>223605</v>
          </cell>
          <cell r="H217">
            <v>45536</v>
          </cell>
          <cell r="J217">
            <v>247.9</v>
          </cell>
          <cell r="L217">
            <v>259.18545161290325</v>
          </cell>
          <cell r="M217">
            <v>16.380645161290321</v>
          </cell>
          <cell r="O217">
            <v>4.3980645161290326</v>
          </cell>
          <cell r="P217">
            <v>0.34916129032258064</v>
          </cell>
          <cell r="R217">
            <v>42.574516129032261</v>
          </cell>
          <cell r="S217">
            <v>22.065516129032261</v>
          </cell>
        </row>
        <row r="218">
          <cell r="C218" t="str">
            <v>UPA IBURA - CG 015/2022</v>
          </cell>
          <cell r="E218" t="str">
            <v>MARIA KAMILA MENEZES CAMILO VASCONCELOS</v>
          </cell>
          <cell r="F218" t="str">
            <v>1 - Médico</v>
          </cell>
          <cell r="G218" t="str">
            <v>225265</v>
          </cell>
          <cell r="H218">
            <v>45536</v>
          </cell>
          <cell r="J218">
            <v>0.1</v>
          </cell>
          <cell r="L218">
            <v>259.18545161290325</v>
          </cell>
          <cell r="M218">
            <v>16.380645161290321</v>
          </cell>
          <cell r="O218">
            <v>4.3980645161290326</v>
          </cell>
          <cell r="P218">
            <v>0.34916129032258064</v>
          </cell>
          <cell r="R218">
            <v>42.574516129032261</v>
          </cell>
          <cell r="S218">
            <v>22.065516129032261</v>
          </cell>
        </row>
        <row r="219">
          <cell r="C219" t="str">
            <v>UPA IBURA - CG 015/2022</v>
          </cell>
          <cell r="E219" t="str">
            <v>MARIA LUIZA DE ALBUQUERQUE ASFORA</v>
          </cell>
          <cell r="F219" t="str">
            <v>2 - Outros Profissionais da Saúde</v>
          </cell>
          <cell r="G219" t="str">
            <v>223605</v>
          </cell>
          <cell r="H219">
            <v>45536</v>
          </cell>
          <cell r="J219">
            <v>198.11</v>
          </cell>
          <cell r="L219">
            <v>259.18545161290325</v>
          </cell>
          <cell r="M219">
            <v>16.380645161290321</v>
          </cell>
          <cell r="O219">
            <v>4.3980645161290326</v>
          </cell>
          <cell r="P219">
            <v>0.34916129032258064</v>
          </cell>
          <cell r="R219">
            <v>42.574516129032261</v>
          </cell>
          <cell r="S219">
            <v>22.065516129032261</v>
          </cell>
        </row>
        <row r="220">
          <cell r="C220" t="str">
            <v>UPA IBURA - CG 015/2022</v>
          </cell>
          <cell r="E220" t="str">
            <v>MARIA SILVANEIDE DE SOUZA OLIVEIRA</v>
          </cell>
          <cell r="F220" t="str">
            <v>2 - Outros Profissionais da Saúde</v>
          </cell>
          <cell r="G220" t="str">
            <v>324115</v>
          </cell>
          <cell r="H220">
            <v>45536</v>
          </cell>
          <cell r="J220">
            <v>420.31</v>
          </cell>
          <cell r="L220">
            <v>259.18545161290325</v>
          </cell>
          <cell r="M220">
            <v>16.380645161290321</v>
          </cell>
          <cell r="O220">
            <v>4.3980645161290326</v>
          </cell>
          <cell r="P220">
            <v>0.34916129032258064</v>
          </cell>
          <cell r="R220">
            <v>42.574516129032261</v>
          </cell>
          <cell r="S220">
            <v>22.065516129032261</v>
          </cell>
        </row>
        <row r="221">
          <cell r="C221" t="str">
            <v>UPA IBURA - CG 015/2022</v>
          </cell>
          <cell r="E221" t="str">
            <v>MARIA VALERIA DA SILVA</v>
          </cell>
          <cell r="F221" t="str">
            <v>3 - Administrativo</v>
          </cell>
          <cell r="G221" t="str">
            <v>422105</v>
          </cell>
          <cell r="H221">
            <v>45536</v>
          </cell>
          <cell r="J221">
            <v>167.23</v>
          </cell>
          <cell r="L221">
            <v>259.18545161290325</v>
          </cell>
          <cell r="M221">
            <v>16.380645161290321</v>
          </cell>
          <cell r="O221">
            <v>4.3980645161290326</v>
          </cell>
          <cell r="P221">
            <v>0.34916129032258064</v>
          </cell>
          <cell r="R221">
            <v>42.574516129032261</v>
          </cell>
          <cell r="S221">
            <v>22.065516129032261</v>
          </cell>
        </row>
        <row r="222">
          <cell r="C222" t="str">
            <v>UPA IBURA - CG 015/2022</v>
          </cell>
          <cell r="E222" t="str">
            <v>MARIA VITORIA BARBOSA DE SANTANA</v>
          </cell>
          <cell r="F222" t="str">
            <v>2 - Outros Profissionais da Saúde</v>
          </cell>
          <cell r="G222" t="str">
            <v>322205</v>
          </cell>
          <cell r="H222">
            <v>45536</v>
          </cell>
          <cell r="J222">
            <v>297.45999999999998</v>
          </cell>
          <cell r="L222">
            <v>259.18545161290325</v>
          </cell>
          <cell r="M222">
            <v>16.380645161290321</v>
          </cell>
          <cell r="O222">
            <v>4.3980645161290326</v>
          </cell>
          <cell r="P222">
            <v>0.34916129032258064</v>
          </cell>
          <cell r="R222">
            <v>42.574516129032261</v>
          </cell>
          <cell r="S222">
            <v>22.065516129032261</v>
          </cell>
          <cell r="Z222">
            <v>1718.12</v>
          </cell>
          <cell r="AB222" t="str">
            <v xml:space="preserve">COMPLEMENTO SALARIAL - LEI 14.434
</v>
          </cell>
        </row>
        <row r="223">
          <cell r="C223" t="str">
            <v>UPA IBURA - CG 015/2022</v>
          </cell>
          <cell r="E223" t="str">
            <v>MARIANA GADELHA PEREIRA SOUZA</v>
          </cell>
          <cell r="F223" t="str">
            <v>1 - Médico</v>
          </cell>
          <cell r="G223" t="str">
            <v>225125</v>
          </cell>
          <cell r="H223">
            <v>45536</v>
          </cell>
          <cell r="J223">
            <v>374.04</v>
          </cell>
          <cell r="L223">
            <v>259.18545161290325</v>
          </cell>
          <cell r="M223">
            <v>16.380645161290321</v>
          </cell>
          <cell r="O223">
            <v>4.3980645161290326</v>
          </cell>
          <cell r="P223">
            <v>0.34916129032258064</v>
          </cell>
          <cell r="R223">
            <v>42.574516129032261</v>
          </cell>
          <cell r="S223">
            <v>22.065516129032261</v>
          </cell>
        </row>
        <row r="224">
          <cell r="C224" t="str">
            <v>UPA IBURA - CG 015/2022</v>
          </cell>
          <cell r="E224" t="str">
            <v>MARIANA VENTURA MONTARROYOS</v>
          </cell>
          <cell r="F224" t="str">
            <v>2 - Outros Profissionais da Saúde</v>
          </cell>
          <cell r="G224" t="str">
            <v>223605</v>
          </cell>
          <cell r="H224">
            <v>45536</v>
          </cell>
          <cell r="J224">
            <v>243.84</v>
          </cell>
          <cell r="L224">
            <v>259.18545161290325</v>
          </cell>
          <cell r="M224">
            <v>16.380645161290321</v>
          </cell>
          <cell r="O224">
            <v>4.3980645161290326</v>
          </cell>
          <cell r="P224">
            <v>0.34916129032258064</v>
          </cell>
          <cell r="R224">
            <v>42.574516129032261</v>
          </cell>
          <cell r="S224">
            <v>22.065516129032261</v>
          </cell>
        </row>
        <row r="225">
          <cell r="C225" t="str">
            <v>UPA IBURA - CG 015/2022</v>
          </cell>
          <cell r="E225" t="str">
            <v>MARIANA VERONICA DA SILVA ASSUNCAO</v>
          </cell>
          <cell r="F225" t="str">
            <v>2 - Outros Profissionais da Saúde</v>
          </cell>
          <cell r="G225" t="str">
            <v>223505</v>
          </cell>
          <cell r="H225">
            <v>45536</v>
          </cell>
          <cell r="J225">
            <v>377</v>
          </cell>
          <cell r="L225">
            <v>259.18545161290325</v>
          </cell>
          <cell r="M225">
            <v>16.380645161290321</v>
          </cell>
          <cell r="O225">
            <v>4.3980645161290326</v>
          </cell>
          <cell r="P225">
            <v>0.34916129032258064</v>
          </cell>
          <cell r="R225">
            <v>42.574516129032261</v>
          </cell>
          <cell r="S225">
            <v>22.065516129032261</v>
          </cell>
          <cell r="U225">
            <v>240.52</v>
          </cell>
          <cell r="X225" t="str">
            <v>AUX. CRECHE</v>
          </cell>
          <cell r="Z225">
            <v>1052.3399999999999</v>
          </cell>
          <cell r="AB225" t="str">
            <v xml:space="preserve">COMPLEMENTO SALARIAL - LEI 14.434
</v>
          </cell>
        </row>
        <row r="226">
          <cell r="C226" t="str">
            <v>UPA IBURA - CG 015/2022</v>
          </cell>
          <cell r="E226" t="str">
            <v>MARIANE LAYZA SILVA MARINHO</v>
          </cell>
          <cell r="F226" t="str">
            <v>3 - Administrativo</v>
          </cell>
          <cell r="G226" t="str">
            <v>411005</v>
          </cell>
          <cell r="H226">
            <v>45536</v>
          </cell>
          <cell r="J226">
            <v>13.26</v>
          </cell>
          <cell r="L226">
            <v>258.35205787781354</v>
          </cell>
          <cell r="M226">
            <v>16.327974276527332</v>
          </cell>
          <cell r="O226">
            <v>4.3839228295819934</v>
          </cell>
          <cell r="P226">
            <v>0.34803858520900322</v>
          </cell>
          <cell r="R226">
            <v>42.437620578778137</v>
          </cell>
          <cell r="S226">
            <v>21.994565916398717</v>
          </cell>
        </row>
        <row r="227">
          <cell r="C227" t="str">
            <v>UPA IBURA - CG 015/2022</v>
          </cell>
          <cell r="E227" t="str">
            <v>MARINA FREITAS MARTINS DE SOUSA VIEIRA</v>
          </cell>
          <cell r="F227" t="str">
            <v>2 - Outros Profissionais da Saúde</v>
          </cell>
          <cell r="G227" t="str">
            <v>225265</v>
          </cell>
          <cell r="H227">
            <v>45536</v>
          </cell>
          <cell r="J227">
            <v>0</v>
          </cell>
          <cell r="L227">
            <v>259.18545161290325</v>
          </cell>
          <cell r="M227">
            <v>16.380645161290321</v>
          </cell>
          <cell r="O227">
            <v>4.3980645161290326</v>
          </cell>
          <cell r="P227">
            <v>0.34916129032258064</v>
          </cell>
          <cell r="R227">
            <v>42.574516129032261</v>
          </cell>
          <cell r="S227">
            <v>22.065516129032261</v>
          </cell>
        </row>
        <row r="228">
          <cell r="C228" t="str">
            <v>UPA IBURA - CG 015/2022</v>
          </cell>
          <cell r="E228" t="str">
            <v>MARINA MESQUITA TENORIO</v>
          </cell>
          <cell r="F228" t="str">
            <v>1 - Médico</v>
          </cell>
          <cell r="G228" t="str">
            <v>225265</v>
          </cell>
          <cell r="H228">
            <v>45536</v>
          </cell>
          <cell r="J228">
            <v>0.1</v>
          </cell>
          <cell r="L228">
            <v>259.18545161290325</v>
          </cell>
          <cell r="M228">
            <v>16.380645161290321</v>
          </cell>
          <cell r="O228">
            <v>4.3980645161290326</v>
          </cell>
          <cell r="P228">
            <v>0.34916129032258064</v>
          </cell>
          <cell r="R228">
            <v>42.574516129032261</v>
          </cell>
          <cell r="S228">
            <v>22.065516129032261</v>
          </cell>
        </row>
        <row r="229">
          <cell r="C229" t="str">
            <v>UPA IBURA - CG 015/2022</v>
          </cell>
          <cell r="E229" t="str">
            <v>MARLUCE LOURENCO DA SILVA</v>
          </cell>
          <cell r="F229" t="str">
            <v>2 - Outros Profissionais da Saúde</v>
          </cell>
          <cell r="G229" t="str">
            <v>514320</v>
          </cell>
          <cell r="H229">
            <v>45536</v>
          </cell>
          <cell r="J229">
            <v>161.58000000000001</v>
          </cell>
          <cell r="L229">
            <v>259.18545161290325</v>
          </cell>
          <cell r="M229">
            <v>16.380645161290321</v>
          </cell>
          <cell r="O229">
            <v>4.3980645161290326</v>
          </cell>
          <cell r="P229">
            <v>0.34916129032258064</v>
          </cell>
          <cell r="R229">
            <v>42.574516129032261</v>
          </cell>
          <cell r="S229">
            <v>22.065516129032261</v>
          </cell>
        </row>
        <row r="230">
          <cell r="C230" t="str">
            <v>UPA IBURA - CG 015/2022</v>
          </cell>
          <cell r="E230" t="str">
            <v>MARTA HELENA DA SILVA RICARDO</v>
          </cell>
          <cell r="F230" t="str">
            <v>2 - Outros Profissionais da Saúde</v>
          </cell>
          <cell r="G230" t="str">
            <v>322205</v>
          </cell>
          <cell r="H230">
            <v>45536</v>
          </cell>
          <cell r="J230">
            <v>309.22000000000003</v>
          </cell>
          <cell r="L230">
            <v>259.18545161290325</v>
          </cell>
          <cell r="M230">
            <v>16.380645161290321</v>
          </cell>
          <cell r="O230">
            <v>4.3980645161290326</v>
          </cell>
          <cell r="P230">
            <v>0.34916129032258064</v>
          </cell>
          <cell r="R230">
            <v>42.574516129032261</v>
          </cell>
          <cell r="S230">
            <v>22.065516129032261</v>
          </cell>
          <cell r="Z230">
            <v>1718.12</v>
          </cell>
          <cell r="AB230" t="str">
            <v xml:space="preserve">COMPLEMENTO SALARIAL - LEI 14.434
</v>
          </cell>
        </row>
        <row r="231">
          <cell r="C231" t="str">
            <v>UPA IBURA - CG 015/2022</v>
          </cell>
          <cell r="E231" t="str">
            <v>MATEUS PAES BARRETO LOSSIO</v>
          </cell>
          <cell r="F231" t="str">
            <v>1 - Médico</v>
          </cell>
          <cell r="G231" t="str">
            <v>225125</v>
          </cell>
          <cell r="H231">
            <v>45536</v>
          </cell>
          <cell r="J231">
            <v>110.77</v>
          </cell>
          <cell r="L231">
            <v>259.18545161290325</v>
          </cell>
          <cell r="M231">
            <v>16.380645161290321</v>
          </cell>
          <cell r="O231">
            <v>4.3980645161290326</v>
          </cell>
          <cell r="P231">
            <v>0.34916129032258064</v>
          </cell>
          <cell r="R231">
            <v>42.574516129032261</v>
          </cell>
          <cell r="S231">
            <v>22.065516129032261</v>
          </cell>
        </row>
        <row r="232">
          <cell r="C232" t="str">
            <v>UPA IBURA - CG 015/2022</v>
          </cell>
          <cell r="E232" t="str">
            <v>MAYARA MARIA KARINE DA SILVA</v>
          </cell>
          <cell r="F232" t="str">
            <v>2 - Outros Profissionais da Saúde</v>
          </cell>
          <cell r="G232" t="str">
            <v>322205</v>
          </cell>
          <cell r="H232">
            <v>45536</v>
          </cell>
          <cell r="J232">
            <v>298.48</v>
          </cell>
          <cell r="L232">
            <v>259.18545161290325</v>
          </cell>
          <cell r="M232">
            <v>16.380645161290321</v>
          </cell>
          <cell r="O232">
            <v>4.3980645161290326</v>
          </cell>
          <cell r="P232">
            <v>0.34916129032258064</v>
          </cell>
          <cell r="R232">
            <v>42.574516129032261</v>
          </cell>
          <cell r="S232">
            <v>22.065516129032261</v>
          </cell>
          <cell r="Z232">
            <v>1718.12</v>
          </cell>
          <cell r="AB232" t="str">
            <v xml:space="preserve">COMPLEMENTO SALARIAL - LEI 14.434
</v>
          </cell>
        </row>
        <row r="233">
          <cell r="C233" t="str">
            <v>UPA IBURA - CG 015/2022</v>
          </cell>
          <cell r="E233" t="str">
            <v>MOACIR PEDRO DA SILVA NETO</v>
          </cell>
          <cell r="F233" t="str">
            <v>2 - Outros Profissionais da Saúde</v>
          </cell>
          <cell r="G233" t="str">
            <v>782320</v>
          </cell>
          <cell r="H233">
            <v>45536</v>
          </cell>
          <cell r="J233">
            <v>256.3</v>
          </cell>
          <cell r="L233">
            <v>259.18545161290325</v>
          </cell>
          <cell r="M233">
            <v>16.380645161290321</v>
          </cell>
          <cell r="O233">
            <v>4.3980645161290326</v>
          </cell>
          <cell r="P233">
            <v>0.34916129032258064</v>
          </cell>
          <cell r="R233">
            <v>42.574516129032261</v>
          </cell>
          <cell r="S233">
            <v>22.065516129032261</v>
          </cell>
        </row>
        <row r="234">
          <cell r="C234" t="str">
            <v>UPA IBURA - CG 015/2022</v>
          </cell>
          <cell r="E234" t="str">
            <v>MONICA ARAUJO DE JESUS</v>
          </cell>
          <cell r="F234" t="str">
            <v>2 - Outros Profissionais da Saúde</v>
          </cell>
          <cell r="G234" t="str">
            <v>223505</v>
          </cell>
          <cell r="H234">
            <v>45536</v>
          </cell>
          <cell r="J234">
            <v>454.13</v>
          </cell>
          <cell r="L234">
            <v>259.18545161290325</v>
          </cell>
          <cell r="M234">
            <v>16.380645161290321</v>
          </cell>
          <cell r="O234">
            <v>4.3980645161290326</v>
          </cell>
          <cell r="P234">
            <v>0.34916129032258064</v>
          </cell>
          <cell r="R234">
            <v>42.574516129032261</v>
          </cell>
          <cell r="S234">
            <v>22.065516129032261</v>
          </cell>
          <cell r="Z234">
            <v>888.76</v>
          </cell>
          <cell r="AB234" t="str">
            <v xml:space="preserve">COMPLEMENTO SALARIAL - LEI 14.434
</v>
          </cell>
        </row>
        <row r="235">
          <cell r="C235" t="str">
            <v>UPA IBURA - CG 015/2022</v>
          </cell>
          <cell r="E235" t="str">
            <v>NANCI MARIA FERREIRA DE SOUZA</v>
          </cell>
          <cell r="F235" t="str">
            <v>2 - Outros Profissionais da Saúde</v>
          </cell>
          <cell r="G235" t="str">
            <v>514320</v>
          </cell>
          <cell r="H235">
            <v>45536</v>
          </cell>
          <cell r="J235">
            <v>141.15</v>
          </cell>
          <cell r="L235">
            <v>259.18545161290325</v>
          </cell>
          <cell r="M235">
            <v>16.380645161290321</v>
          </cell>
          <cell r="O235">
            <v>4.3980645161290326</v>
          </cell>
          <cell r="P235">
            <v>0.34916129032258064</v>
          </cell>
          <cell r="R235">
            <v>42.574516129032261</v>
          </cell>
          <cell r="S235">
            <v>22.065516129032261</v>
          </cell>
        </row>
        <row r="236">
          <cell r="C236" t="str">
            <v>UPA IBURA - CG 015/2022</v>
          </cell>
          <cell r="E236" t="str">
            <v>NARA LINS NEVES BAPTISTA</v>
          </cell>
          <cell r="F236" t="str">
            <v>1 - Médico</v>
          </cell>
          <cell r="G236" t="str">
            <v>225265</v>
          </cell>
          <cell r="H236">
            <v>45536</v>
          </cell>
          <cell r="J236">
            <v>129.03</v>
          </cell>
          <cell r="L236">
            <v>259.18545161290325</v>
          </cell>
          <cell r="M236">
            <v>16.380645161290321</v>
          </cell>
          <cell r="O236">
            <v>4.3980645161290326</v>
          </cell>
          <cell r="P236">
            <v>0.34916129032258064</v>
          </cell>
          <cell r="R236">
            <v>42.574516129032261</v>
          </cell>
          <cell r="S236">
            <v>22.065516129032261</v>
          </cell>
        </row>
        <row r="237">
          <cell r="C237" t="str">
            <v>UPA IBURA - CG 015/2022</v>
          </cell>
          <cell r="E237" t="str">
            <v>NATALI PEREIRA DA SILVA</v>
          </cell>
          <cell r="F237" t="str">
            <v>1 - Médico</v>
          </cell>
          <cell r="G237" t="str">
            <v>225125</v>
          </cell>
          <cell r="H237">
            <v>45536</v>
          </cell>
          <cell r="J237">
            <v>346.02</v>
          </cell>
          <cell r="L237">
            <v>259.18545161290325</v>
          </cell>
          <cell r="M237">
            <v>16.380645161290321</v>
          </cell>
          <cell r="O237">
            <v>4.3980645161290326</v>
          </cell>
          <cell r="P237">
            <v>0.34916129032258064</v>
          </cell>
          <cell r="R237">
            <v>42.574516129032261</v>
          </cell>
          <cell r="S237">
            <v>22.065516129032261</v>
          </cell>
        </row>
        <row r="238">
          <cell r="C238" t="str">
            <v>UPA IBURA - CG 015/2022</v>
          </cell>
          <cell r="E238" t="str">
            <v>NATALLYA GABRIELA DE BRITO SANTOS</v>
          </cell>
          <cell r="F238" t="str">
            <v>2 - Outros Profissionais da Saúde</v>
          </cell>
          <cell r="G238" t="str">
            <v>322205</v>
          </cell>
          <cell r="H238">
            <v>45536</v>
          </cell>
          <cell r="J238">
            <v>283.19</v>
          </cell>
          <cell r="L238">
            <v>259.18545161290325</v>
          </cell>
          <cell r="M238">
            <v>16.380645161290321</v>
          </cell>
          <cell r="O238">
            <v>4.3980645161290326</v>
          </cell>
          <cell r="P238">
            <v>0.34916129032258064</v>
          </cell>
          <cell r="R238">
            <v>42.574516129032261</v>
          </cell>
          <cell r="S238">
            <v>22.065516129032261</v>
          </cell>
          <cell r="Z238">
            <v>1718.12</v>
          </cell>
          <cell r="AB238" t="str">
            <v xml:space="preserve">COMPLEMENTO SALARIAL - LEI 14.434
</v>
          </cell>
        </row>
        <row r="239">
          <cell r="C239" t="str">
            <v>UPA IBURA - CG 015/2022</v>
          </cell>
          <cell r="E239" t="str">
            <v>NINFA AMANDA OLIVEIRA GONCALVES</v>
          </cell>
          <cell r="F239" t="str">
            <v>2 - Outros Profissionais da Saúde</v>
          </cell>
          <cell r="G239" t="str">
            <v>322205</v>
          </cell>
          <cell r="H239">
            <v>45536</v>
          </cell>
          <cell r="J239">
            <v>297.45999999999998</v>
          </cell>
          <cell r="L239">
            <v>259.18545161290325</v>
          </cell>
          <cell r="M239">
            <v>16.380645161290321</v>
          </cell>
          <cell r="O239">
            <v>4.3980645161290326</v>
          </cell>
          <cell r="P239">
            <v>0.34916129032258064</v>
          </cell>
          <cell r="R239">
            <v>42.574516129032261</v>
          </cell>
          <cell r="S239">
            <v>22.065516129032261</v>
          </cell>
          <cell r="Z239">
            <v>1718.12</v>
          </cell>
          <cell r="AB239" t="str">
            <v xml:space="preserve">COMPLEMENTO SALARIAL - LEI 14.434
</v>
          </cell>
        </row>
        <row r="240">
          <cell r="C240" t="str">
            <v>UPA IBURA - CG 015/2022</v>
          </cell>
          <cell r="E240" t="str">
            <v>NOVYANNE CHALLISA DAS CHAGAS LOPES</v>
          </cell>
          <cell r="F240" t="str">
            <v>2 - Outros Profissionais da Saúde</v>
          </cell>
          <cell r="G240" t="str">
            <v>322205</v>
          </cell>
          <cell r="H240">
            <v>45536</v>
          </cell>
          <cell r="J240">
            <v>283.19</v>
          </cell>
          <cell r="L240">
            <v>259.18545161290325</v>
          </cell>
          <cell r="M240">
            <v>16.380645161290321</v>
          </cell>
          <cell r="O240">
            <v>4.3980645161290326</v>
          </cell>
          <cell r="P240">
            <v>0.34916129032258064</v>
          </cell>
          <cell r="R240">
            <v>42.574516129032261</v>
          </cell>
          <cell r="S240">
            <v>22.065516129032261</v>
          </cell>
          <cell r="Z240">
            <v>1718.12</v>
          </cell>
          <cell r="AB240" t="str">
            <v xml:space="preserve">COMPLEMENTO SALARIAL - LEI 14.434
</v>
          </cell>
        </row>
        <row r="241">
          <cell r="C241" t="str">
            <v>UPA IBURA - CG 015/2022</v>
          </cell>
          <cell r="E241" t="str">
            <v>PATRICIA ALVES DE ALMEIDA</v>
          </cell>
          <cell r="F241" t="str">
            <v>2 - Outros Profissionais da Saúde</v>
          </cell>
          <cell r="G241" t="str">
            <v>223605</v>
          </cell>
          <cell r="H241">
            <v>45536</v>
          </cell>
          <cell r="J241">
            <v>311.89999999999998</v>
          </cell>
          <cell r="L241">
            <v>259.18545161290325</v>
          </cell>
          <cell r="M241">
            <v>16.380645161290321</v>
          </cell>
          <cell r="O241">
            <v>4.3980645161290326</v>
          </cell>
          <cell r="P241">
            <v>0.34916129032258064</v>
          </cell>
          <cell r="R241">
            <v>42.574516129032261</v>
          </cell>
          <cell r="S241">
            <v>22.065516129032261</v>
          </cell>
          <cell r="U241">
            <v>116.77</v>
          </cell>
          <cell r="X241" t="str">
            <v>AUX. CRECHE</v>
          </cell>
        </row>
        <row r="242">
          <cell r="C242" t="str">
            <v>UPA IBURA - CG 015/2022</v>
          </cell>
          <cell r="E242" t="str">
            <v>PAULO HENRIQUE GIRAO DE SOUSA</v>
          </cell>
          <cell r="F242" t="str">
            <v>1 - Médico</v>
          </cell>
          <cell r="G242" t="str">
            <v>225270</v>
          </cell>
          <cell r="H242">
            <v>45536</v>
          </cell>
          <cell r="J242">
            <v>584.6</v>
          </cell>
          <cell r="L242">
            <v>259.18545161290325</v>
          </cell>
          <cell r="M242">
            <v>16.380645161290321</v>
          </cell>
          <cell r="O242">
            <v>4.3980645161290326</v>
          </cell>
          <cell r="P242">
            <v>0.34916129032258064</v>
          </cell>
          <cell r="R242">
            <v>42.574516129032261</v>
          </cell>
          <cell r="S242">
            <v>22.065516129032261</v>
          </cell>
        </row>
        <row r="243">
          <cell r="C243" t="str">
            <v>UPA IBURA - CG 015/2022</v>
          </cell>
          <cell r="E243" t="str">
            <v>PAULO MARCELO CHAVES DE LIMA</v>
          </cell>
          <cell r="F243" t="str">
            <v>1 - Médico</v>
          </cell>
          <cell r="G243" t="str">
            <v>225270</v>
          </cell>
          <cell r="H243">
            <v>45536</v>
          </cell>
          <cell r="J243">
            <v>578.96</v>
          </cell>
          <cell r="L243">
            <v>259.18545161290325</v>
          </cell>
          <cell r="M243">
            <v>16.380645161290321</v>
          </cell>
          <cell r="O243">
            <v>4.3980645161290326</v>
          </cell>
          <cell r="P243">
            <v>0.34916129032258064</v>
          </cell>
          <cell r="R243">
            <v>42.574516129032261</v>
          </cell>
          <cell r="S243">
            <v>22.065516129032261</v>
          </cell>
        </row>
        <row r="244">
          <cell r="C244" t="str">
            <v>UPA IBURA - CG 015/2022</v>
          </cell>
          <cell r="E244" t="str">
            <v>PAULO ROBERTO COSTA FONSECA FILHO</v>
          </cell>
          <cell r="F244" t="str">
            <v>2 - Outros Profissionais da Saúde</v>
          </cell>
          <cell r="G244" t="str">
            <v>322205</v>
          </cell>
          <cell r="H244">
            <v>45536</v>
          </cell>
          <cell r="J244">
            <v>271.38</v>
          </cell>
          <cell r="L244">
            <v>259.18545161290325</v>
          </cell>
          <cell r="M244">
            <v>16.380645161290321</v>
          </cell>
          <cell r="O244">
            <v>4.3980645161290326</v>
          </cell>
          <cell r="P244">
            <v>0.34916129032258064</v>
          </cell>
          <cell r="R244">
            <v>42.574516129032261</v>
          </cell>
          <cell r="S244">
            <v>22.065516129032261</v>
          </cell>
          <cell r="Z244">
            <v>1718.12</v>
          </cell>
          <cell r="AB244" t="str">
            <v xml:space="preserve">COMPLEMENTO SALARIAL - LEI 14.434
</v>
          </cell>
        </row>
        <row r="245">
          <cell r="C245" t="str">
            <v>UPA IBURA - CG 015/2022</v>
          </cell>
          <cell r="E245" t="str">
            <v>PAULO SILVA FILHO</v>
          </cell>
          <cell r="F245" t="str">
            <v>2 - Outros Profissionais da Saúde</v>
          </cell>
          <cell r="G245" t="str">
            <v>782320</v>
          </cell>
          <cell r="H245">
            <v>45536</v>
          </cell>
          <cell r="J245">
            <v>252.23</v>
          </cell>
          <cell r="L245">
            <v>259.18545161290325</v>
          </cell>
          <cell r="M245">
            <v>16.380645161290321</v>
          </cell>
          <cell r="O245">
            <v>4.3980645161290326</v>
          </cell>
          <cell r="P245">
            <v>0.34916129032258064</v>
          </cell>
          <cell r="R245">
            <v>42.574516129032261</v>
          </cell>
          <cell r="S245">
            <v>22.065516129032261</v>
          </cell>
        </row>
        <row r="246">
          <cell r="C246" t="str">
            <v>UPA IBURA - CG 015/2022</v>
          </cell>
          <cell r="E246" t="str">
            <v>PAULO VICTOR COSTA BARRETO</v>
          </cell>
          <cell r="F246" t="str">
            <v>1 - Médico</v>
          </cell>
          <cell r="G246" t="str">
            <v>225265</v>
          </cell>
          <cell r="H246">
            <v>45536</v>
          </cell>
          <cell r="J246">
            <v>621.27</v>
          </cell>
          <cell r="L246">
            <v>259.18545161290325</v>
          </cell>
          <cell r="M246">
            <v>16.380645161290321</v>
          </cell>
          <cell r="O246">
            <v>4.3980645161290326</v>
          </cell>
          <cell r="P246">
            <v>0.34916129032258064</v>
          </cell>
          <cell r="R246">
            <v>42.574516129032261</v>
          </cell>
          <cell r="S246">
            <v>22.065516129032261</v>
          </cell>
        </row>
        <row r="247">
          <cell r="C247" t="str">
            <v>UPA IBURA - CG 015/2022</v>
          </cell>
          <cell r="E247" t="str">
            <v>PAULO VICTOR DA SILVA AMORIM</v>
          </cell>
          <cell r="F247" t="str">
            <v>1 - Médico</v>
          </cell>
          <cell r="G247" t="str">
            <v>517420</v>
          </cell>
          <cell r="H247">
            <v>45536</v>
          </cell>
          <cell r="J247">
            <v>195.18</v>
          </cell>
          <cell r="L247">
            <v>259.18545161290325</v>
          </cell>
          <cell r="M247">
            <v>16.380645161290321</v>
          </cell>
          <cell r="O247">
            <v>4.3980645161290326</v>
          </cell>
          <cell r="P247">
            <v>0.34916129032258064</v>
          </cell>
          <cell r="R247">
            <v>42.574516129032261</v>
          </cell>
          <cell r="S247">
            <v>22.065516129032261</v>
          </cell>
        </row>
        <row r="248">
          <cell r="C248" t="str">
            <v>UPA IBURA - CG 015/2022</v>
          </cell>
          <cell r="E248" t="str">
            <v>PEDRO DE AGUIAR MAIA GOMES</v>
          </cell>
          <cell r="F248" t="str">
            <v>1 - Médico</v>
          </cell>
          <cell r="G248" t="str">
            <v>225125</v>
          </cell>
          <cell r="H248">
            <v>45536</v>
          </cell>
          <cell r="J248">
            <v>203.63</v>
          </cell>
          <cell r="L248">
            <v>259.18545161290325</v>
          </cell>
          <cell r="M248">
            <v>16.380645161290321</v>
          </cell>
          <cell r="O248">
            <v>4.3980645161290326</v>
          </cell>
          <cell r="P248">
            <v>0.34916129032258064</v>
          </cell>
          <cell r="R248">
            <v>42.574516129032261</v>
          </cell>
          <cell r="S248">
            <v>22.065516129032261</v>
          </cell>
        </row>
        <row r="249">
          <cell r="C249" t="str">
            <v>UPA IBURA - CG 015/2022</v>
          </cell>
          <cell r="E249" t="str">
            <v>PEDRO HENRIQUE LASALVIA JORGE</v>
          </cell>
          <cell r="F249" t="str">
            <v>2 - Outros Profissionais da Saúde</v>
          </cell>
          <cell r="G249" t="str">
            <v>225265</v>
          </cell>
          <cell r="H249">
            <v>45536</v>
          </cell>
          <cell r="J249">
            <v>962.27</v>
          </cell>
          <cell r="L249">
            <v>259.18545161290325</v>
          </cell>
          <cell r="M249">
            <v>16.380645161290321</v>
          </cell>
          <cell r="O249">
            <v>4.3980645161290326</v>
          </cell>
          <cell r="P249">
            <v>0.34916129032258064</v>
          </cell>
          <cell r="R249">
            <v>42.574516129032261</v>
          </cell>
          <cell r="S249">
            <v>22.065516129032261</v>
          </cell>
        </row>
        <row r="250">
          <cell r="C250" t="str">
            <v>UPA IBURA - CG 015/2022</v>
          </cell>
          <cell r="E250" t="str">
            <v>PEDRO HENRIQUE NOGUEIRA TRIGUEIRO CARNEIRO</v>
          </cell>
          <cell r="F250" t="str">
            <v>1 - Médico</v>
          </cell>
          <cell r="G250" t="str">
            <v>225265</v>
          </cell>
          <cell r="H250">
            <v>45536</v>
          </cell>
          <cell r="J250">
            <v>116.04</v>
          </cell>
          <cell r="L250">
            <v>259.18545161290325</v>
          </cell>
          <cell r="M250">
            <v>16.380645161290321</v>
          </cell>
          <cell r="O250">
            <v>4.3980645161290326</v>
          </cell>
          <cell r="P250">
            <v>0.34916129032258064</v>
          </cell>
          <cell r="R250">
            <v>42.574516129032261</v>
          </cell>
          <cell r="S250">
            <v>22.065516129032261</v>
          </cell>
        </row>
        <row r="251">
          <cell r="C251" t="str">
            <v>UPA IBURA - CG 015/2022</v>
          </cell>
          <cell r="E251" t="str">
            <v>RAFAEL NEVES MORENO</v>
          </cell>
          <cell r="F251" t="str">
            <v>3 - Administrativo</v>
          </cell>
          <cell r="G251" t="str">
            <v>225265</v>
          </cell>
          <cell r="H251">
            <v>45536</v>
          </cell>
          <cell r="J251">
            <v>545.76</v>
          </cell>
          <cell r="L251">
            <v>259.18545161290325</v>
          </cell>
          <cell r="M251">
            <v>16.380645161290321</v>
          </cell>
          <cell r="O251">
            <v>4.3980645161290326</v>
          </cell>
          <cell r="P251">
            <v>0.34916129032258064</v>
          </cell>
          <cell r="R251">
            <v>42.574516129032261</v>
          </cell>
          <cell r="S251">
            <v>22.065516129032261</v>
          </cell>
        </row>
        <row r="252">
          <cell r="C252" t="str">
            <v>UPA IBURA - CG 015/2022</v>
          </cell>
          <cell r="E252" t="str">
            <v>RAIANY RODRIGUES DE OLIVEIRA</v>
          </cell>
          <cell r="F252" t="str">
            <v>1 - Médico</v>
          </cell>
          <cell r="G252" t="str">
            <v>225124</v>
          </cell>
          <cell r="H252">
            <v>45536</v>
          </cell>
          <cell r="J252">
            <v>321.11</v>
          </cell>
          <cell r="L252">
            <v>259.18545161290325</v>
          </cell>
          <cell r="M252">
            <v>16.380645161290321</v>
          </cell>
          <cell r="O252">
            <v>4.3980645161290326</v>
          </cell>
          <cell r="P252">
            <v>0.34916129032258064</v>
          </cell>
          <cell r="R252">
            <v>42.574516129032261</v>
          </cell>
          <cell r="S252">
            <v>22.065516129032261</v>
          </cell>
        </row>
        <row r="253">
          <cell r="C253" t="str">
            <v>UPA IBURA - CG 015/2022</v>
          </cell>
          <cell r="E253" t="str">
            <v>RAILLANE RODRIGUES BRIANO</v>
          </cell>
          <cell r="F253" t="str">
            <v>1 - Médico</v>
          </cell>
          <cell r="G253" t="str">
            <v>322205</v>
          </cell>
          <cell r="H253">
            <v>45536</v>
          </cell>
          <cell r="J253">
            <v>137.44</v>
          </cell>
          <cell r="L253">
            <v>259.18545161290325</v>
          </cell>
          <cell r="M253">
            <v>16.380645161290321</v>
          </cell>
          <cell r="O253">
            <v>4.3980645161290326</v>
          </cell>
          <cell r="P253">
            <v>0.34916129032258064</v>
          </cell>
          <cell r="R253">
            <v>42.574516129032261</v>
          </cell>
          <cell r="S253">
            <v>22.065516129032261</v>
          </cell>
          <cell r="Z253">
            <v>1718.12</v>
          </cell>
          <cell r="AB253" t="str">
            <v xml:space="preserve">COMPLEMENTO SALARIAL - LEI 14.434
</v>
          </cell>
        </row>
        <row r="254">
          <cell r="C254" t="str">
            <v>UPA IBURA - CG 015/2022</v>
          </cell>
          <cell r="E254" t="str">
            <v>RAISSA BARRETO FERREIRA DA SILVA</v>
          </cell>
          <cell r="F254" t="str">
            <v>1 - Médico</v>
          </cell>
          <cell r="G254" t="str">
            <v>324115</v>
          </cell>
          <cell r="H254">
            <v>45536</v>
          </cell>
          <cell r="J254">
            <v>334.79</v>
          </cell>
          <cell r="L254">
            <v>259.18545161290325</v>
          </cell>
          <cell r="M254">
            <v>16.380645161290321</v>
          </cell>
          <cell r="O254">
            <v>4.3980645161290326</v>
          </cell>
          <cell r="P254">
            <v>0.34916129032258064</v>
          </cell>
          <cell r="R254">
            <v>42.574516129032261</v>
          </cell>
          <cell r="S254">
            <v>22.065516129032261</v>
          </cell>
        </row>
        <row r="255">
          <cell r="C255" t="str">
            <v>UPA IBURA - CG 015/2022</v>
          </cell>
          <cell r="E255" t="str">
            <v>RAISSA OTAVIANO DANTAS FREIRE</v>
          </cell>
          <cell r="F255" t="str">
            <v>1 - Médico</v>
          </cell>
          <cell r="G255" t="str">
            <v>225265</v>
          </cell>
          <cell r="H255">
            <v>45536</v>
          </cell>
          <cell r="J255">
            <v>1246.97</v>
          </cell>
          <cell r="L255">
            <v>259.18545161290325</v>
          </cell>
          <cell r="M255">
            <v>16.380645161290321</v>
          </cell>
          <cell r="O255">
            <v>4.3980645161290326</v>
          </cell>
          <cell r="P255">
            <v>0.34916129032258064</v>
          </cell>
          <cell r="R255">
            <v>42.574516129032261</v>
          </cell>
          <cell r="S255">
            <v>22.065516129032261</v>
          </cell>
        </row>
        <row r="256">
          <cell r="C256" t="str">
            <v>UPA IBURA - CG 015/2022</v>
          </cell>
          <cell r="E256" t="str">
            <v>RAMIRO ALBUQUERQUE SIMOES BELO</v>
          </cell>
          <cell r="F256" t="str">
            <v>1 - Médico</v>
          </cell>
          <cell r="G256" t="str">
            <v>225125</v>
          </cell>
          <cell r="H256">
            <v>45536</v>
          </cell>
          <cell r="J256">
            <v>417.42</v>
          </cell>
          <cell r="L256">
            <v>259.18545161290325</v>
          </cell>
          <cell r="M256">
            <v>16.380645161290321</v>
          </cell>
          <cell r="O256">
            <v>4.3980645161290326</v>
          </cell>
          <cell r="P256">
            <v>0.34916129032258064</v>
          </cell>
          <cell r="R256">
            <v>42.574516129032261</v>
          </cell>
          <cell r="S256">
            <v>22.065516129032261</v>
          </cell>
        </row>
        <row r="257">
          <cell r="C257" t="str">
            <v>UPA IBURA - CG 015/2022</v>
          </cell>
          <cell r="E257" t="str">
            <v>RAPHAELLE MIRANDA SILVA</v>
          </cell>
          <cell r="F257" t="str">
            <v>1 - Médico</v>
          </cell>
          <cell r="G257" t="str">
            <v>324115</v>
          </cell>
          <cell r="H257">
            <v>45536</v>
          </cell>
          <cell r="J257">
            <v>329.17</v>
          </cell>
          <cell r="L257">
            <v>259.18545161290325</v>
          </cell>
          <cell r="M257">
            <v>16.380645161290321</v>
          </cell>
          <cell r="O257">
            <v>4.3980645161290326</v>
          </cell>
          <cell r="P257">
            <v>0.34916129032258064</v>
          </cell>
          <cell r="R257">
            <v>42.574516129032261</v>
          </cell>
          <cell r="S257">
            <v>22.065516129032261</v>
          </cell>
        </row>
        <row r="258">
          <cell r="C258" t="str">
            <v>UPA IBURA - CG 015/2022</v>
          </cell>
          <cell r="E258" t="str">
            <v>RAQUEL BARBOSA GALINDO</v>
          </cell>
          <cell r="F258" t="str">
            <v>2 - Outros Profissionais da Saúde</v>
          </cell>
          <cell r="G258" t="str">
            <v>322205</v>
          </cell>
          <cell r="H258">
            <v>45536</v>
          </cell>
          <cell r="J258">
            <v>281.23</v>
          </cell>
          <cell r="L258">
            <v>259.18545161290325</v>
          </cell>
          <cell r="M258">
            <v>16.380645161290321</v>
          </cell>
          <cell r="O258">
            <v>4.3980645161290326</v>
          </cell>
          <cell r="P258">
            <v>0.34916129032258064</v>
          </cell>
          <cell r="R258">
            <v>42.574516129032261</v>
          </cell>
          <cell r="S258">
            <v>22.065516129032261</v>
          </cell>
          <cell r="U258">
            <v>81.02</v>
          </cell>
          <cell r="X258" t="str">
            <v>AUX. CRECHE</v>
          </cell>
          <cell r="Z258">
            <v>1718.12</v>
          </cell>
          <cell r="AB258" t="str">
            <v xml:space="preserve">COMPLEMENTO SALARIAL - LEI 14.434
</v>
          </cell>
        </row>
        <row r="259">
          <cell r="C259" t="str">
            <v>UPA IBURA - CG 015/2022</v>
          </cell>
          <cell r="E259" t="str">
            <v>RAYANE LARISSA DOS SANTOS PACHECO</v>
          </cell>
          <cell r="F259" t="str">
            <v>2 - Outros Profissionais da Saúde</v>
          </cell>
          <cell r="G259" t="str">
            <v>223505</v>
          </cell>
          <cell r="H259">
            <v>45536</v>
          </cell>
          <cell r="J259">
            <v>367.08</v>
          </cell>
          <cell r="L259">
            <v>259.18545161290325</v>
          </cell>
          <cell r="M259">
            <v>16.380645161290321</v>
          </cell>
          <cell r="O259">
            <v>4.3980645161290326</v>
          </cell>
          <cell r="P259">
            <v>0.34916129032258064</v>
          </cell>
          <cell r="R259">
            <v>42.574516129032261</v>
          </cell>
          <cell r="S259">
            <v>22.065516129032261</v>
          </cell>
          <cell r="Z259">
            <v>1667.73</v>
          </cell>
          <cell r="AB259" t="str">
            <v xml:space="preserve">COMPLEMENTO SALARIAL - LEI 14.434
</v>
          </cell>
        </row>
        <row r="260">
          <cell r="C260" t="str">
            <v>UPA IBURA - CG 015/2022</v>
          </cell>
          <cell r="E260" t="str">
            <v>RAYANNE MARIA BENEVIDES DIAS</v>
          </cell>
          <cell r="F260" t="str">
            <v>2 - Outros Profissionais da Saúde</v>
          </cell>
          <cell r="G260" t="str">
            <v>322205</v>
          </cell>
          <cell r="H260">
            <v>45536</v>
          </cell>
          <cell r="J260">
            <v>289.07</v>
          </cell>
          <cell r="L260">
            <v>259.18545161290325</v>
          </cell>
          <cell r="M260">
            <v>16.380645161290321</v>
          </cell>
          <cell r="O260">
            <v>4.3980645161290326</v>
          </cell>
          <cell r="P260">
            <v>0.34916129032258064</v>
          </cell>
          <cell r="R260">
            <v>42.574516129032261</v>
          </cell>
          <cell r="S260">
            <v>22.065516129032261</v>
          </cell>
          <cell r="Z260">
            <v>1718.12</v>
          </cell>
          <cell r="AB260" t="str">
            <v xml:space="preserve">COMPLEMENTO SALARIAL - LEI 14.434
</v>
          </cell>
        </row>
        <row r="261">
          <cell r="C261" t="str">
            <v>UPA IBURA - CG 015/2022</v>
          </cell>
          <cell r="E261" t="str">
            <v>REBECA V MONTENEGRO MONTARROYOS</v>
          </cell>
          <cell r="F261" t="str">
            <v>3 - Administrativo</v>
          </cell>
          <cell r="G261" t="str">
            <v>410105</v>
          </cell>
          <cell r="H261">
            <v>45536</v>
          </cell>
          <cell r="J261">
            <v>548.16</v>
          </cell>
          <cell r="L261">
            <v>259.18545161290325</v>
          </cell>
          <cell r="M261">
            <v>16.380645161290321</v>
          </cell>
          <cell r="O261">
            <v>4.3980645161290326</v>
          </cell>
          <cell r="P261">
            <v>0.34916129032258064</v>
          </cell>
          <cell r="R261">
            <v>42.574516129032261</v>
          </cell>
          <cell r="S261">
            <v>22.065516129032261</v>
          </cell>
          <cell r="U261">
            <v>80.95</v>
          </cell>
          <cell r="X261" t="str">
            <v>AUX. CRECHE</v>
          </cell>
        </row>
        <row r="262">
          <cell r="C262" t="str">
            <v>UPA IBURA - CG 015/2022</v>
          </cell>
          <cell r="E262" t="str">
            <v>REJANE MARIA VIEIRA</v>
          </cell>
          <cell r="F262" t="str">
            <v>2 - Outros Profissionais da Saúde</v>
          </cell>
          <cell r="G262" t="str">
            <v>322205</v>
          </cell>
          <cell r="H262">
            <v>45536</v>
          </cell>
          <cell r="J262">
            <v>310.24</v>
          </cell>
          <cell r="L262">
            <v>259.18545161290325</v>
          </cell>
          <cell r="M262">
            <v>16.380645161290321</v>
          </cell>
          <cell r="O262">
            <v>4.3980645161290326</v>
          </cell>
          <cell r="P262">
            <v>0.34916129032258064</v>
          </cell>
          <cell r="R262">
            <v>42.574516129032261</v>
          </cell>
          <cell r="S262">
            <v>22.065516129032261</v>
          </cell>
          <cell r="Z262">
            <v>1718.12</v>
          </cell>
          <cell r="AB262" t="str">
            <v xml:space="preserve">COMPLEMENTO SALARIAL - LEI 14.434
</v>
          </cell>
        </row>
        <row r="263">
          <cell r="C263" t="str">
            <v>UPA IBURA - CG 015/2022</v>
          </cell>
          <cell r="E263" t="str">
            <v>RENATA ALVES RIBEIRO</v>
          </cell>
          <cell r="F263" t="str">
            <v>2 - Outros Profissionais da Saúde</v>
          </cell>
          <cell r="G263" t="str">
            <v>223505</v>
          </cell>
          <cell r="H263">
            <v>45536</v>
          </cell>
          <cell r="J263">
            <v>417.62</v>
          </cell>
          <cell r="L263">
            <v>259.18545161290325</v>
          </cell>
          <cell r="M263">
            <v>16.380645161290321</v>
          </cell>
          <cell r="O263">
            <v>4.3980645161290326</v>
          </cell>
          <cell r="P263">
            <v>0.34916129032258064</v>
          </cell>
          <cell r="R263">
            <v>42.574516129032261</v>
          </cell>
          <cell r="S263">
            <v>22.065516129032261</v>
          </cell>
          <cell r="Z263">
            <v>1172.29</v>
          </cell>
          <cell r="AB263" t="str">
            <v xml:space="preserve">COMPLEMENTO SALARIAL - LEI 14.434
</v>
          </cell>
        </row>
        <row r="264">
          <cell r="C264" t="str">
            <v>UPA IBURA - CG 015/2022</v>
          </cell>
          <cell r="E264" t="str">
            <v>RENATA STEFANINI GALDINO DE SOUZA</v>
          </cell>
          <cell r="F264" t="str">
            <v>2 - Outros Profissionais da Saúde</v>
          </cell>
          <cell r="G264" t="str">
            <v>225125</v>
          </cell>
          <cell r="H264">
            <v>45536</v>
          </cell>
          <cell r="J264">
            <v>110.77</v>
          </cell>
          <cell r="L264">
            <v>259.18545161290325</v>
          </cell>
          <cell r="M264">
            <v>16.380645161290321</v>
          </cell>
          <cell r="O264">
            <v>4.3980645161290326</v>
          </cell>
          <cell r="P264">
            <v>0.34916129032258064</v>
          </cell>
          <cell r="R264">
            <v>42.574516129032261</v>
          </cell>
          <cell r="S264">
            <v>22.065516129032261</v>
          </cell>
        </row>
        <row r="265">
          <cell r="C265" t="str">
            <v>UPA IBURA - CG 015/2022</v>
          </cell>
          <cell r="E265" t="str">
            <v>RICARDO JOSE DOS SANTOS</v>
          </cell>
          <cell r="F265" t="str">
            <v>2 - Outros Profissionais da Saúde</v>
          </cell>
          <cell r="G265" t="str">
            <v>517420</v>
          </cell>
          <cell r="H265">
            <v>45536</v>
          </cell>
          <cell r="J265">
            <v>189.53</v>
          </cell>
          <cell r="L265">
            <v>259.18545161290325</v>
          </cell>
          <cell r="M265">
            <v>16.380645161290321</v>
          </cell>
          <cell r="O265">
            <v>4.3980645161290326</v>
          </cell>
          <cell r="P265">
            <v>0.34916129032258064</v>
          </cell>
          <cell r="R265">
            <v>42.574516129032261</v>
          </cell>
          <cell r="S265">
            <v>22.065516129032261</v>
          </cell>
        </row>
        <row r="266">
          <cell r="C266" t="str">
            <v>UPA IBURA - CG 015/2022</v>
          </cell>
          <cell r="E266" t="str">
            <v>ROBERVAL GOMES DO NASCIMENTO</v>
          </cell>
          <cell r="F266" t="str">
            <v>3 - Administrativo</v>
          </cell>
          <cell r="G266" t="str">
            <v>517420</v>
          </cell>
          <cell r="H266">
            <v>45536</v>
          </cell>
          <cell r="J266">
            <v>187.03</v>
          </cell>
          <cell r="L266">
            <v>259.18545161290325</v>
          </cell>
          <cell r="M266">
            <v>16.380645161290321</v>
          </cell>
          <cell r="O266">
            <v>4.3980645161290326</v>
          </cell>
          <cell r="P266">
            <v>0.34916129032258064</v>
          </cell>
          <cell r="R266">
            <v>42.574516129032261</v>
          </cell>
          <cell r="S266">
            <v>22.065516129032261</v>
          </cell>
        </row>
        <row r="267">
          <cell r="C267" t="str">
            <v>UPA IBURA - CG 015/2022</v>
          </cell>
          <cell r="E267" t="str">
            <v>RODRIGO ANTONIO DOS SANTOS COSTA</v>
          </cell>
          <cell r="F267" t="str">
            <v>2 - Outros Profissionais da Saúde</v>
          </cell>
          <cell r="G267" t="str">
            <v>223505</v>
          </cell>
          <cell r="H267">
            <v>45536</v>
          </cell>
          <cell r="J267">
            <v>386.69</v>
          </cell>
          <cell r="L267">
            <v>259.18545161290325</v>
          </cell>
          <cell r="M267">
            <v>16.380645161290321</v>
          </cell>
          <cell r="O267">
            <v>4.3980645161290326</v>
          </cell>
          <cell r="P267">
            <v>0.34916129032258064</v>
          </cell>
          <cell r="R267">
            <v>42.574516129032261</v>
          </cell>
          <cell r="S267">
            <v>22.065516129032261</v>
          </cell>
          <cell r="Z267">
            <v>1172.29</v>
          </cell>
          <cell r="AB267" t="str">
            <v xml:space="preserve">COMPLEMENTO SALARIAL - LEI 14.434
</v>
          </cell>
        </row>
        <row r="268">
          <cell r="C268" t="str">
            <v>UPA IBURA - CG 015/2022</v>
          </cell>
          <cell r="E268" t="str">
            <v>RÔMULO FRANCISCO DA COSTA MACÊDO</v>
          </cell>
          <cell r="F268" t="str">
            <v>3 - Administrativo</v>
          </cell>
          <cell r="G268" t="str">
            <v>411005</v>
          </cell>
          <cell r="H268">
            <v>45536</v>
          </cell>
          <cell r="J268">
            <v>141.15</v>
          </cell>
          <cell r="L268">
            <v>259.18545161290325</v>
          </cell>
          <cell r="M268">
            <v>16.380645161290321</v>
          </cell>
          <cell r="O268">
            <v>4.3980645161290326</v>
          </cell>
          <cell r="P268">
            <v>0.34916129032258064</v>
          </cell>
          <cell r="R268">
            <v>42.574516129032261</v>
          </cell>
          <cell r="S268">
            <v>22.065516129032261</v>
          </cell>
        </row>
        <row r="269">
          <cell r="C269" t="str">
            <v>UPA IBURA - CG 015/2022</v>
          </cell>
          <cell r="E269" t="str">
            <v>ROSANGELA DO NASCIMENTO VIANA</v>
          </cell>
          <cell r="F269" t="str">
            <v>2 - Outros Profissionais da Saúde</v>
          </cell>
          <cell r="G269" t="str">
            <v>322205</v>
          </cell>
          <cell r="H269">
            <v>45536</v>
          </cell>
          <cell r="J269">
            <v>294.95</v>
          </cell>
          <cell r="L269">
            <v>259.18545161290325</v>
          </cell>
          <cell r="M269">
            <v>16.380645161290321</v>
          </cell>
          <cell r="O269">
            <v>4.3980645161290326</v>
          </cell>
          <cell r="P269">
            <v>0.34916129032258064</v>
          </cell>
          <cell r="R269">
            <v>42.574516129032261</v>
          </cell>
          <cell r="S269">
            <v>22.065516129032261</v>
          </cell>
          <cell r="Z269">
            <v>1718.12</v>
          </cell>
          <cell r="AB269" t="str">
            <v xml:space="preserve">COMPLEMENTO SALARIAL - LEI 14.434
</v>
          </cell>
        </row>
        <row r="270">
          <cell r="C270" t="str">
            <v>UPA IBURA - CG 015/2022</v>
          </cell>
          <cell r="E270" t="str">
            <v>ROSANGELA NASCIMENTO SOARES DE OLIVEIRA</v>
          </cell>
          <cell r="F270" t="str">
            <v>2 - Outros Profissionais da Saúde</v>
          </cell>
          <cell r="G270" t="str">
            <v>223505</v>
          </cell>
          <cell r="H270">
            <v>45536</v>
          </cell>
          <cell r="J270">
            <v>380.3</v>
          </cell>
          <cell r="L270">
            <v>259.18545161290325</v>
          </cell>
          <cell r="M270">
            <v>16.380645161290321</v>
          </cell>
          <cell r="O270">
            <v>4.3980645161290326</v>
          </cell>
          <cell r="P270">
            <v>0.34916129032258064</v>
          </cell>
          <cell r="R270">
            <v>42.574516129032261</v>
          </cell>
          <cell r="S270">
            <v>22.065516129032261</v>
          </cell>
          <cell r="Z270">
            <v>1504.47</v>
          </cell>
          <cell r="AB270" t="str">
            <v xml:space="preserve">COMPLEMENTO SALARIAL - LEI 14.434
</v>
          </cell>
        </row>
        <row r="271">
          <cell r="C271" t="str">
            <v>UPA IBURA - CG 015/2022</v>
          </cell>
          <cell r="E271" t="str">
            <v>ROSEANE TAVARES DE LIMA</v>
          </cell>
          <cell r="F271" t="str">
            <v>2 - Outros Profissionais da Saúde</v>
          </cell>
          <cell r="G271" t="str">
            <v>322205</v>
          </cell>
          <cell r="H271">
            <v>45536</v>
          </cell>
          <cell r="J271">
            <v>297.45999999999998</v>
          </cell>
          <cell r="L271">
            <v>259.18545161290325</v>
          </cell>
          <cell r="M271">
            <v>16.380645161290321</v>
          </cell>
          <cell r="O271">
            <v>4.3980645161290326</v>
          </cell>
          <cell r="P271">
            <v>0.34916129032258064</v>
          </cell>
          <cell r="R271">
            <v>42.574516129032261</v>
          </cell>
          <cell r="S271">
            <v>22.065516129032261</v>
          </cell>
          <cell r="Z271">
            <v>1718.12</v>
          </cell>
          <cell r="AB271" t="str">
            <v xml:space="preserve">COMPLEMENTO SALARIAL - LEI 14.434
</v>
          </cell>
        </row>
        <row r="272">
          <cell r="C272" t="str">
            <v>UPA IBURA - CG 015/2022</v>
          </cell>
          <cell r="E272" t="str">
            <v>ROSICLEIDE MARIA DA SIVA CASTRO</v>
          </cell>
          <cell r="F272" t="str">
            <v>2 - Outros Profissionais da Saúde</v>
          </cell>
          <cell r="G272" t="str">
            <v>322205</v>
          </cell>
          <cell r="H272">
            <v>45536</v>
          </cell>
          <cell r="J272">
            <v>332.23</v>
          </cell>
          <cell r="L272">
            <v>259.18545161290325</v>
          </cell>
          <cell r="M272">
            <v>16.380645161290321</v>
          </cell>
          <cell r="O272">
            <v>4.3980645161290326</v>
          </cell>
          <cell r="P272">
            <v>0.34916129032258064</v>
          </cell>
          <cell r="R272">
            <v>42.574516129032261</v>
          </cell>
          <cell r="S272">
            <v>22.065516129032261</v>
          </cell>
          <cell r="Z272">
            <v>1718.12</v>
          </cell>
          <cell r="AB272" t="str">
            <v xml:space="preserve">COMPLEMENTO SALARIAL - LEI 14.434
</v>
          </cell>
        </row>
        <row r="273">
          <cell r="C273" t="str">
            <v>UPA IBURA - CG 015/2022</v>
          </cell>
          <cell r="E273" t="str">
            <v>ROSILEIDE MENDONCA DA SILVA</v>
          </cell>
          <cell r="F273" t="str">
            <v>2 - Outros Profissionais da Saúde</v>
          </cell>
          <cell r="G273" t="str">
            <v>514320</v>
          </cell>
          <cell r="H273">
            <v>45536</v>
          </cell>
          <cell r="J273">
            <v>0</v>
          </cell>
          <cell r="L273">
            <v>259.18545161290325</v>
          </cell>
          <cell r="M273">
            <v>16.380645161290321</v>
          </cell>
          <cell r="O273">
            <v>4.3980645161290326</v>
          </cell>
          <cell r="P273">
            <v>0.34916129032258064</v>
          </cell>
          <cell r="R273">
            <v>42.574516129032261</v>
          </cell>
          <cell r="S273">
            <v>22.065516129032261</v>
          </cell>
        </row>
        <row r="274">
          <cell r="C274" t="str">
            <v>UPA IBURA - CG 015/2022</v>
          </cell>
          <cell r="E274" t="str">
            <v>ROSILENE AMORIM DE SENA</v>
          </cell>
          <cell r="F274" t="str">
            <v>2 - Outros Profissionais da Saúde</v>
          </cell>
          <cell r="G274" t="str">
            <v>351605</v>
          </cell>
          <cell r="H274">
            <v>45536</v>
          </cell>
          <cell r="J274">
            <v>159.96</v>
          </cell>
          <cell r="L274">
            <v>259.18545161290325</v>
          </cell>
          <cell r="M274">
            <v>16.380645161290321</v>
          </cell>
          <cell r="O274">
            <v>4.3980645161290326</v>
          </cell>
          <cell r="P274">
            <v>0.34916129032258064</v>
          </cell>
          <cell r="R274">
            <v>42.574516129032261</v>
          </cell>
          <cell r="S274">
            <v>22.065516129032261</v>
          </cell>
        </row>
        <row r="275">
          <cell r="C275" t="str">
            <v>UPA IBURA - CG 015/2022</v>
          </cell>
          <cell r="E275" t="str">
            <v>ROSINALDO BARBOSA DA SILVA</v>
          </cell>
          <cell r="F275" t="str">
            <v>3 - Administrativo</v>
          </cell>
          <cell r="G275" t="str">
            <v>413115</v>
          </cell>
          <cell r="H275">
            <v>45536</v>
          </cell>
          <cell r="J275">
            <v>174.03</v>
          </cell>
          <cell r="L275">
            <v>259.18545161290325</v>
          </cell>
          <cell r="M275">
            <v>16.380645161290321</v>
          </cell>
          <cell r="O275">
            <v>4.3980645161290326</v>
          </cell>
          <cell r="P275">
            <v>0.34916129032258064</v>
          </cell>
          <cell r="R275">
            <v>42.574516129032261</v>
          </cell>
          <cell r="S275">
            <v>22.065516129032261</v>
          </cell>
        </row>
        <row r="276">
          <cell r="C276" t="str">
            <v>UPA IBURA - CG 015/2022</v>
          </cell>
          <cell r="E276" t="str">
            <v>ROSINEIDE MARIA DE FRANCA</v>
          </cell>
          <cell r="F276" t="str">
            <v>2 - Outros Profissionais da Saúde</v>
          </cell>
          <cell r="G276" t="str">
            <v>322205</v>
          </cell>
          <cell r="H276">
            <v>45536</v>
          </cell>
          <cell r="J276">
            <v>294.95</v>
          </cell>
          <cell r="L276">
            <v>259.18545161290325</v>
          </cell>
          <cell r="M276">
            <v>16.380645161290321</v>
          </cell>
          <cell r="O276">
            <v>4.3980645161290326</v>
          </cell>
          <cell r="P276">
            <v>0.34916129032258064</v>
          </cell>
          <cell r="R276">
            <v>42.574516129032261</v>
          </cell>
          <cell r="S276">
            <v>22.065516129032261</v>
          </cell>
          <cell r="Z276">
            <v>1718.12</v>
          </cell>
          <cell r="AB276" t="str">
            <v xml:space="preserve">COMPLEMENTO SALARIAL - LEI 14.434
</v>
          </cell>
        </row>
        <row r="277">
          <cell r="C277" t="str">
            <v>UPA IBURA - CG 015/2022</v>
          </cell>
          <cell r="E277" t="str">
            <v>ROZELI DA SILVA</v>
          </cell>
          <cell r="F277" t="str">
            <v>2 - Outros Profissionais da Saúde</v>
          </cell>
          <cell r="G277" t="str">
            <v>322205</v>
          </cell>
          <cell r="H277">
            <v>45536</v>
          </cell>
          <cell r="J277">
            <v>356.57</v>
          </cell>
          <cell r="L277">
            <v>259.18545161290325</v>
          </cell>
          <cell r="M277">
            <v>16.380645161290321</v>
          </cell>
          <cell r="O277">
            <v>4.3980645161290326</v>
          </cell>
          <cell r="P277">
            <v>0.34916129032258064</v>
          </cell>
          <cell r="R277">
            <v>42.574516129032261</v>
          </cell>
          <cell r="S277">
            <v>22.065516129032261</v>
          </cell>
          <cell r="Z277">
            <v>1718.12</v>
          </cell>
          <cell r="AB277" t="str">
            <v xml:space="preserve">COMPLEMENTO SALARIAL - LEI 14.434
</v>
          </cell>
        </row>
        <row r="278">
          <cell r="C278" t="str">
            <v>UPA IBURA - CG 015/2022</v>
          </cell>
          <cell r="E278" t="str">
            <v>RUDIMAR ANDRADE DA SILVA</v>
          </cell>
          <cell r="F278" t="str">
            <v>2 - Outros Profissionais da Saúde</v>
          </cell>
          <cell r="G278" t="str">
            <v>312105</v>
          </cell>
          <cell r="H278">
            <v>45536</v>
          </cell>
          <cell r="J278">
            <v>230.05</v>
          </cell>
          <cell r="L278">
            <v>259.18545161290325</v>
          </cell>
          <cell r="M278">
            <v>16.380645161290321</v>
          </cell>
          <cell r="O278">
            <v>4.3980645161290326</v>
          </cell>
          <cell r="P278">
            <v>0.34916129032258064</v>
          </cell>
          <cell r="R278">
            <v>42.574516129032261</v>
          </cell>
          <cell r="S278">
            <v>22.065516129032261</v>
          </cell>
          <cell r="U278">
            <v>51.98</v>
          </cell>
          <cell r="X278" t="str">
            <v>AUX DE FERRAMENTA</v>
          </cell>
        </row>
        <row r="279">
          <cell r="C279" t="str">
            <v>UPA IBURA - CG 015/2022</v>
          </cell>
          <cell r="E279" t="str">
            <v>SAMARA JESSICA NERI TORRES</v>
          </cell>
          <cell r="F279" t="str">
            <v>1 - Médico</v>
          </cell>
          <cell r="G279" t="str">
            <v>225265</v>
          </cell>
          <cell r="H279">
            <v>45536</v>
          </cell>
          <cell r="J279">
            <v>0.1</v>
          </cell>
          <cell r="L279">
            <v>259.18545161290325</v>
          </cell>
          <cell r="M279">
            <v>16.380645161290321</v>
          </cell>
          <cell r="O279">
            <v>4.3980645161290326</v>
          </cell>
          <cell r="P279">
            <v>0.34916129032258064</v>
          </cell>
          <cell r="R279">
            <v>42.574516129032261</v>
          </cell>
          <cell r="S279">
            <v>22.065516129032261</v>
          </cell>
        </row>
        <row r="280">
          <cell r="C280" t="str">
            <v>UPA IBURA - CG 015/2022</v>
          </cell>
          <cell r="E280" t="str">
            <v>SAMARA ROSENTHAL MORANT VIEIRA</v>
          </cell>
          <cell r="F280" t="str">
            <v>1 - Médico</v>
          </cell>
          <cell r="G280" t="str">
            <v>225270</v>
          </cell>
          <cell r="H280">
            <v>45536</v>
          </cell>
          <cell r="J280">
            <v>150.72999999999999</v>
          </cell>
          <cell r="L280">
            <v>259.18545161290325</v>
          </cell>
          <cell r="M280">
            <v>16.380645161290321</v>
          </cell>
          <cell r="O280">
            <v>4.3980645161290326</v>
          </cell>
          <cell r="P280">
            <v>0.34916129032258064</v>
          </cell>
          <cell r="R280">
            <v>42.574516129032261</v>
          </cell>
          <cell r="S280">
            <v>22.065516129032261</v>
          </cell>
        </row>
        <row r="281">
          <cell r="C281" t="str">
            <v>UPA IBURA - CG 015/2022</v>
          </cell>
          <cell r="E281" t="str">
            <v>SANDRA BISPO DE MOURA</v>
          </cell>
          <cell r="F281" t="str">
            <v>2 - Outros Profissionais da Saúde</v>
          </cell>
          <cell r="G281" t="str">
            <v>322605</v>
          </cell>
          <cell r="H281">
            <v>45536</v>
          </cell>
          <cell r="J281">
            <v>143.12</v>
          </cell>
          <cell r="L281">
            <v>259.18545161290325</v>
          </cell>
          <cell r="M281">
            <v>16.380645161290321</v>
          </cell>
          <cell r="O281">
            <v>4.3980645161290326</v>
          </cell>
          <cell r="P281">
            <v>0.34916129032258064</v>
          </cell>
          <cell r="R281">
            <v>42.574516129032261</v>
          </cell>
          <cell r="S281">
            <v>22.065516129032261</v>
          </cell>
        </row>
        <row r="282">
          <cell r="C282" t="str">
            <v>UPA IBURA - CG 015/2022</v>
          </cell>
          <cell r="E282" t="str">
            <v>SILVANIA DA SILVA LIMA</v>
          </cell>
          <cell r="F282" t="str">
            <v>2 - Outros Profissionais da Saúde</v>
          </cell>
          <cell r="G282" t="str">
            <v>322205</v>
          </cell>
          <cell r="H282">
            <v>45536</v>
          </cell>
          <cell r="J282">
            <v>348.86</v>
          </cell>
          <cell r="L282">
            <v>259.18545161290325</v>
          </cell>
          <cell r="M282">
            <v>16.380645161290321</v>
          </cell>
          <cell r="O282">
            <v>4.3980645161290326</v>
          </cell>
          <cell r="P282">
            <v>0.34916129032258064</v>
          </cell>
          <cell r="R282">
            <v>42.574516129032261</v>
          </cell>
          <cell r="S282">
            <v>22.065516129032261</v>
          </cell>
          <cell r="Z282">
            <v>1718.12</v>
          </cell>
          <cell r="AB282" t="str">
            <v xml:space="preserve">COMPLEMENTO SALARIAL - LEI 14.434
</v>
          </cell>
        </row>
        <row r="283">
          <cell r="C283" t="str">
            <v>UPA IBURA - CG 015/2022</v>
          </cell>
          <cell r="E283" t="str">
            <v>SILVIA VIEIRA COCRI DE LUCENA</v>
          </cell>
          <cell r="F283" t="str">
            <v>2 - Outros Profissionais da Saúde</v>
          </cell>
          <cell r="G283" t="str">
            <v>322205</v>
          </cell>
          <cell r="H283">
            <v>45536</v>
          </cell>
          <cell r="J283">
            <v>310.24</v>
          </cell>
          <cell r="L283">
            <v>259.18545161290325</v>
          </cell>
          <cell r="M283">
            <v>16.380645161290321</v>
          </cell>
          <cell r="O283">
            <v>4.3980645161290326</v>
          </cell>
          <cell r="P283">
            <v>0.34916129032258064</v>
          </cell>
          <cell r="R283">
            <v>42.574516129032261</v>
          </cell>
          <cell r="S283">
            <v>22.065516129032261</v>
          </cell>
          <cell r="Z283">
            <v>1718.12</v>
          </cell>
          <cell r="AB283" t="str">
            <v xml:space="preserve">COMPLEMENTO SALARIAL - LEI 14.434
</v>
          </cell>
        </row>
        <row r="284">
          <cell r="C284" t="str">
            <v>UPA IBURA - CG 015/2022</v>
          </cell>
          <cell r="E284" t="str">
            <v>SIMONE GOMES BEZERRA</v>
          </cell>
          <cell r="F284" t="str">
            <v>2 - Outros Profissionais da Saúde</v>
          </cell>
          <cell r="G284" t="str">
            <v>322205</v>
          </cell>
          <cell r="H284">
            <v>45536</v>
          </cell>
          <cell r="J284">
            <v>294.63</v>
          </cell>
          <cell r="L284">
            <v>259.18545161290325</v>
          </cell>
          <cell r="M284">
            <v>16.380645161290321</v>
          </cell>
          <cell r="O284">
            <v>4.3980645161290326</v>
          </cell>
          <cell r="P284">
            <v>0.34916129032258064</v>
          </cell>
          <cell r="R284">
            <v>42.574516129032261</v>
          </cell>
          <cell r="S284">
            <v>22.065516129032261</v>
          </cell>
          <cell r="Z284">
            <v>1718.12</v>
          </cell>
          <cell r="AB284" t="str">
            <v xml:space="preserve">COMPLEMENTO SALARIAL - LEI 14.434
</v>
          </cell>
        </row>
        <row r="285">
          <cell r="C285" t="str">
            <v>UPA IBURA - CG 015/2022</v>
          </cell>
          <cell r="E285" t="str">
            <v>SOLANGE GOMES DA SILVA</v>
          </cell>
          <cell r="F285" t="str">
            <v>2 - Outros Profissionais da Saúde</v>
          </cell>
          <cell r="G285" t="str">
            <v>514320</v>
          </cell>
          <cell r="H285">
            <v>45536</v>
          </cell>
          <cell r="J285">
            <v>161.58000000000001</v>
          </cell>
          <cell r="L285">
            <v>259.18545161290325</v>
          </cell>
          <cell r="M285">
            <v>16.380645161290321</v>
          </cell>
          <cell r="O285">
            <v>4.3980645161290326</v>
          </cell>
          <cell r="P285">
            <v>0.34916129032258064</v>
          </cell>
          <cell r="R285">
            <v>42.574516129032261</v>
          </cell>
          <cell r="S285">
            <v>22.065516129032261</v>
          </cell>
        </row>
        <row r="286">
          <cell r="C286" t="str">
            <v>UPA IBURA - CG 015/2022</v>
          </cell>
          <cell r="E286" t="str">
            <v>STEPHANIE YONA BATISTA LIMA</v>
          </cell>
          <cell r="F286" t="str">
            <v>2 - Outros Profissionais da Saúde</v>
          </cell>
          <cell r="G286" t="str">
            <v>223710</v>
          </cell>
          <cell r="H286">
            <v>45536</v>
          </cell>
          <cell r="J286">
            <v>298.72000000000003</v>
          </cell>
          <cell r="L286">
            <v>259.18545161290325</v>
          </cell>
          <cell r="M286">
            <v>16.380645161290321</v>
          </cell>
          <cell r="O286">
            <v>4.3980645161290326</v>
          </cell>
          <cell r="P286">
            <v>0.34916129032258064</v>
          </cell>
          <cell r="R286">
            <v>42.574516129032261</v>
          </cell>
          <cell r="S286">
            <v>22.065516129032261</v>
          </cell>
        </row>
        <row r="287">
          <cell r="C287" t="str">
            <v>UPA IBURA - CG 015/2022</v>
          </cell>
          <cell r="E287" t="str">
            <v>SUELEN RAFHAELLA FERREIRA MARQUES</v>
          </cell>
          <cell r="F287" t="str">
            <v>2 - Outros Profissionais da Saúde</v>
          </cell>
          <cell r="G287" t="str">
            <v>225125</v>
          </cell>
          <cell r="H287">
            <v>45536</v>
          </cell>
          <cell r="J287">
            <v>590.47</v>
          </cell>
          <cell r="L287">
            <v>259.18545161290325</v>
          </cell>
          <cell r="M287">
            <v>16.380645161290321</v>
          </cell>
          <cell r="O287">
            <v>4.3980645161290326</v>
          </cell>
          <cell r="P287">
            <v>0.34916129032258064</v>
          </cell>
          <cell r="R287">
            <v>42.574516129032261</v>
          </cell>
          <cell r="S287">
            <v>22.065516129032261</v>
          </cell>
        </row>
        <row r="288">
          <cell r="C288" t="str">
            <v>UPA IBURA - CG 015/2022</v>
          </cell>
          <cell r="E288" t="str">
            <v>SUELLEN KARLA SILVA GUERRA</v>
          </cell>
          <cell r="F288" t="str">
            <v>2 - Outros Profissionais da Saúde</v>
          </cell>
          <cell r="G288" t="str">
            <v>223405</v>
          </cell>
          <cell r="H288">
            <v>45536</v>
          </cell>
          <cell r="J288">
            <v>431.99</v>
          </cell>
          <cell r="L288">
            <v>259.18545161290325</v>
          </cell>
          <cell r="M288">
            <v>16.380645161290321</v>
          </cell>
          <cell r="O288">
            <v>4.3980645161290326</v>
          </cell>
          <cell r="P288">
            <v>0.34916129032258064</v>
          </cell>
          <cell r="R288">
            <v>42.574516129032261</v>
          </cell>
          <cell r="S288">
            <v>22.065516129032261</v>
          </cell>
        </row>
        <row r="289">
          <cell r="C289" t="str">
            <v>UPA IBURA - CG 015/2022</v>
          </cell>
          <cell r="E289" t="str">
            <v>TACIANA VITORIA SOARES</v>
          </cell>
          <cell r="F289" t="str">
            <v>3 - Administrativo</v>
          </cell>
          <cell r="G289" t="str">
            <v>411005</v>
          </cell>
          <cell r="H289">
            <v>45536</v>
          </cell>
          <cell r="J289">
            <v>141.15</v>
          </cell>
          <cell r="L289">
            <v>259.18545161290325</v>
          </cell>
          <cell r="M289">
            <v>16.380645161290321</v>
          </cell>
          <cell r="O289">
            <v>4.3980645161290326</v>
          </cell>
          <cell r="P289">
            <v>0.34916129032258064</v>
          </cell>
          <cell r="R289">
            <v>42.574516129032261</v>
          </cell>
          <cell r="S289">
            <v>22.065516129032261</v>
          </cell>
        </row>
        <row r="290">
          <cell r="C290" t="str">
            <v>UPA IBURA - CG 015/2022</v>
          </cell>
          <cell r="E290" t="str">
            <v>TACILA FERNANDA ALVES DA SILVA</v>
          </cell>
          <cell r="F290" t="str">
            <v>3 - Administrativo</v>
          </cell>
          <cell r="G290" t="str">
            <v>411005</v>
          </cell>
          <cell r="H290">
            <v>45536</v>
          </cell>
          <cell r="J290">
            <v>221.15</v>
          </cell>
          <cell r="L290">
            <v>259.18545161290325</v>
          </cell>
          <cell r="M290">
            <v>16.380645161290321</v>
          </cell>
          <cell r="O290">
            <v>4.3980645161290326</v>
          </cell>
          <cell r="P290">
            <v>0.34916129032258064</v>
          </cell>
          <cell r="R290">
            <v>42.574516129032261</v>
          </cell>
          <cell r="S290">
            <v>22.065516129032261</v>
          </cell>
        </row>
        <row r="291">
          <cell r="C291" t="str">
            <v>UPA IBURA - CG 015/2022</v>
          </cell>
          <cell r="E291" t="str">
            <v>TAISA MARIA DE LIMA RODRIGUES</v>
          </cell>
          <cell r="F291" t="str">
            <v>2 - Outros Profissionais da Saúde</v>
          </cell>
          <cell r="G291" t="str">
            <v>223505</v>
          </cell>
          <cell r="H291">
            <v>45536</v>
          </cell>
          <cell r="J291">
            <v>533.72</v>
          </cell>
          <cell r="L291">
            <v>259.18545161290325</v>
          </cell>
          <cell r="M291">
            <v>16.380645161290321</v>
          </cell>
          <cell r="O291">
            <v>4.3980645161290326</v>
          </cell>
          <cell r="P291">
            <v>0.34916129032258064</v>
          </cell>
          <cell r="R291">
            <v>42.574516129032261</v>
          </cell>
          <cell r="S291">
            <v>22.065516129032261</v>
          </cell>
          <cell r="Z291">
            <v>740.75</v>
          </cell>
          <cell r="AB291" t="str">
            <v xml:space="preserve">COMPLEMENTO SALARIAL - LEI 14.434
</v>
          </cell>
        </row>
        <row r="292">
          <cell r="C292" t="str">
            <v>UPA IBURA - CG 015/2022</v>
          </cell>
          <cell r="E292" t="str">
            <v>TAYNA CARLA MEDEIROS FELIX DE MENEZES</v>
          </cell>
          <cell r="F292" t="str">
            <v>2 - Outros Profissionais da Saúde</v>
          </cell>
          <cell r="G292" t="str">
            <v>322205</v>
          </cell>
          <cell r="H292">
            <v>45536</v>
          </cell>
          <cell r="J292">
            <v>283.19</v>
          </cell>
          <cell r="L292">
            <v>259.18545161290325</v>
          </cell>
          <cell r="M292">
            <v>16.380645161290321</v>
          </cell>
          <cell r="O292">
            <v>4.3980645161290326</v>
          </cell>
          <cell r="P292">
            <v>0.34916129032258064</v>
          </cell>
          <cell r="R292">
            <v>42.574516129032261</v>
          </cell>
          <cell r="S292">
            <v>22.065516129032261</v>
          </cell>
          <cell r="Z292">
            <v>1718.12</v>
          </cell>
          <cell r="AB292" t="str">
            <v xml:space="preserve">COMPLEMENTO SALARIAL - LEI 14.434
</v>
          </cell>
        </row>
        <row r="293">
          <cell r="C293" t="str">
            <v>UPA IBURA - CG 015/2022</v>
          </cell>
          <cell r="E293" t="str">
            <v>TERESA RACHEL PORTELA GOMES MARTINS</v>
          </cell>
          <cell r="F293" t="str">
            <v>2 - Outros Profissionais da Saúde</v>
          </cell>
          <cell r="G293" t="str">
            <v>251605</v>
          </cell>
          <cell r="H293">
            <v>45536</v>
          </cell>
          <cell r="J293">
            <v>276.36</v>
          </cell>
          <cell r="L293">
            <v>259.18545161290325</v>
          </cell>
          <cell r="M293">
            <v>16.380645161290321</v>
          </cell>
          <cell r="O293">
            <v>4.3980645161290326</v>
          </cell>
          <cell r="P293">
            <v>0.34916129032258064</v>
          </cell>
          <cell r="R293">
            <v>42.574516129032261</v>
          </cell>
          <cell r="S293">
            <v>22.065516129032261</v>
          </cell>
        </row>
        <row r="294">
          <cell r="C294" t="str">
            <v>UPA IBURA - CG 015/2022</v>
          </cell>
          <cell r="E294" t="str">
            <v>THAIS ESTEFANY ANDRADE DE LIMA</v>
          </cell>
          <cell r="F294" t="str">
            <v>2 - Outros Profissionais da Saúde</v>
          </cell>
          <cell r="G294" t="str">
            <v>322205</v>
          </cell>
          <cell r="H294">
            <v>45536</v>
          </cell>
          <cell r="J294">
            <v>298.48</v>
          </cell>
          <cell r="L294">
            <v>259.18545161290325</v>
          </cell>
          <cell r="M294">
            <v>16.380645161290321</v>
          </cell>
          <cell r="O294">
            <v>4.3980645161290326</v>
          </cell>
          <cell r="P294">
            <v>0.34916129032258064</v>
          </cell>
          <cell r="R294">
            <v>42.574516129032261</v>
          </cell>
          <cell r="S294">
            <v>22.065516129032261</v>
          </cell>
          <cell r="U294">
            <v>81.02</v>
          </cell>
          <cell r="X294" t="str">
            <v>AUX. CRECHE</v>
          </cell>
          <cell r="Z294">
            <v>1718.12</v>
          </cell>
          <cell r="AB294" t="str">
            <v xml:space="preserve">COMPLEMENTO SALARIAL - LEI 14.434
</v>
          </cell>
        </row>
        <row r="295">
          <cell r="C295" t="str">
            <v>UPA IBURA - CG 015/2022</v>
          </cell>
          <cell r="E295" t="str">
            <v>THAISA CATHARINE DE BARROS DIAS</v>
          </cell>
          <cell r="F295" t="str">
            <v>2 - Outros Profissionais da Saúde</v>
          </cell>
          <cell r="G295" t="str">
            <v>322205</v>
          </cell>
          <cell r="H295">
            <v>45536</v>
          </cell>
          <cell r="J295">
            <v>298.48</v>
          </cell>
          <cell r="L295">
            <v>259.18545161290325</v>
          </cell>
          <cell r="M295">
            <v>16.380645161290321</v>
          </cell>
          <cell r="O295">
            <v>4.3980645161290326</v>
          </cell>
          <cell r="P295">
            <v>0.34916129032258064</v>
          </cell>
          <cell r="R295">
            <v>42.574516129032261</v>
          </cell>
          <cell r="S295">
            <v>22.065516129032261</v>
          </cell>
          <cell r="U295">
            <v>81.02</v>
          </cell>
          <cell r="X295" t="str">
            <v>AUX. CRECHE</v>
          </cell>
          <cell r="Z295">
            <v>1718.12</v>
          </cell>
          <cell r="AB295" t="str">
            <v xml:space="preserve">COMPLEMENTO SALARIAL - LEI 14.434
</v>
          </cell>
        </row>
        <row r="296">
          <cell r="C296" t="str">
            <v>UPA IBURA - CG 015/2022</v>
          </cell>
          <cell r="E296" t="str">
            <v>THALLYANE DIAS DINIZ</v>
          </cell>
          <cell r="F296" t="str">
            <v>3 - Administrativo</v>
          </cell>
          <cell r="G296" t="str">
            <v>422105</v>
          </cell>
          <cell r="H296">
            <v>45536</v>
          </cell>
          <cell r="J296">
            <v>141.15</v>
          </cell>
          <cell r="L296">
            <v>259.18545161290325</v>
          </cell>
          <cell r="M296">
            <v>16.380645161290321</v>
          </cell>
          <cell r="O296">
            <v>4.3980645161290326</v>
          </cell>
          <cell r="P296">
            <v>0.34916129032258064</v>
          </cell>
          <cell r="R296">
            <v>42.574516129032261</v>
          </cell>
          <cell r="S296">
            <v>22.065516129032261</v>
          </cell>
        </row>
        <row r="297">
          <cell r="C297" t="str">
            <v>UPA IBURA - CG 015/2022</v>
          </cell>
          <cell r="E297" t="str">
            <v>THAYNA RAMOS DA SILVA</v>
          </cell>
          <cell r="F297" t="str">
            <v>3 - Administrativo</v>
          </cell>
          <cell r="G297" t="str">
            <v>411005</v>
          </cell>
          <cell r="H297">
            <v>45536</v>
          </cell>
          <cell r="J297">
            <v>13.26</v>
          </cell>
          <cell r="L297">
            <v>258.35205787781354</v>
          </cell>
          <cell r="M297">
            <v>16.327974276527332</v>
          </cell>
          <cell r="O297">
            <v>4.3839228295819934</v>
          </cell>
          <cell r="P297">
            <v>0.34803858520900322</v>
          </cell>
          <cell r="R297">
            <v>42.437620578778137</v>
          </cell>
          <cell r="S297">
            <v>21.994565916398717</v>
          </cell>
        </row>
        <row r="298">
          <cell r="C298" t="str">
            <v>UPA IBURA - CG 015/2022</v>
          </cell>
          <cell r="E298" t="str">
            <v>THAYOAN GLEYBSON PEREIRA DE VASCONCELOS</v>
          </cell>
          <cell r="F298" t="str">
            <v>2 - Outros Profissionais da Saúde</v>
          </cell>
          <cell r="G298" t="str">
            <v>517420</v>
          </cell>
          <cell r="H298">
            <v>45536</v>
          </cell>
          <cell r="J298">
            <v>174.75</v>
          </cell>
          <cell r="L298">
            <v>259.18545161290325</v>
          </cell>
          <cell r="M298">
            <v>16.380645161290321</v>
          </cell>
          <cell r="O298">
            <v>4.3980645161290326</v>
          </cell>
          <cell r="P298">
            <v>0.34916129032258064</v>
          </cell>
          <cell r="R298">
            <v>42.574516129032261</v>
          </cell>
          <cell r="S298">
            <v>22.065516129032261</v>
          </cell>
        </row>
        <row r="299">
          <cell r="C299" t="str">
            <v>UPA IBURA - CG 015/2022</v>
          </cell>
          <cell r="E299" t="str">
            <v>THAYRINE LOPES GOMES DA SILVA</v>
          </cell>
          <cell r="F299" t="str">
            <v>2 - Outros Profissionais da Saúde</v>
          </cell>
          <cell r="G299" t="str">
            <v>251605</v>
          </cell>
          <cell r="H299">
            <v>45536</v>
          </cell>
          <cell r="J299">
            <v>294</v>
          </cell>
          <cell r="L299">
            <v>259.18545161290325</v>
          </cell>
          <cell r="M299">
            <v>16.380645161290321</v>
          </cell>
          <cell r="O299">
            <v>4.3980645161290326</v>
          </cell>
          <cell r="P299">
            <v>0.34916129032258064</v>
          </cell>
          <cell r="R299">
            <v>42.574516129032261</v>
          </cell>
          <cell r="S299">
            <v>22.065516129032261</v>
          </cell>
        </row>
        <row r="300">
          <cell r="C300" t="str">
            <v>UPA IBURA - CG 015/2022</v>
          </cell>
          <cell r="E300" t="str">
            <v>THIAGO DIZEU DE SOUZA</v>
          </cell>
          <cell r="F300" t="str">
            <v>3 - Administrativo</v>
          </cell>
          <cell r="G300" t="str">
            <v>410105</v>
          </cell>
          <cell r="H300">
            <v>45536</v>
          </cell>
          <cell r="J300">
            <v>226.04</v>
          </cell>
          <cell r="L300">
            <v>259.18545161290325</v>
          </cell>
          <cell r="M300">
            <v>16.380645161290321</v>
          </cell>
          <cell r="O300">
            <v>4.3980645161290326</v>
          </cell>
          <cell r="P300">
            <v>0.34916129032258064</v>
          </cell>
          <cell r="R300">
            <v>42.574516129032261</v>
          </cell>
          <cell r="S300">
            <v>22.065516129032261</v>
          </cell>
        </row>
        <row r="301">
          <cell r="C301" t="str">
            <v>UPA IBURA - CG 015/2022</v>
          </cell>
          <cell r="E301" t="str">
            <v>THIAGO JOSE DE MORAES FERNANDES</v>
          </cell>
          <cell r="F301" t="str">
            <v>2 - Outros Profissionais da Saúde</v>
          </cell>
          <cell r="G301" t="str">
            <v>225265</v>
          </cell>
          <cell r="H301">
            <v>45536</v>
          </cell>
          <cell r="J301">
            <v>0.1</v>
          </cell>
          <cell r="L301">
            <v>259.18545161290325</v>
          </cell>
          <cell r="M301">
            <v>16.380645161290321</v>
          </cell>
          <cell r="O301">
            <v>4.3980645161290326</v>
          </cell>
          <cell r="P301">
            <v>0.34916129032258064</v>
          </cell>
          <cell r="R301">
            <v>42.574516129032261</v>
          </cell>
          <cell r="S301">
            <v>22.065516129032261</v>
          </cell>
        </row>
        <row r="302">
          <cell r="C302" t="str">
            <v>UPA IBURA - CG 015/2022</v>
          </cell>
          <cell r="E302" t="str">
            <v>THIAGO MENDES DE SANTANA</v>
          </cell>
          <cell r="F302" t="str">
            <v>1 - Médico</v>
          </cell>
          <cell r="G302" t="str">
            <v>322205</v>
          </cell>
          <cell r="H302">
            <v>45536</v>
          </cell>
          <cell r="J302">
            <v>347.91</v>
          </cell>
          <cell r="L302">
            <v>259.18545161290325</v>
          </cell>
          <cell r="M302">
            <v>16.380645161290321</v>
          </cell>
          <cell r="O302">
            <v>4.3980645161290326</v>
          </cell>
          <cell r="P302">
            <v>0.34916129032258064</v>
          </cell>
          <cell r="R302">
            <v>42.574516129032261</v>
          </cell>
          <cell r="S302">
            <v>22.065516129032261</v>
          </cell>
          <cell r="Z302">
            <v>1718.12</v>
          </cell>
          <cell r="AB302" t="str">
            <v xml:space="preserve">COMPLEMENTO SALARIAL - LEI 14.434
</v>
          </cell>
        </row>
        <row r="303">
          <cell r="C303" t="str">
            <v>UPA IBURA - CG 015/2022</v>
          </cell>
          <cell r="E303" t="str">
            <v>THIAGO OLIVEIRA DE ALMEIDA</v>
          </cell>
          <cell r="F303" t="str">
            <v>3 - Administrativo</v>
          </cell>
          <cell r="G303" t="str">
            <v>225270</v>
          </cell>
          <cell r="H303">
            <v>45536</v>
          </cell>
          <cell r="J303">
            <v>584.6</v>
          </cell>
          <cell r="L303">
            <v>259.18545161290325</v>
          </cell>
          <cell r="M303">
            <v>16.380645161290321</v>
          </cell>
          <cell r="O303">
            <v>4.3980645161290326</v>
          </cell>
          <cell r="P303">
            <v>0.34916129032258064</v>
          </cell>
          <cell r="R303">
            <v>42.574516129032261</v>
          </cell>
          <cell r="S303">
            <v>22.065516129032261</v>
          </cell>
        </row>
        <row r="304">
          <cell r="C304" t="str">
            <v>UPA IBURA - CG 015/2022</v>
          </cell>
          <cell r="E304" t="str">
            <v>VALMIR DOS SANTOS CARNEIRO</v>
          </cell>
          <cell r="F304" t="str">
            <v>2 - Outros Profissionais da Saúde</v>
          </cell>
          <cell r="G304" t="str">
            <v>514320</v>
          </cell>
          <cell r="H304">
            <v>45536</v>
          </cell>
          <cell r="J304">
            <v>141.15</v>
          </cell>
          <cell r="L304">
            <v>259.18545161290325</v>
          </cell>
          <cell r="M304">
            <v>16.380645161290321</v>
          </cell>
          <cell r="O304">
            <v>4.3980645161290326</v>
          </cell>
          <cell r="P304">
            <v>0.34916129032258064</v>
          </cell>
          <cell r="R304">
            <v>42.574516129032261</v>
          </cell>
          <cell r="S304">
            <v>22.065516129032261</v>
          </cell>
        </row>
        <row r="305">
          <cell r="C305" t="str">
            <v>UPA IBURA - CG 015/2022</v>
          </cell>
          <cell r="E305" t="str">
            <v>VANESSA MARQUES DA SILVA</v>
          </cell>
          <cell r="F305" t="str">
            <v>2 - Outros Profissionais da Saúde</v>
          </cell>
          <cell r="G305" t="str">
            <v>322205</v>
          </cell>
          <cell r="H305">
            <v>45536</v>
          </cell>
          <cell r="J305">
            <v>296.44</v>
          </cell>
          <cell r="L305">
            <v>259.18545161290325</v>
          </cell>
          <cell r="M305">
            <v>16.380645161290321</v>
          </cell>
          <cell r="O305">
            <v>4.3980645161290326</v>
          </cell>
          <cell r="P305">
            <v>0.34916129032258064</v>
          </cell>
          <cell r="R305">
            <v>42.574516129032261</v>
          </cell>
          <cell r="S305">
            <v>22.065516129032261</v>
          </cell>
          <cell r="Z305">
            <v>1718.12</v>
          </cell>
          <cell r="AB305" t="str">
            <v xml:space="preserve">COMPLEMENTO SALARIAL - LEI 14.434
</v>
          </cell>
        </row>
        <row r="306">
          <cell r="C306" t="str">
            <v>UPA IBURA - CG 015/2022</v>
          </cell>
          <cell r="E306" t="str">
            <v>VERONICA MENDES DA SILVA</v>
          </cell>
          <cell r="F306" t="str">
            <v>3 - Administrativo</v>
          </cell>
          <cell r="G306" t="str">
            <v>322205</v>
          </cell>
          <cell r="H306">
            <v>45536</v>
          </cell>
          <cell r="J306">
            <v>356.66</v>
          </cell>
          <cell r="L306">
            <v>259.18545161290325</v>
          </cell>
          <cell r="M306">
            <v>16.380645161290321</v>
          </cell>
          <cell r="O306">
            <v>4.3980645161290326</v>
          </cell>
          <cell r="P306">
            <v>0.34916129032258064</v>
          </cell>
          <cell r="R306">
            <v>42.574516129032261</v>
          </cell>
          <cell r="S306">
            <v>22.065516129032261</v>
          </cell>
          <cell r="Z306">
            <v>1718.12</v>
          </cell>
          <cell r="AB306" t="str">
            <v xml:space="preserve">COMPLEMENTO SALARIAL - LEI 14.434
</v>
          </cell>
        </row>
        <row r="307">
          <cell r="C307" t="str">
            <v>UPA IBURA - CG 015/2022</v>
          </cell>
          <cell r="E307" t="str">
            <v>VERONICA SANTOS RANGEL</v>
          </cell>
          <cell r="F307" t="str">
            <v>1 - Médico</v>
          </cell>
          <cell r="G307" t="str">
            <v>322205</v>
          </cell>
          <cell r="H307">
            <v>45536</v>
          </cell>
          <cell r="J307">
            <v>304.36</v>
          </cell>
          <cell r="L307">
            <v>259.18545161290325</v>
          </cell>
          <cell r="M307">
            <v>16.380645161290321</v>
          </cell>
          <cell r="O307">
            <v>4.3980645161290326</v>
          </cell>
          <cell r="P307">
            <v>0.34916129032258064</v>
          </cell>
          <cell r="R307">
            <v>42.574516129032261</v>
          </cell>
          <cell r="S307">
            <v>22.065516129032261</v>
          </cell>
          <cell r="Z307">
            <v>1718.12</v>
          </cell>
          <cell r="AB307" t="str">
            <v xml:space="preserve">COMPLEMENTO SALARIAL - LEI 14.434
</v>
          </cell>
        </row>
        <row r="308">
          <cell r="C308" t="str">
            <v>UPA IBURA - CG 015/2022</v>
          </cell>
          <cell r="E308" t="str">
            <v>VINICIUS GUEIROS BUENOS AIRES</v>
          </cell>
          <cell r="F308" t="str">
            <v>1 - Médico</v>
          </cell>
          <cell r="G308" t="str">
            <v>225270</v>
          </cell>
          <cell r="H308">
            <v>45536</v>
          </cell>
          <cell r="J308">
            <v>883.84</v>
          </cell>
          <cell r="L308">
            <v>259.18545161290325</v>
          </cell>
          <cell r="M308">
            <v>16.380645161290321</v>
          </cell>
          <cell r="O308">
            <v>4.3980645161290326</v>
          </cell>
          <cell r="P308">
            <v>0.34916129032258064</v>
          </cell>
          <cell r="R308">
            <v>42.574516129032261</v>
          </cell>
          <cell r="S308">
            <v>22.065516129032261</v>
          </cell>
        </row>
        <row r="309">
          <cell r="C309" t="str">
            <v>UPA IBURA - CG 015/2022</v>
          </cell>
          <cell r="E309" t="str">
            <v>VIRGINIA LINS DE AGUIAR SARINHO</v>
          </cell>
          <cell r="F309" t="str">
            <v>1 - Médico</v>
          </cell>
          <cell r="G309" t="str">
            <v>225124</v>
          </cell>
          <cell r="H309">
            <v>45536</v>
          </cell>
          <cell r="J309">
            <v>369.45</v>
          </cell>
          <cell r="L309">
            <v>259.18545161290325</v>
          </cell>
          <cell r="M309">
            <v>16.380645161290321</v>
          </cell>
          <cell r="O309">
            <v>4.3980645161290326</v>
          </cell>
          <cell r="P309">
            <v>0.34916129032258064</v>
          </cell>
          <cell r="R309">
            <v>42.574516129032261</v>
          </cell>
          <cell r="S309">
            <v>22.065516129032261</v>
          </cell>
        </row>
        <row r="310">
          <cell r="C310" t="str">
            <v>UPA IBURA - CG 015/2022</v>
          </cell>
          <cell r="E310" t="str">
            <v>VITOR GABRIEL DE LIMA SIMPLICIO</v>
          </cell>
          <cell r="F310" t="str">
            <v>1 - Médico</v>
          </cell>
          <cell r="G310" t="str">
            <v>225124</v>
          </cell>
          <cell r="H310">
            <v>45536</v>
          </cell>
          <cell r="J310">
            <v>374.04</v>
          </cell>
          <cell r="L310">
            <v>259.18545161290325</v>
          </cell>
          <cell r="M310">
            <v>16.380645161290321</v>
          </cell>
          <cell r="O310">
            <v>4.3980645161290326</v>
          </cell>
          <cell r="P310">
            <v>0.34916129032258064</v>
          </cell>
          <cell r="R310">
            <v>42.574516129032261</v>
          </cell>
          <cell r="S310">
            <v>22.065516129032261</v>
          </cell>
        </row>
        <row r="311">
          <cell r="C311" t="str">
            <v>UPA IBURA - CG 015/2022</v>
          </cell>
          <cell r="E311" t="str">
            <v>VITORIA CAROLINA SPOSITO DE LIMA</v>
          </cell>
          <cell r="F311" t="str">
            <v>2 - Outros Profissionais da Saúde</v>
          </cell>
          <cell r="G311" t="str">
            <v>324115</v>
          </cell>
          <cell r="H311">
            <v>45536</v>
          </cell>
          <cell r="J311">
            <v>303.47000000000003</v>
          </cell>
          <cell r="L311">
            <v>259.18545161290325</v>
          </cell>
          <cell r="M311">
            <v>16.380645161290321</v>
          </cell>
          <cell r="O311">
            <v>4.3980645161290326</v>
          </cell>
          <cell r="P311">
            <v>0.34916129032258064</v>
          </cell>
          <cell r="R311">
            <v>42.574516129032261</v>
          </cell>
          <cell r="S311">
            <v>22.065516129032261</v>
          </cell>
        </row>
        <row r="312">
          <cell r="C312" t="str">
            <v>UPA IBURA - CG 015/2022</v>
          </cell>
          <cell r="E312" t="str">
            <v>VIVIANE MARIA ROSA LEAL</v>
          </cell>
          <cell r="F312" t="str">
            <v>2 - Outros Profissionais da Saúde</v>
          </cell>
          <cell r="G312" t="str">
            <v>223505</v>
          </cell>
          <cell r="H312">
            <v>45536</v>
          </cell>
          <cell r="J312">
            <v>364.01</v>
          </cell>
          <cell r="L312">
            <v>259.18545161290325</v>
          </cell>
          <cell r="M312">
            <v>16.380645161290321</v>
          </cell>
          <cell r="O312">
            <v>4.3980645161290326</v>
          </cell>
          <cell r="P312">
            <v>0.34916129032258064</v>
          </cell>
          <cell r="R312">
            <v>42.574516129032261</v>
          </cell>
          <cell r="S312">
            <v>22.065516129032261</v>
          </cell>
          <cell r="Z312">
            <v>1504.47</v>
          </cell>
          <cell r="AB312" t="str">
            <v xml:space="preserve">COMPLEMENTO SALARIAL - LEI 14.434
</v>
          </cell>
        </row>
        <row r="313">
          <cell r="C313" t="str">
            <v>UPA IBURA - CG 015/2022</v>
          </cell>
          <cell r="E313" t="str">
            <v>WALBIA SEVERINA DE LIMA</v>
          </cell>
          <cell r="F313" t="str">
            <v>2 - Outros Profissionais da Saúde</v>
          </cell>
          <cell r="G313" t="str">
            <v>322205</v>
          </cell>
          <cell r="H313">
            <v>45536</v>
          </cell>
          <cell r="J313">
            <v>294.95</v>
          </cell>
          <cell r="L313">
            <v>259.18545161290325</v>
          </cell>
          <cell r="M313">
            <v>16.380645161290321</v>
          </cell>
          <cell r="O313">
            <v>4.3980645161290326</v>
          </cell>
          <cell r="P313">
            <v>0.34916129032258064</v>
          </cell>
          <cell r="R313">
            <v>42.574516129032261</v>
          </cell>
          <cell r="S313">
            <v>22.065516129032261</v>
          </cell>
          <cell r="U313">
            <v>81.02</v>
          </cell>
          <cell r="X313" t="str">
            <v>AUX. CRECHE</v>
          </cell>
          <cell r="Z313">
            <v>1718.12</v>
          </cell>
          <cell r="AB313" t="str">
            <v xml:space="preserve">COMPLEMENTO SALARIAL - LEI 14.434
</v>
          </cell>
        </row>
        <row r="314">
          <cell r="C314" t="str">
            <v>UPA IBURA - CG 015/2022</v>
          </cell>
          <cell r="E314" t="str">
            <v>WALERIA MARIA DA SILVA</v>
          </cell>
          <cell r="F314" t="str">
            <v>2 - Outros Profissionais da Saúde</v>
          </cell>
          <cell r="G314" t="str">
            <v>782320</v>
          </cell>
          <cell r="H314">
            <v>45536</v>
          </cell>
          <cell r="J314">
            <v>234.62</v>
          </cell>
          <cell r="L314">
            <v>259.18545161290325</v>
          </cell>
          <cell r="M314">
            <v>16.380645161290321</v>
          </cell>
          <cell r="O314">
            <v>4.3980645161290326</v>
          </cell>
          <cell r="P314">
            <v>0.34916129032258064</v>
          </cell>
          <cell r="R314">
            <v>42.574516129032261</v>
          </cell>
          <cell r="S314">
            <v>22.065516129032261</v>
          </cell>
        </row>
        <row r="315">
          <cell r="C315" t="str">
            <v>UPA IBURA - CG 015/2022</v>
          </cell>
          <cell r="E315" t="str">
            <v>WEMERSON DA SILVA AGOSTINHO</v>
          </cell>
          <cell r="F315" t="str">
            <v>2 - Outros Profissionais da Saúde</v>
          </cell>
          <cell r="G315" t="str">
            <v>223405</v>
          </cell>
          <cell r="H315">
            <v>45536</v>
          </cell>
          <cell r="J315">
            <v>339.05</v>
          </cell>
          <cell r="L315">
            <v>259.18545161290325</v>
          </cell>
          <cell r="M315">
            <v>16.380645161290321</v>
          </cell>
          <cell r="O315">
            <v>4.3980645161290326</v>
          </cell>
          <cell r="P315">
            <v>0.34916129032258064</v>
          </cell>
          <cell r="R315">
            <v>42.574516129032261</v>
          </cell>
          <cell r="S315">
            <v>22.065516129032261</v>
          </cell>
        </row>
        <row r="316">
          <cell r="C316" t="str">
            <v>UPA IBURA - CG 015/2022</v>
          </cell>
          <cell r="E316" t="str">
            <v>WILLAMS SILVA DE ANDRADE</v>
          </cell>
          <cell r="F316" t="str">
            <v>3 - Administrativo</v>
          </cell>
          <cell r="G316" t="str">
            <v>410105</v>
          </cell>
          <cell r="H316">
            <v>45536</v>
          </cell>
          <cell r="J316">
            <v>417.39</v>
          </cell>
          <cell r="L316">
            <v>259.18545161290325</v>
          </cell>
          <cell r="M316">
            <v>16.380645161290321</v>
          </cell>
          <cell r="O316">
            <v>4.3980645161290326</v>
          </cell>
          <cell r="P316">
            <v>0.34916129032258064</v>
          </cell>
          <cell r="R316">
            <v>42.574516129032261</v>
          </cell>
          <cell r="S316">
            <v>22.065516129032261</v>
          </cell>
        </row>
        <row r="317">
          <cell r="C317" t="str">
            <v>UPA IBURA - CG 015/2022</v>
          </cell>
          <cell r="E317" t="str">
            <v>WILLYS YURI VIEIRA NUNES DA CUNHA</v>
          </cell>
          <cell r="F317" t="str">
            <v>3 - Administrativo</v>
          </cell>
          <cell r="G317" t="str">
            <v>517420</v>
          </cell>
          <cell r="H317">
            <v>45536</v>
          </cell>
          <cell r="J317">
            <v>174.75</v>
          </cell>
          <cell r="L317">
            <v>259.18545161290325</v>
          </cell>
          <cell r="M317">
            <v>16.380645161290321</v>
          </cell>
          <cell r="O317">
            <v>4.3980645161290326</v>
          </cell>
          <cell r="P317">
            <v>0.34916129032258064</v>
          </cell>
          <cell r="R317">
            <v>42.574516129032261</v>
          </cell>
          <cell r="S317">
            <v>22.065516129032261</v>
          </cell>
        </row>
        <row r="318">
          <cell r="C318" t="str">
            <v>UPA IBURA - CG 015/2022</v>
          </cell>
          <cell r="E318" t="str">
            <v>YARA TALYTA ARAUJO DE SOUZA SILVA</v>
          </cell>
          <cell r="F318" t="str">
            <v>2 - Outros Profissionais da Saúde</v>
          </cell>
          <cell r="G318" t="str">
            <v>223505</v>
          </cell>
          <cell r="H318">
            <v>45536</v>
          </cell>
          <cell r="J318">
            <v>436.37</v>
          </cell>
          <cell r="L318">
            <v>259.18545161290325</v>
          </cell>
          <cell r="M318">
            <v>16.380645161290321</v>
          </cell>
          <cell r="O318">
            <v>4.3980645161290326</v>
          </cell>
          <cell r="P318">
            <v>0.34916129032258064</v>
          </cell>
          <cell r="R318">
            <v>42.574516129032261</v>
          </cell>
          <cell r="S318">
            <v>22.065516129032261</v>
          </cell>
          <cell r="Z318">
            <v>740.75</v>
          </cell>
          <cell r="AB318" t="str">
            <v xml:space="preserve">COMPLEMENTO SALARIAL - LEI 14.434
</v>
          </cell>
        </row>
        <row r="319">
          <cell r="C319" t="str">
            <v>UPA IBURA - CG 015/2022</v>
          </cell>
          <cell r="E319" t="str">
            <v>SANDY KAROLINI DA SILVA BARROS</v>
          </cell>
          <cell r="F319" t="str">
            <v>3 - Administrativo</v>
          </cell>
          <cell r="G319" t="str">
            <v>225265</v>
          </cell>
          <cell r="H319">
            <v>45536</v>
          </cell>
          <cell r="J319">
            <v>13.26</v>
          </cell>
          <cell r="L319">
            <v>258.35205787781354</v>
          </cell>
          <cell r="M319">
            <v>16.327974276527332</v>
          </cell>
          <cell r="O319">
            <v>4.3839228295819934</v>
          </cell>
          <cell r="P319">
            <v>0.34803858520900322</v>
          </cell>
          <cell r="R319">
            <v>42.437620578778137</v>
          </cell>
          <cell r="S319">
            <v>21.994565916398717</v>
          </cell>
        </row>
        <row r="320">
          <cell r="C320" t="str">
            <v>UPA IBURA - CG 015/2022</v>
          </cell>
          <cell r="E320" t="str">
            <v>LUZINETE SOARES LOPES</v>
          </cell>
          <cell r="F320" t="str">
            <v>2 - Outros Profissionais da Saúde</v>
          </cell>
          <cell r="G320" t="str">
            <v>322205</v>
          </cell>
          <cell r="H320">
            <v>45536</v>
          </cell>
          <cell r="J320">
            <v>145.76</v>
          </cell>
          <cell r="L320">
            <v>259.18545161290325</v>
          </cell>
          <cell r="M320">
            <v>16.380645161290321</v>
          </cell>
          <cell r="O320">
            <v>4.3980645161290326</v>
          </cell>
          <cell r="P320">
            <v>0.34916129032258064</v>
          </cell>
          <cell r="R320">
            <v>42.574516129032261</v>
          </cell>
          <cell r="S320">
            <v>22.065516129032261</v>
          </cell>
        </row>
        <row r="321">
          <cell r="C321" t="str">
            <v>UPA IBURA - CG 015/2022</v>
          </cell>
          <cell r="E321" t="str">
            <v>FLAVIA MARIA NEVES CAMPELO</v>
          </cell>
          <cell r="F321" t="str">
            <v>1 - Médico</v>
          </cell>
          <cell r="G321" t="str">
            <v>225270</v>
          </cell>
          <cell r="H321">
            <v>45536</v>
          </cell>
          <cell r="J321">
            <v>0.1</v>
          </cell>
          <cell r="L321">
            <v>259.18545161290325</v>
          </cell>
          <cell r="M321">
            <v>16.380645161290321</v>
          </cell>
          <cell r="O321">
            <v>4.3980645161290326</v>
          </cell>
          <cell r="P321">
            <v>0.34916129032258064</v>
          </cell>
          <cell r="R321">
            <v>42.574516129032261</v>
          </cell>
          <cell r="S321">
            <v>22.065516129032261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285.23</v>
      </c>
      <c r="J3" s="14">
        <f>'[1]TCE - ANEXO III - Preencher'!K12</f>
        <v>0</v>
      </c>
      <c r="K3" s="15">
        <f>'[1]TCE - ANEXO III - Preencher'!L12</f>
        <v>259.18545161290325</v>
      </c>
      <c r="L3" s="15">
        <f>'[1]TCE - ANEXO III - Preencher'!M12</f>
        <v>16.380645161290321</v>
      </c>
      <c r="M3" s="15">
        <f>K3-L3</f>
        <v>242.80480645161293</v>
      </c>
      <c r="N3" s="15">
        <f>'[1]TCE - ANEXO III - Preencher'!O12</f>
        <v>4.3980645161290326</v>
      </c>
      <c r="O3" s="15">
        <f>'[1]TCE - ANEXO III - Preencher'!P12</f>
        <v>0.34916129032258064</v>
      </c>
      <c r="P3" s="16">
        <f>N3-O3</f>
        <v>4.0489032258064519</v>
      </c>
      <c r="Q3" s="15">
        <f>'[1]TCE - ANEXO III - Preencher'!R12</f>
        <v>42.574516129032261</v>
      </c>
      <c r="R3" s="15">
        <f>'[1]TCE - ANEXO III - Preencher'!S12</f>
        <v>22.065516129032261</v>
      </c>
      <c r="S3" s="16">
        <f>Q3-R3</f>
        <v>20.509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1718.12</v>
      </c>
      <c r="Z3" s="16">
        <f>X3-Y3</f>
        <v>-1718.12</v>
      </c>
      <c r="AA3" s="17" t="str">
        <f>IF('[1]TCE - ANEXO III - Preencher'!AB12="","",'[1]TCE - ANEXO III - Preencher'!AB12)</f>
        <v xml:space="preserve">COMPLEMENTO SALARIAL - LEI 14.434
</v>
      </c>
      <c r="AB3" s="15">
        <f t="shared" ref="AB3:AB66" si="0">H3+I3+J3+M3+P3+S3+V3+Z3</f>
        <v>-1165.5272903225805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225265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773.46</v>
      </c>
      <c r="J4" s="14">
        <f>'[1]TCE - ANEXO III - Preencher'!K13</f>
        <v>0</v>
      </c>
      <c r="K4" s="15">
        <f>'[1]TCE - ANEXO III - Preencher'!L13</f>
        <v>259.18545161290325</v>
      </c>
      <c r="L4" s="15">
        <f>'[1]TCE - ANEXO III - Preencher'!M13</f>
        <v>16.380645161290321</v>
      </c>
      <c r="M4" s="15">
        <f t="shared" ref="M4:M67" si="1">K4-L4</f>
        <v>242.80480645161293</v>
      </c>
      <c r="N4" s="15">
        <f>'[1]TCE - ANEXO III - Preencher'!O13</f>
        <v>4.3980645161290326</v>
      </c>
      <c r="O4" s="15">
        <f>'[1]TCE - ANEXO III - Preencher'!P13</f>
        <v>0.34916129032258064</v>
      </c>
      <c r="P4" s="16">
        <f t="shared" ref="P4:P67" si="2">N4-O4</f>
        <v>4.0489032258064519</v>
      </c>
      <c r="Q4" s="15">
        <f>'[1]TCE - ANEXO III - Preencher'!R13</f>
        <v>42.574516129032261</v>
      </c>
      <c r="R4" s="15">
        <f>'[1]TCE - ANEXO III - Preencher'!S13</f>
        <v>22.065516129032261</v>
      </c>
      <c r="S4" s="16">
        <f t="shared" ref="S4:S67" si="3">Q4-R4</f>
        <v>20.509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1040.8227096774194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283.19</v>
      </c>
      <c r="J5" s="14">
        <f>'[1]TCE - ANEXO III - Preencher'!K14</f>
        <v>0</v>
      </c>
      <c r="K5" s="15">
        <f>'[1]TCE - ANEXO III - Preencher'!L14</f>
        <v>259.18545161290325</v>
      </c>
      <c r="L5" s="15">
        <f>'[1]TCE - ANEXO III - Preencher'!M14</f>
        <v>16.380645161290321</v>
      </c>
      <c r="M5" s="15">
        <f t="shared" si="1"/>
        <v>242.80480645161293</v>
      </c>
      <c r="N5" s="15">
        <f>'[1]TCE - ANEXO III - Preencher'!O14</f>
        <v>4.3980645161290326</v>
      </c>
      <c r="O5" s="15">
        <f>'[1]TCE - ANEXO III - Preencher'!P14</f>
        <v>0.34916129032258064</v>
      </c>
      <c r="P5" s="16">
        <f t="shared" si="2"/>
        <v>4.0489032258064519</v>
      </c>
      <c r="Q5" s="15">
        <f>'[1]TCE - ANEXO III - Preencher'!R14</f>
        <v>42.574516129032261</v>
      </c>
      <c r="R5" s="15">
        <f>'[1]TCE - ANEXO III - Preencher'!S14</f>
        <v>22.065516129032261</v>
      </c>
      <c r="S5" s="16">
        <f t="shared" si="3"/>
        <v>20.509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1718.12</v>
      </c>
      <c r="Z5" s="16">
        <f t="shared" si="5"/>
        <v>-1718.12</v>
      </c>
      <c r="AA5" s="17" t="str">
        <f>IF('[1]TCE - ANEXO III - Preencher'!AB14="","",'[1]TCE - ANEXO III - Preencher'!AB14)</f>
        <v xml:space="preserve">COMPLEMENTO SALARIAL - LEI 14.434
</v>
      </c>
      <c r="AB5" s="15">
        <f t="shared" si="0"/>
        <v>-1167.5672903225804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ALEXANDRA SILVA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513430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146.80000000000001</v>
      </c>
      <c r="J6" s="14">
        <f>'[1]TCE - ANEXO III - Preencher'!K15</f>
        <v>0</v>
      </c>
      <c r="K6" s="15">
        <f>'[1]TCE - ANEXO III - Preencher'!L15</f>
        <v>259.18545161290325</v>
      </c>
      <c r="L6" s="15">
        <f>'[1]TCE - ANEXO III - Preencher'!M15</f>
        <v>16.380645161290321</v>
      </c>
      <c r="M6" s="15">
        <f t="shared" si="1"/>
        <v>242.80480645161293</v>
      </c>
      <c r="N6" s="15">
        <f>'[1]TCE - ANEXO III - Preencher'!O15</f>
        <v>4.3980645161290326</v>
      </c>
      <c r="O6" s="15">
        <f>'[1]TCE - ANEXO III - Preencher'!P15</f>
        <v>0.34916129032258064</v>
      </c>
      <c r="P6" s="16">
        <f t="shared" si="2"/>
        <v>4.0489032258064519</v>
      </c>
      <c r="Q6" s="15">
        <f>'[1]TCE - ANEXO III - Preencher'!R15</f>
        <v>42.574516129032261</v>
      </c>
      <c r="R6" s="15">
        <f>'[1]TCE - ANEXO III - Preencher'!S15</f>
        <v>22.065516129032261</v>
      </c>
      <c r="S6" s="16">
        <f t="shared" si="3"/>
        <v>20.509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414.1627096774194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ALEXANDRINA KELLY DA SILVA BARROS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295.97000000000003</v>
      </c>
      <c r="J7" s="14">
        <f>'[1]TCE - ANEXO III - Preencher'!K16</f>
        <v>0</v>
      </c>
      <c r="K7" s="15">
        <f>'[1]TCE - ANEXO III - Preencher'!L16</f>
        <v>259.18545161290325</v>
      </c>
      <c r="L7" s="15">
        <f>'[1]TCE - ANEXO III - Preencher'!M16</f>
        <v>16.380645161290321</v>
      </c>
      <c r="M7" s="15">
        <f t="shared" si="1"/>
        <v>242.80480645161293</v>
      </c>
      <c r="N7" s="15">
        <f>'[1]TCE - ANEXO III - Preencher'!O16</f>
        <v>4.3980645161290326</v>
      </c>
      <c r="O7" s="15">
        <f>'[1]TCE - ANEXO III - Preencher'!P16</f>
        <v>0.34916129032258064</v>
      </c>
      <c r="P7" s="16">
        <f t="shared" si="2"/>
        <v>4.0489032258064519</v>
      </c>
      <c r="Q7" s="15">
        <f>'[1]TCE - ANEXO III - Preencher'!R16</f>
        <v>42.574516129032261</v>
      </c>
      <c r="R7" s="15">
        <f>'[1]TCE - ANEXO III - Preencher'!S16</f>
        <v>22.065516129032261</v>
      </c>
      <c r="S7" s="16">
        <f t="shared" si="3"/>
        <v>20.509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AUX. CRECHE</v>
      </c>
      <c r="X7" s="15">
        <f>'[1]TCE - ANEXO III - Preencher'!Y16</f>
        <v>0</v>
      </c>
      <c r="Y7" s="15">
        <f>'[1]TCE - ANEXO III - Preencher'!Z16</f>
        <v>1718.12</v>
      </c>
      <c r="Z7" s="16">
        <f t="shared" si="5"/>
        <v>-1718.12</v>
      </c>
      <c r="AA7" s="17" t="str">
        <f>IF('[1]TCE - ANEXO III - Preencher'!AB16="","",'[1]TCE - ANEXO III - Preencher'!AB16)</f>
        <v xml:space="preserve">COMPLEMENTO SALARIAL - LEI 14.434
</v>
      </c>
      <c r="AB7" s="15">
        <f t="shared" si="0"/>
        <v>-1073.7672903225805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ALEXSANDRA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514320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189.2</v>
      </c>
      <c r="J8" s="14">
        <f>'[1]TCE - ANEXO III - Preencher'!K17</f>
        <v>0</v>
      </c>
      <c r="K8" s="15">
        <f>'[1]TCE - ANEXO III - Preencher'!L17</f>
        <v>259.18545161290325</v>
      </c>
      <c r="L8" s="15">
        <f>'[1]TCE - ANEXO III - Preencher'!M17</f>
        <v>16.380645161290321</v>
      </c>
      <c r="M8" s="15">
        <f t="shared" si="1"/>
        <v>242.80480645161293</v>
      </c>
      <c r="N8" s="15">
        <f>'[1]TCE - ANEXO III - Preencher'!O17</f>
        <v>4.3980645161290326</v>
      </c>
      <c r="O8" s="15">
        <f>'[1]TCE - ANEXO III - Preencher'!P17</f>
        <v>0.34916129032258064</v>
      </c>
      <c r="P8" s="16">
        <f t="shared" si="2"/>
        <v>4.0489032258064519</v>
      </c>
      <c r="Q8" s="15">
        <f>'[1]TCE - ANEXO III - Preencher'!R17</f>
        <v>42.574516129032261</v>
      </c>
      <c r="R8" s="15">
        <f>'[1]TCE - ANEXO III - Preencher'!S17</f>
        <v>22.065516129032261</v>
      </c>
      <c r="S8" s="16">
        <f t="shared" si="3"/>
        <v>20.509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456.56270967741938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ALINE GOMES DO NASCIMENTO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225265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139.41</v>
      </c>
      <c r="J9" s="14">
        <f>'[1]TCE - ANEXO III - Preencher'!K18</f>
        <v>0</v>
      </c>
      <c r="K9" s="15">
        <f>'[1]TCE - ANEXO III - Preencher'!L18</f>
        <v>259.18545161290325</v>
      </c>
      <c r="L9" s="15">
        <f>'[1]TCE - ANEXO III - Preencher'!M18</f>
        <v>16.380645161290321</v>
      </c>
      <c r="M9" s="15">
        <f t="shared" si="1"/>
        <v>242.80480645161293</v>
      </c>
      <c r="N9" s="15">
        <f>'[1]TCE - ANEXO III - Preencher'!O18</f>
        <v>4.3980645161290326</v>
      </c>
      <c r="O9" s="15">
        <f>'[1]TCE - ANEXO III - Preencher'!P18</f>
        <v>0.34916129032258064</v>
      </c>
      <c r="P9" s="16">
        <f t="shared" si="2"/>
        <v>4.0489032258064519</v>
      </c>
      <c r="Q9" s="15">
        <f>'[1]TCE - ANEXO III - Preencher'!R18</f>
        <v>42.574516129032261</v>
      </c>
      <c r="R9" s="15">
        <f>'[1]TCE - ANEXO III - Preencher'!S18</f>
        <v>22.065516129032261</v>
      </c>
      <c r="S9" s="16">
        <f t="shared" si="3"/>
        <v>20.509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406.77270967741941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ALLANO PEDRO FERREIRA DE SOUSA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225125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992.13</v>
      </c>
      <c r="J10" s="14">
        <f>'[1]TCE - ANEXO III - Preencher'!K19</f>
        <v>0</v>
      </c>
      <c r="K10" s="15">
        <f>'[1]TCE - ANEXO III - Preencher'!L19</f>
        <v>259.18545161290325</v>
      </c>
      <c r="L10" s="15">
        <f>'[1]TCE - ANEXO III - Preencher'!M19</f>
        <v>16.380645161290321</v>
      </c>
      <c r="M10" s="15">
        <f t="shared" si="1"/>
        <v>242.80480645161293</v>
      </c>
      <c r="N10" s="15">
        <f>'[1]TCE - ANEXO III - Preencher'!O19</f>
        <v>4.3980645161290326</v>
      </c>
      <c r="O10" s="15">
        <f>'[1]TCE - ANEXO III - Preencher'!P19</f>
        <v>0.34916129032258064</v>
      </c>
      <c r="P10" s="16">
        <f t="shared" si="2"/>
        <v>4.0489032258064519</v>
      </c>
      <c r="Q10" s="15">
        <f>'[1]TCE - ANEXO III - Preencher'!R19</f>
        <v>42.574516129032261</v>
      </c>
      <c r="R10" s="15">
        <f>'[1]TCE - ANEXO III - Preencher'!S19</f>
        <v>22.065516129032261</v>
      </c>
      <c r="S10" s="16">
        <f t="shared" si="3"/>
        <v>20.509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1259.4927096774195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ALMIR EVANGELISTA DE OLIVEIRA JUNIOR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212410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229.15</v>
      </c>
      <c r="J11" s="14">
        <f>'[1]TCE - ANEXO III - Preencher'!K20</f>
        <v>0</v>
      </c>
      <c r="K11" s="15">
        <f>'[1]TCE - ANEXO III - Preencher'!L20</f>
        <v>259.18545161290325</v>
      </c>
      <c r="L11" s="15">
        <f>'[1]TCE - ANEXO III - Preencher'!M20</f>
        <v>16.380645161290321</v>
      </c>
      <c r="M11" s="15">
        <f t="shared" si="1"/>
        <v>242.80480645161293</v>
      </c>
      <c r="N11" s="15">
        <f>'[1]TCE - ANEXO III - Preencher'!O20</f>
        <v>4.3980645161290326</v>
      </c>
      <c r="O11" s="15">
        <f>'[1]TCE - ANEXO III - Preencher'!P20</f>
        <v>0.34916129032258064</v>
      </c>
      <c r="P11" s="16">
        <f t="shared" si="2"/>
        <v>4.0489032258064519</v>
      </c>
      <c r="Q11" s="15">
        <f>'[1]TCE - ANEXO III - Preencher'!R20</f>
        <v>42.574516129032261</v>
      </c>
      <c r="R11" s="15">
        <f>'[1]TCE - ANEXO III - Preencher'!S20</f>
        <v>22.065516129032261</v>
      </c>
      <c r="S11" s="16">
        <f t="shared" si="3"/>
        <v>20.509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496.51270967741942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ALVARO COELHO DE LEO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225270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608.54999999999995</v>
      </c>
      <c r="J12" s="14">
        <f>'[1]TCE - ANEXO III - Preencher'!K21</f>
        <v>0</v>
      </c>
      <c r="K12" s="15">
        <f>'[1]TCE - ANEXO III - Preencher'!L21</f>
        <v>259.18545161290325</v>
      </c>
      <c r="L12" s="15">
        <f>'[1]TCE - ANEXO III - Preencher'!M21</f>
        <v>16.380645161290321</v>
      </c>
      <c r="M12" s="15">
        <f t="shared" si="1"/>
        <v>242.80480645161293</v>
      </c>
      <c r="N12" s="15">
        <f>'[1]TCE - ANEXO III - Preencher'!O21</f>
        <v>4.3980645161290326</v>
      </c>
      <c r="O12" s="15">
        <f>'[1]TCE - ANEXO III - Preencher'!P21</f>
        <v>0.34916129032258064</v>
      </c>
      <c r="P12" s="16">
        <f t="shared" si="2"/>
        <v>4.0489032258064519</v>
      </c>
      <c r="Q12" s="15">
        <f>'[1]TCE - ANEXO III - Preencher'!R21</f>
        <v>42.574516129032261</v>
      </c>
      <c r="R12" s="15">
        <f>'[1]TCE - ANEXO III - Preencher'!S21</f>
        <v>22.065516129032261</v>
      </c>
      <c r="S12" s="16">
        <f t="shared" si="3"/>
        <v>20.509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875.91270967741934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CRISTINA SILVA DOS PRAZERES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298.48</v>
      </c>
      <c r="J13" s="14">
        <f>'[1]TCE - ANEXO III - Preencher'!K22</f>
        <v>0</v>
      </c>
      <c r="K13" s="15">
        <f>'[1]TCE - ANEXO III - Preencher'!L22</f>
        <v>259.18545161290325</v>
      </c>
      <c r="L13" s="15">
        <f>'[1]TCE - ANEXO III - Preencher'!M22</f>
        <v>16.380645161290321</v>
      </c>
      <c r="M13" s="15">
        <f t="shared" si="1"/>
        <v>242.80480645161293</v>
      </c>
      <c r="N13" s="15">
        <f>'[1]TCE - ANEXO III - Preencher'!O22</f>
        <v>4.3980645161290326</v>
      </c>
      <c r="O13" s="15">
        <f>'[1]TCE - ANEXO III - Preencher'!P22</f>
        <v>0.34916129032258064</v>
      </c>
      <c r="P13" s="16">
        <f t="shared" si="2"/>
        <v>4.0489032258064519</v>
      </c>
      <c r="Q13" s="15">
        <f>'[1]TCE - ANEXO III - Preencher'!R22</f>
        <v>42.574516129032261</v>
      </c>
      <c r="R13" s="15">
        <f>'[1]TCE - ANEXO III - Preencher'!S22</f>
        <v>22.065516129032261</v>
      </c>
      <c r="S13" s="16">
        <f t="shared" si="3"/>
        <v>20.509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1718.12</v>
      </c>
      <c r="Z13" s="16">
        <f t="shared" si="5"/>
        <v>-1718.12</v>
      </c>
      <c r="AA13" s="17" t="str">
        <f>IF('[1]TCE - ANEXO III - Preencher'!AB22="","",'[1]TCE - ANEXO III - Preencher'!AB22)</f>
        <v xml:space="preserve">COMPLEMENTO SALARIAL - LEI 14.434
</v>
      </c>
      <c r="AB13" s="15">
        <f t="shared" si="0"/>
        <v>-1152.2772903225805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FERREIRA LUNA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558.62</v>
      </c>
      <c r="J14" s="14">
        <f>'[1]TCE - ANEXO III - Preencher'!K23</f>
        <v>0</v>
      </c>
      <c r="K14" s="15">
        <f>'[1]TCE - ANEXO III - Preencher'!L23</f>
        <v>259.18545161290325</v>
      </c>
      <c r="L14" s="15">
        <f>'[1]TCE - ANEXO III - Preencher'!M23</f>
        <v>16.380645161290321</v>
      </c>
      <c r="M14" s="15">
        <f t="shared" si="1"/>
        <v>242.80480645161293</v>
      </c>
      <c r="N14" s="15">
        <f>'[1]TCE - ANEXO III - Preencher'!O23</f>
        <v>4.3980645161290326</v>
      </c>
      <c r="O14" s="15">
        <f>'[1]TCE - ANEXO III - Preencher'!P23</f>
        <v>0.34916129032258064</v>
      </c>
      <c r="P14" s="16">
        <f t="shared" si="2"/>
        <v>4.0489032258064519</v>
      </c>
      <c r="Q14" s="15">
        <f>'[1]TCE - ANEXO III - Preencher'!R23</f>
        <v>42.574516129032261</v>
      </c>
      <c r="R14" s="15">
        <f>'[1]TCE - ANEXO III - Preencher'!S23</f>
        <v>22.065516129032261</v>
      </c>
      <c r="S14" s="16">
        <f t="shared" si="3"/>
        <v>20.509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</v>
      </c>
      <c r="X14" s="15">
        <f>'[1]TCE - ANEXO III - Preencher'!Y23</f>
        <v>0</v>
      </c>
      <c r="Y14" s="15">
        <f>'[1]TCE - ANEXO III - Preencher'!Z23</f>
        <v>740.75</v>
      </c>
      <c r="Z14" s="16">
        <f t="shared" si="5"/>
        <v>-740.75</v>
      </c>
      <c r="AA14" s="17" t="str">
        <f>IF('[1]TCE - ANEXO III - Preencher'!AB23="","",'[1]TCE - ANEXO III - Preencher'!AB23)</f>
        <v xml:space="preserve">COMPLEMENTO SALARIAL - LEI 14.434
</v>
      </c>
      <c r="AB14" s="15">
        <f t="shared" si="0"/>
        <v>205.4927096774195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AMANDA MILLANE LINS PIMENTEL DO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159.96</v>
      </c>
      <c r="J15" s="14">
        <f>'[1]TCE - ANEXO III - Preencher'!K24</f>
        <v>0</v>
      </c>
      <c r="K15" s="15">
        <f>'[1]TCE - ANEXO III - Preencher'!L24</f>
        <v>259.18545161290325</v>
      </c>
      <c r="L15" s="15">
        <f>'[1]TCE - ANEXO III - Preencher'!M24</f>
        <v>16.380645161290321</v>
      </c>
      <c r="M15" s="15">
        <f t="shared" si="1"/>
        <v>242.80480645161293</v>
      </c>
      <c r="N15" s="15">
        <f>'[1]TCE - ANEXO III - Preencher'!O24</f>
        <v>4.3980645161290326</v>
      </c>
      <c r="O15" s="15">
        <f>'[1]TCE - ANEXO III - Preencher'!P24</f>
        <v>0.34916129032258064</v>
      </c>
      <c r="P15" s="16">
        <f t="shared" si="2"/>
        <v>4.0489032258064519</v>
      </c>
      <c r="Q15" s="15">
        <f>'[1]TCE - ANEXO III - Preencher'!R24</f>
        <v>42.574516129032261</v>
      </c>
      <c r="R15" s="15">
        <f>'[1]TCE - ANEXO III - Preencher'!S24</f>
        <v>22.065516129032261</v>
      </c>
      <c r="S15" s="16">
        <f t="shared" si="3"/>
        <v>20.509</v>
      </c>
      <c r="T15" s="15">
        <f>'[1]TCE - ANEXO III - Preencher'!U24</f>
        <v>80.95</v>
      </c>
      <c r="U15" s="15">
        <f>'[1]TCE - ANEXO III - Preencher'!V24</f>
        <v>0</v>
      </c>
      <c r="V15" s="16">
        <f t="shared" si="4"/>
        <v>80.95</v>
      </c>
      <c r="W15" s="17" t="str">
        <f>IF('[1]TCE - ANEXO III - Preencher'!X24="","",'[1]TCE - ANEXO III - Preencher'!X24)</f>
        <v>AUX.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508.27270967741936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AMARA MARIA CABRAL DA SILVA RODRIGUES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223505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400.32</v>
      </c>
      <c r="J16" s="14">
        <f>'[1]TCE - ANEXO III - Preencher'!K25</f>
        <v>0</v>
      </c>
      <c r="K16" s="15">
        <f>'[1]TCE - ANEXO III - Preencher'!L25</f>
        <v>259.18545161290325</v>
      </c>
      <c r="L16" s="15">
        <f>'[1]TCE - ANEXO III - Preencher'!M25</f>
        <v>16.380645161290321</v>
      </c>
      <c r="M16" s="15">
        <f t="shared" si="1"/>
        <v>242.80480645161293</v>
      </c>
      <c r="N16" s="15">
        <f>'[1]TCE - ANEXO III - Preencher'!O25</f>
        <v>4.3980645161290326</v>
      </c>
      <c r="O16" s="15">
        <f>'[1]TCE - ANEXO III - Preencher'!P25</f>
        <v>0.34916129032258064</v>
      </c>
      <c r="P16" s="16">
        <f t="shared" si="2"/>
        <v>4.0489032258064519</v>
      </c>
      <c r="Q16" s="15">
        <f>'[1]TCE - ANEXO III - Preencher'!R25</f>
        <v>42.574516129032261</v>
      </c>
      <c r="R16" s="15">
        <f>'[1]TCE - ANEXO III - Preencher'!S25</f>
        <v>22.065516129032261</v>
      </c>
      <c r="S16" s="16">
        <f t="shared" si="3"/>
        <v>20.509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1504.47</v>
      </c>
      <c r="Z16" s="16">
        <f t="shared" si="5"/>
        <v>-1504.47</v>
      </c>
      <c r="AA16" s="17" t="str">
        <f>IF('[1]TCE - ANEXO III - Preencher'!AB25="","",'[1]TCE - ANEXO III - Preencher'!AB25)</f>
        <v xml:space="preserve">COMPLEMENTO SALARIAL - LEI 14.434
</v>
      </c>
      <c r="AB16" s="15">
        <f t="shared" si="0"/>
        <v>-836.78729032258059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AMARO LUIZ DA SILVA FILHO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514320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146.80000000000001</v>
      </c>
      <c r="J17" s="14">
        <f>'[1]TCE - ANEXO III - Preencher'!K26</f>
        <v>0</v>
      </c>
      <c r="K17" s="15">
        <f>'[1]TCE - ANEXO III - Preencher'!L26</f>
        <v>259.18545161290325</v>
      </c>
      <c r="L17" s="15">
        <f>'[1]TCE - ANEXO III - Preencher'!M26</f>
        <v>16.380645161290321</v>
      </c>
      <c r="M17" s="15">
        <f t="shared" si="1"/>
        <v>242.80480645161293</v>
      </c>
      <c r="N17" s="15">
        <f>'[1]TCE - ANEXO III - Preencher'!O26</f>
        <v>4.3980645161290326</v>
      </c>
      <c r="O17" s="15">
        <f>'[1]TCE - ANEXO III - Preencher'!P26</f>
        <v>0.34916129032258064</v>
      </c>
      <c r="P17" s="16">
        <f t="shared" si="2"/>
        <v>4.0489032258064519</v>
      </c>
      <c r="Q17" s="15">
        <f>'[1]TCE - ANEXO III - Preencher'!R26</f>
        <v>42.574516129032261</v>
      </c>
      <c r="R17" s="15">
        <f>'[1]TCE - ANEXO III - Preencher'!S26</f>
        <v>22.065516129032261</v>
      </c>
      <c r="S17" s="16">
        <f t="shared" si="3"/>
        <v>20.509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414.1627096774194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ANA BEATRIZ OLIVEIRA BARBOSA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225124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571.46</v>
      </c>
      <c r="J18" s="14">
        <f>'[1]TCE - ANEXO III - Preencher'!K27</f>
        <v>0</v>
      </c>
      <c r="K18" s="15">
        <f>'[1]TCE - ANEXO III - Preencher'!L27</f>
        <v>259.18545161290325</v>
      </c>
      <c r="L18" s="15">
        <f>'[1]TCE - ANEXO III - Preencher'!M27</f>
        <v>16.380645161290321</v>
      </c>
      <c r="M18" s="15">
        <f t="shared" si="1"/>
        <v>242.80480645161293</v>
      </c>
      <c r="N18" s="15">
        <f>'[1]TCE - ANEXO III - Preencher'!O27</f>
        <v>4.3980645161290326</v>
      </c>
      <c r="O18" s="15">
        <f>'[1]TCE - ANEXO III - Preencher'!P27</f>
        <v>0.34916129032258064</v>
      </c>
      <c r="P18" s="16">
        <f t="shared" si="2"/>
        <v>4.0489032258064519</v>
      </c>
      <c r="Q18" s="15">
        <f>'[1]TCE - ANEXO III - Preencher'!R27</f>
        <v>42.574516129032261</v>
      </c>
      <c r="R18" s="15">
        <f>'[1]TCE - ANEXO III - Preencher'!S27</f>
        <v>22.065516129032261</v>
      </c>
      <c r="S18" s="16">
        <f t="shared" si="3"/>
        <v>20.509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838.82270967741943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ANA PAULA DO NASCIMENTO PINTO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295.97000000000003</v>
      </c>
      <c r="J19" s="14">
        <f>'[1]TCE - ANEXO III - Preencher'!K28</f>
        <v>0</v>
      </c>
      <c r="K19" s="15">
        <f>'[1]TCE - ANEXO III - Preencher'!L28</f>
        <v>259.18545161290325</v>
      </c>
      <c r="L19" s="15">
        <f>'[1]TCE - ANEXO III - Preencher'!M28</f>
        <v>16.380645161290321</v>
      </c>
      <c r="M19" s="15">
        <f t="shared" si="1"/>
        <v>242.80480645161293</v>
      </c>
      <c r="N19" s="15">
        <f>'[1]TCE - ANEXO III - Preencher'!O28</f>
        <v>4.3980645161290326</v>
      </c>
      <c r="O19" s="15">
        <f>'[1]TCE - ANEXO III - Preencher'!P28</f>
        <v>0.34916129032258064</v>
      </c>
      <c r="P19" s="16">
        <f t="shared" si="2"/>
        <v>4.0489032258064519</v>
      </c>
      <c r="Q19" s="15">
        <f>'[1]TCE - ANEXO III - Preencher'!R28</f>
        <v>42.574516129032261</v>
      </c>
      <c r="R19" s="15">
        <f>'[1]TCE - ANEXO III - Preencher'!S28</f>
        <v>22.065516129032261</v>
      </c>
      <c r="S19" s="16">
        <f t="shared" si="3"/>
        <v>20.509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1718.12</v>
      </c>
      <c r="Z19" s="16">
        <f t="shared" si="5"/>
        <v>-1718.12</v>
      </c>
      <c r="AA19" s="17" t="str">
        <f>IF('[1]TCE - ANEXO III - Preencher'!AB28="","",'[1]TCE - ANEXO III - Preencher'!AB28)</f>
        <v xml:space="preserve">COMPLEMENTO SALARIAL - LEI 14.434
</v>
      </c>
      <c r="AB19" s="15">
        <f t="shared" si="0"/>
        <v>-1154.7872903225805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ANA PAULA ELIAS DIAS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296.44</v>
      </c>
      <c r="J20" s="14">
        <f>'[1]TCE - ANEXO III - Preencher'!K29</f>
        <v>0</v>
      </c>
      <c r="K20" s="15">
        <f>'[1]TCE - ANEXO III - Preencher'!L29</f>
        <v>259.18545161290325</v>
      </c>
      <c r="L20" s="15">
        <f>'[1]TCE - ANEXO III - Preencher'!M29</f>
        <v>16.380645161290321</v>
      </c>
      <c r="M20" s="15">
        <f t="shared" si="1"/>
        <v>242.80480645161293</v>
      </c>
      <c r="N20" s="15">
        <f>'[1]TCE - ANEXO III - Preencher'!O29</f>
        <v>4.3980645161290326</v>
      </c>
      <c r="O20" s="15">
        <f>'[1]TCE - ANEXO III - Preencher'!P29</f>
        <v>0.34916129032258064</v>
      </c>
      <c r="P20" s="16">
        <f t="shared" si="2"/>
        <v>4.0489032258064519</v>
      </c>
      <c r="Q20" s="15">
        <f>'[1]TCE - ANEXO III - Preencher'!R29</f>
        <v>42.574516129032261</v>
      </c>
      <c r="R20" s="15">
        <f>'[1]TCE - ANEXO III - Preencher'!S29</f>
        <v>22.065516129032261</v>
      </c>
      <c r="S20" s="16">
        <f t="shared" si="3"/>
        <v>20.509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1718.12</v>
      </c>
      <c r="Z20" s="16">
        <f t="shared" si="5"/>
        <v>-1718.12</v>
      </c>
      <c r="AA20" s="17" t="str">
        <f>IF('[1]TCE - ANEXO III - Preencher'!AB29="","",'[1]TCE - ANEXO III - Preencher'!AB29)</f>
        <v xml:space="preserve">COMPLEMENTO SALARIAL - LEI 14.434
</v>
      </c>
      <c r="AB20" s="15">
        <f t="shared" si="0"/>
        <v>-1154.3172903225804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ANDRE HELON MAIA COUTINHO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517420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182.37</v>
      </c>
      <c r="J21" s="14">
        <f>'[1]TCE - ANEXO III - Preencher'!K30</f>
        <v>0</v>
      </c>
      <c r="K21" s="15">
        <f>'[1]TCE - ANEXO III - Preencher'!L30</f>
        <v>259.18545161290325</v>
      </c>
      <c r="L21" s="15">
        <f>'[1]TCE - ANEXO III - Preencher'!M30</f>
        <v>16.380645161290321</v>
      </c>
      <c r="M21" s="15">
        <f t="shared" si="1"/>
        <v>242.80480645161293</v>
      </c>
      <c r="N21" s="15">
        <f>'[1]TCE - ANEXO III - Preencher'!O30</f>
        <v>4.3980645161290326</v>
      </c>
      <c r="O21" s="15">
        <f>'[1]TCE - ANEXO III - Preencher'!P30</f>
        <v>0.34916129032258064</v>
      </c>
      <c r="P21" s="16">
        <f t="shared" si="2"/>
        <v>4.0489032258064519</v>
      </c>
      <c r="Q21" s="15">
        <f>'[1]TCE - ANEXO III - Preencher'!R30</f>
        <v>42.574516129032261</v>
      </c>
      <c r="R21" s="15">
        <f>'[1]TCE - ANEXO III - Preencher'!S30</f>
        <v>22.065516129032261</v>
      </c>
      <c r="S21" s="16">
        <f t="shared" si="3"/>
        <v>20.509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449.73270967741939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ANDRE LUIZ GOMES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284.20999999999998</v>
      </c>
      <c r="J22" s="14">
        <f>'[1]TCE - ANEXO III - Preencher'!K31</f>
        <v>0</v>
      </c>
      <c r="K22" s="15">
        <f>'[1]TCE - ANEXO III - Preencher'!L31</f>
        <v>259.18545161290325</v>
      </c>
      <c r="L22" s="15">
        <f>'[1]TCE - ANEXO III - Preencher'!M31</f>
        <v>16.380645161290321</v>
      </c>
      <c r="M22" s="15">
        <f t="shared" si="1"/>
        <v>242.80480645161293</v>
      </c>
      <c r="N22" s="15">
        <f>'[1]TCE - ANEXO III - Preencher'!O31</f>
        <v>4.3980645161290326</v>
      </c>
      <c r="O22" s="15">
        <f>'[1]TCE - ANEXO III - Preencher'!P31</f>
        <v>0.34916129032258064</v>
      </c>
      <c r="P22" s="16">
        <f t="shared" si="2"/>
        <v>4.0489032258064519</v>
      </c>
      <c r="Q22" s="15">
        <f>'[1]TCE - ANEXO III - Preencher'!R31</f>
        <v>42.574516129032261</v>
      </c>
      <c r="R22" s="15">
        <f>'[1]TCE - ANEXO III - Preencher'!S31</f>
        <v>22.065516129032261</v>
      </c>
      <c r="S22" s="16">
        <f t="shared" si="3"/>
        <v>20.509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1718.12</v>
      </c>
      <c r="Z22" s="16">
        <f t="shared" si="5"/>
        <v>-1718.12</v>
      </c>
      <c r="AA22" s="17" t="str">
        <f>IF('[1]TCE - ANEXO III - Preencher'!AB31="","",'[1]TCE - ANEXO III - Preencher'!AB31)</f>
        <v xml:space="preserve">COMPLEMENTO SALARIAL - LEI 14.434
</v>
      </c>
      <c r="AB22" s="15">
        <f t="shared" si="0"/>
        <v>-1166.5472903225805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ANDREA AURELIANO DA SILVA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514320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141.15</v>
      </c>
      <c r="J23" s="14">
        <f>'[1]TCE - ANEXO III - Preencher'!K32</f>
        <v>0</v>
      </c>
      <c r="K23" s="15">
        <f>'[1]TCE - ANEXO III - Preencher'!L32</f>
        <v>259.18545161290325</v>
      </c>
      <c r="L23" s="15">
        <f>'[1]TCE - ANEXO III - Preencher'!M32</f>
        <v>16.380645161290321</v>
      </c>
      <c r="M23" s="15">
        <f t="shared" si="1"/>
        <v>242.80480645161293</v>
      </c>
      <c r="N23" s="15">
        <f>'[1]TCE - ANEXO III - Preencher'!O32</f>
        <v>4.3980645161290326</v>
      </c>
      <c r="O23" s="15">
        <f>'[1]TCE - ANEXO III - Preencher'!P32</f>
        <v>0.34916129032258064</v>
      </c>
      <c r="P23" s="16">
        <f t="shared" si="2"/>
        <v>4.0489032258064519</v>
      </c>
      <c r="Q23" s="15">
        <f>'[1]TCE - ANEXO III - Preencher'!R32</f>
        <v>42.574516129032261</v>
      </c>
      <c r="R23" s="15">
        <f>'[1]TCE - ANEXO III - Preencher'!S32</f>
        <v>22.065516129032261</v>
      </c>
      <c r="S23" s="16">
        <f t="shared" si="3"/>
        <v>20.509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408.51270967741942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ANDREIA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270.02</v>
      </c>
      <c r="J24" s="14">
        <f>'[1]TCE - ANEXO III - Preencher'!K33</f>
        <v>0</v>
      </c>
      <c r="K24" s="15">
        <f>'[1]TCE - ANEXO III - Preencher'!L33</f>
        <v>259.18545161290325</v>
      </c>
      <c r="L24" s="15">
        <f>'[1]TCE - ANEXO III - Preencher'!M33</f>
        <v>16.380645161290321</v>
      </c>
      <c r="M24" s="15">
        <f t="shared" si="1"/>
        <v>242.80480645161293</v>
      </c>
      <c r="N24" s="15">
        <f>'[1]TCE - ANEXO III - Preencher'!O33</f>
        <v>4.3980645161290326</v>
      </c>
      <c r="O24" s="15">
        <f>'[1]TCE - ANEXO III - Preencher'!P33</f>
        <v>0.34916129032258064</v>
      </c>
      <c r="P24" s="16">
        <f t="shared" si="2"/>
        <v>4.0489032258064519</v>
      </c>
      <c r="Q24" s="15">
        <f>'[1]TCE - ANEXO III - Preencher'!R33</f>
        <v>42.574516129032261</v>
      </c>
      <c r="R24" s="15">
        <f>'[1]TCE - ANEXO III - Preencher'!S33</f>
        <v>22.065516129032261</v>
      </c>
      <c r="S24" s="16">
        <f t="shared" si="3"/>
        <v>20.509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1718.12</v>
      </c>
      <c r="Z24" s="16">
        <f t="shared" si="5"/>
        <v>-1718.12</v>
      </c>
      <c r="AA24" s="17" t="str">
        <f>IF('[1]TCE - ANEXO III - Preencher'!AB33="","",'[1]TCE - ANEXO III - Preencher'!AB33)</f>
        <v xml:space="preserve">COMPLEMENTO SALARIAL - LEI 14.434
</v>
      </c>
      <c r="AB24" s="15">
        <f t="shared" si="0"/>
        <v>-1180.7372903225805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ANDREZA MURIEL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294.95</v>
      </c>
      <c r="J25" s="14">
        <f>'[1]TCE - ANEXO III - Preencher'!K34</f>
        <v>0</v>
      </c>
      <c r="K25" s="15">
        <f>'[1]TCE - ANEXO III - Preencher'!L34</f>
        <v>259.18545161290325</v>
      </c>
      <c r="L25" s="15">
        <f>'[1]TCE - ANEXO III - Preencher'!M34</f>
        <v>16.380645161290321</v>
      </c>
      <c r="M25" s="15">
        <f t="shared" si="1"/>
        <v>242.80480645161293</v>
      </c>
      <c r="N25" s="15">
        <f>'[1]TCE - ANEXO III - Preencher'!O34</f>
        <v>4.3980645161290326</v>
      </c>
      <c r="O25" s="15">
        <f>'[1]TCE - ANEXO III - Preencher'!P34</f>
        <v>0.34916129032258064</v>
      </c>
      <c r="P25" s="16">
        <f t="shared" si="2"/>
        <v>4.0489032258064519</v>
      </c>
      <c r="Q25" s="15">
        <f>'[1]TCE - ANEXO III - Preencher'!R34</f>
        <v>42.574516129032261</v>
      </c>
      <c r="R25" s="15">
        <f>'[1]TCE - ANEXO III - Preencher'!S34</f>
        <v>22.065516129032261</v>
      </c>
      <c r="S25" s="16">
        <f t="shared" si="3"/>
        <v>20.509</v>
      </c>
      <c r="T25" s="15">
        <f>'[1]TCE - ANEXO III - Preencher'!U34</f>
        <v>81.02</v>
      </c>
      <c r="U25" s="15">
        <f>'[1]TCE - ANEXO III - Preencher'!V34</f>
        <v>0</v>
      </c>
      <c r="V25" s="16">
        <f t="shared" si="4"/>
        <v>81.02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1718.12</v>
      </c>
      <c r="Z25" s="16">
        <f t="shared" si="5"/>
        <v>-1718.12</v>
      </c>
      <c r="AA25" s="17" t="str">
        <f>IF('[1]TCE - ANEXO III - Preencher'!AB34="","",'[1]TCE - ANEXO III - Preencher'!AB34)</f>
        <v xml:space="preserve">COMPLEMENTO SALARIAL - LEI 14.434
</v>
      </c>
      <c r="AB25" s="15">
        <f t="shared" si="0"/>
        <v>-1074.7872903225805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ANTONIO COUTINHO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521130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196.48</v>
      </c>
      <c r="J26" s="14">
        <f>'[1]TCE - ANEXO III - Preencher'!K35</f>
        <v>0</v>
      </c>
      <c r="K26" s="15">
        <f>'[1]TCE - ANEXO III - Preencher'!L35</f>
        <v>259.18545161290325</v>
      </c>
      <c r="L26" s="15">
        <f>'[1]TCE - ANEXO III - Preencher'!M35</f>
        <v>16.380645161290321</v>
      </c>
      <c r="M26" s="15">
        <f t="shared" si="1"/>
        <v>242.80480645161293</v>
      </c>
      <c r="N26" s="15">
        <f>'[1]TCE - ANEXO III - Preencher'!O35</f>
        <v>4.3980645161290326</v>
      </c>
      <c r="O26" s="15">
        <f>'[1]TCE - ANEXO III - Preencher'!P35</f>
        <v>0.34916129032258064</v>
      </c>
      <c r="P26" s="16">
        <f t="shared" si="2"/>
        <v>4.0489032258064519</v>
      </c>
      <c r="Q26" s="15">
        <f>'[1]TCE - ANEXO III - Preencher'!R35</f>
        <v>42.574516129032261</v>
      </c>
      <c r="R26" s="15">
        <f>'[1]TCE - ANEXO III - Preencher'!S35</f>
        <v>22.065516129032261</v>
      </c>
      <c r="S26" s="16">
        <f t="shared" si="3"/>
        <v>20.509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 xml:space="preserve">COMPLEMENTO SALARIAL - LEI 14.434
</v>
      </c>
      <c r="AB26" s="15">
        <f t="shared" si="0"/>
        <v>463.84270967741935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ARDALE SANTOS DA COSTA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643.04999999999995</v>
      </c>
      <c r="J27" s="14">
        <f>'[1]TCE - ANEXO III - Preencher'!K36</f>
        <v>0</v>
      </c>
      <c r="K27" s="15">
        <f>'[1]TCE - ANEXO III - Preencher'!L36</f>
        <v>259.18545161290325</v>
      </c>
      <c r="L27" s="15">
        <f>'[1]TCE - ANEXO III - Preencher'!M36</f>
        <v>16.380645161290321</v>
      </c>
      <c r="M27" s="15">
        <f t="shared" si="1"/>
        <v>242.80480645161293</v>
      </c>
      <c r="N27" s="15">
        <f>'[1]TCE - ANEXO III - Preencher'!O36</f>
        <v>4.3980645161290326</v>
      </c>
      <c r="O27" s="15">
        <f>'[1]TCE - ANEXO III - Preencher'!P36</f>
        <v>0.34916129032258064</v>
      </c>
      <c r="P27" s="16">
        <f t="shared" si="2"/>
        <v>4.0489032258064519</v>
      </c>
      <c r="Q27" s="15">
        <f>'[1]TCE - ANEXO III - Preencher'!R36</f>
        <v>42.574516129032261</v>
      </c>
      <c r="R27" s="15">
        <f>'[1]TCE - ANEXO III - Preencher'!S36</f>
        <v>22.065516129032261</v>
      </c>
      <c r="S27" s="16">
        <f t="shared" si="3"/>
        <v>20.509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740.75</v>
      </c>
      <c r="Z27" s="16">
        <f t="shared" si="5"/>
        <v>-740.75</v>
      </c>
      <c r="AA27" s="17" t="str">
        <f>IF('[1]TCE - ANEXO III - Preencher'!AB36="","",'[1]TCE - ANEXO III - Preencher'!AB36)</f>
        <v xml:space="preserve">COMPLEMENTO SALARIAL - LEI 14.434
</v>
      </c>
      <c r="AB27" s="15">
        <f t="shared" si="0"/>
        <v>169.66270967741934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ARIPUAM MARTINS BARROS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517420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259.18545161290325</v>
      </c>
      <c r="L28" s="15">
        <f>'[1]TCE - ANEXO III - Preencher'!M37</f>
        <v>16.380645161290321</v>
      </c>
      <c r="M28" s="15">
        <f t="shared" si="1"/>
        <v>242.80480645161293</v>
      </c>
      <c r="N28" s="15">
        <f>'[1]TCE - ANEXO III - Preencher'!O37</f>
        <v>4.3980645161290326</v>
      </c>
      <c r="O28" s="15">
        <f>'[1]TCE - ANEXO III - Preencher'!P37</f>
        <v>0.34916129032258064</v>
      </c>
      <c r="P28" s="16">
        <f t="shared" si="2"/>
        <v>4.0489032258064519</v>
      </c>
      <c r="Q28" s="15">
        <f>'[1]TCE - ANEXO III - Preencher'!R37</f>
        <v>42.574516129032261</v>
      </c>
      <c r="R28" s="15">
        <f>'[1]TCE - ANEXO III - Preencher'!S37</f>
        <v>22.065516129032261</v>
      </c>
      <c r="S28" s="16">
        <f t="shared" si="3"/>
        <v>20.509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267.36270967741939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ARTUR FILIPE DE SANTANA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251.94</v>
      </c>
      <c r="J29" s="14">
        <f>'[1]TCE - ANEXO III - Preencher'!K38</f>
        <v>0</v>
      </c>
      <c r="K29" s="15">
        <f>'[1]TCE - ANEXO III - Preencher'!L38</f>
        <v>259.18545161290325</v>
      </c>
      <c r="L29" s="15">
        <f>'[1]TCE - ANEXO III - Preencher'!M38</f>
        <v>16.380645161290321</v>
      </c>
      <c r="M29" s="15">
        <f t="shared" si="1"/>
        <v>242.80480645161293</v>
      </c>
      <c r="N29" s="15">
        <f>'[1]TCE - ANEXO III - Preencher'!O38</f>
        <v>4.3980645161290326</v>
      </c>
      <c r="O29" s="15">
        <f>'[1]TCE - ANEXO III - Preencher'!P38</f>
        <v>0.34916129032258064</v>
      </c>
      <c r="P29" s="16">
        <f t="shared" si="2"/>
        <v>4.0489032258064519</v>
      </c>
      <c r="Q29" s="15">
        <f>'[1]TCE - ANEXO III - Preencher'!R38</f>
        <v>42.574516129032261</v>
      </c>
      <c r="R29" s="15">
        <f>'[1]TCE - ANEXO III - Preencher'!S38</f>
        <v>22.065516129032261</v>
      </c>
      <c r="S29" s="16">
        <f t="shared" si="3"/>
        <v>20.509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519.30270967741933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ASSIRIA MARIA SANTANA SANTOS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225125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252.22</v>
      </c>
      <c r="J30" s="14">
        <f>'[1]TCE - ANEXO III - Preencher'!K39</f>
        <v>0</v>
      </c>
      <c r="K30" s="15">
        <f>'[1]TCE - ANEXO III - Preencher'!L39</f>
        <v>259.18545161290325</v>
      </c>
      <c r="L30" s="15">
        <f>'[1]TCE - ANEXO III - Preencher'!M39</f>
        <v>16.380645161290321</v>
      </c>
      <c r="M30" s="15">
        <f t="shared" si="1"/>
        <v>242.80480645161293</v>
      </c>
      <c r="N30" s="15">
        <f>'[1]TCE - ANEXO III - Preencher'!O39</f>
        <v>4.3980645161290326</v>
      </c>
      <c r="O30" s="15">
        <f>'[1]TCE - ANEXO III - Preencher'!P39</f>
        <v>0.34916129032258064</v>
      </c>
      <c r="P30" s="16">
        <f t="shared" si="2"/>
        <v>4.0489032258064519</v>
      </c>
      <c r="Q30" s="15">
        <f>'[1]TCE - ANEXO III - Preencher'!R39</f>
        <v>42.574516129032261</v>
      </c>
      <c r="R30" s="15">
        <f>'[1]TCE - ANEXO III - Preencher'!S39</f>
        <v>22.065516129032261</v>
      </c>
      <c r="S30" s="16">
        <f t="shared" si="3"/>
        <v>20.509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519.5827096774193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ASSUERO TAVARES DE ARAUJO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225125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767.34</v>
      </c>
      <c r="J31" s="14">
        <f>'[1]TCE - ANEXO III - Preencher'!K40</f>
        <v>0</v>
      </c>
      <c r="K31" s="15">
        <f>'[1]TCE - ANEXO III - Preencher'!L40</f>
        <v>259.18545161290325</v>
      </c>
      <c r="L31" s="15">
        <f>'[1]TCE - ANEXO III - Preencher'!M40</f>
        <v>16.380645161290321</v>
      </c>
      <c r="M31" s="15">
        <f t="shared" si="1"/>
        <v>242.80480645161293</v>
      </c>
      <c r="N31" s="15">
        <f>'[1]TCE - ANEXO III - Preencher'!O40</f>
        <v>4.3980645161290326</v>
      </c>
      <c r="O31" s="15">
        <f>'[1]TCE - ANEXO III - Preencher'!P40</f>
        <v>0.34916129032258064</v>
      </c>
      <c r="P31" s="16">
        <f t="shared" si="2"/>
        <v>4.0489032258064519</v>
      </c>
      <c r="Q31" s="15">
        <f>'[1]TCE - ANEXO III - Preencher'!R40</f>
        <v>42.574516129032261</v>
      </c>
      <c r="R31" s="15">
        <f>'[1]TCE - ANEXO III - Preencher'!S40</f>
        <v>22.065516129032261</v>
      </c>
      <c r="S31" s="16">
        <f t="shared" si="3"/>
        <v>20.509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1034.7027096774195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BARBARA DE CARVALHO FREIRE SANTOS MOURA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225265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475.5</v>
      </c>
      <c r="J32" s="14">
        <f>'[1]TCE - ANEXO III - Preencher'!K41</f>
        <v>0</v>
      </c>
      <c r="K32" s="15">
        <f>'[1]TCE - ANEXO III - Preencher'!L41</f>
        <v>259.18545161290325</v>
      </c>
      <c r="L32" s="15">
        <f>'[1]TCE - ANEXO III - Preencher'!M41</f>
        <v>16.380645161290321</v>
      </c>
      <c r="M32" s="15">
        <f t="shared" si="1"/>
        <v>242.80480645161293</v>
      </c>
      <c r="N32" s="15">
        <f>'[1]TCE - ANEXO III - Preencher'!O41</f>
        <v>4.3980645161290326</v>
      </c>
      <c r="O32" s="15">
        <f>'[1]TCE - ANEXO III - Preencher'!P41</f>
        <v>0.34916129032258064</v>
      </c>
      <c r="P32" s="16">
        <f t="shared" si="2"/>
        <v>4.0489032258064519</v>
      </c>
      <c r="Q32" s="15">
        <f>'[1]TCE - ANEXO III - Preencher'!R41</f>
        <v>42.574516129032261</v>
      </c>
      <c r="R32" s="15">
        <f>'[1]TCE - ANEXO III - Preencher'!S41</f>
        <v>22.065516129032261</v>
      </c>
      <c r="S32" s="16">
        <f t="shared" si="3"/>
        <v>20.509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742.86270967741939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BARBARA KELLY DE SOUSA BISPO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225125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266.68</v>
      </c>
      <c r="J33" s="14">
        <f>'[1]TCE - ANEXO III - Preencher'!K42</f>
        <v>0</v>
      </c>
      <c r="K33" s="15">
        <f>'[1]TCE - ANEXO III - Preencher'!L42</f>
        <v>259.18545161290325</v>
      </c>
      <c r="L33" s="15">
        <f>'[1]TCE - ANEXO III - Preencher'!M42</f>
        <v>16.380645161290321</v>
      </c>
      <c r="M33" s="15">
        <f t="shared" si="1"/>
        <v>242.80480645161293</v>
      </c>
      <c r="N33" s="15">
        <f>'[1]TCE - ANEXO III - Preencher'!O42</f>
        <v>4.3980645161290326</v>
      </c>
      <c r="O33" s="15">
        <f>'[1]TCE - ANEXO III - Preencher'!P42</f>
        <v>0.34916129032258064</v>
      </c>
      <c r="P33" s="16">
        <f t="shared" si="2"/>
        <v>4.0489032258064519</v>
      </c>
      <c r="Q33" s="15">
        <f>'[1]TCE - ANEXO III - Preencher'!R42</f>
        <v>42.574516129032261</v>
      </c>
      <c r="R33" s="15">
        <f>'[1]TCE - ANEXO III - Preencher'!S42</f>
        <v>22.065516129032261</v>
      </c>
      <c r="S33" s="16">
        <f t="shared" si="3"/>
        <v>20.509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534.04270967741945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BENEDITA HERCULANO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513430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236.51</v>
      </c>
      <c r="J34" s="14">
        <f>'[1]TCE - ANEXO III - Preencher'!K43</f>
        <v>0</v>
      </c>
      <c r="K34" s="15">
        <f>'[1]TCE - ANEXO III - Preencher'!L43</f>
        <v>259.18545161290325</v>
      </c>
      <c r="L34" s="15">
        <f>'[1]TCE - ANEXO III - Preencher'!M43</f>
        <v>16.380645161290321</v>
      </c>
      <c r="M34" s="15">
        <f t="shared" si="1"/>
        <v>242.80480645161293</v>
      </c>
      <c r="N34" s="15">
        <f>'[1]TCE - ANEXO III - Preencher'!O43</f>
        <v>4.3980645161290326</v>
      </c>
      <c r="O34" s="15">
        <f>'[1]TCE - ANEXO III - Preencher'!P43</f>
        <v>0.34916129032258064</v>
      </c>
      <c r="P34" s="16">
        <f t="shared" si="2"/>
        <v>4.0489032258064519</v>
      </c>
      <c r="Q34" s="15">
        <f>'[1]TCE - ANEXO III - Preencher'!R43</f>
        <v>42.574516129032261</v>
      </c>
      <c r="R34" s="15">
        <f>'[1]TCE - ANEXO III - Preencher'!S43</f>
        <v>22.065516129032261</v>
      </c>
      <c r="S34" s="16">
        <f t="shared" si="3"/>
        <v>20.509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503.87270967741938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BIANCA RIBEIRO SIQUEIRA PEDROSA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225265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539.61</v>
      </c>
      <c r="J35" s="14">
        <f>'[1]TCE - ANEXO III - Preencher'!K44</f>
        <v>0</v>
      </c>
      <c r="K35" s="15">
        <f>'[1]TCE - ANEXO III - Preencher'!L44</f>
        <v>259.18545161290325</v>
      </c>
      <c r="L35" s="15">
        <f>'[1]TCE - ANEXO III - Preencher'!M44</f>
        <v>16.380645161290321</v>
      </c>
      <c r="M35" s="15">
        <f t="shared" si="1"/>
        <v>242.80480645161293</v>
      </c>
      <c r="N35" s="15">
        <f>'[1]TCE - ANEXO III - Preencher'!O44</f>
        <v>4.3980645161290326</v>
      </c>
      <c r="O35" s="15">
        <f>'[1]TCE - ANEXO III - Preencher'!P44</f>
        <v>0.34916129032258064</v>
      </c>
      <c r="P35" s="16">
        <f t="shared" si="2"/>
        <v>4.0489032258064519</v>
      </c>
      <c r="Q35" s="15">
        <f>'[1]TCE - ANEXO III - Preencher'!R44</f>
        <v>42.574516129032261</v>
      </c>
      <c r="R35" s="15">
        <f>'[1]TCE - ANEXO III - Preencher'!S44</f>
        <v>22.065516129032261</v>
      </c>
      <c r="S35" s="16">
        <f t="shared" si="3"/>
        <v>20.509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806.97270967741952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BIANKA DA SILVA CASTRO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422105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222.19</v>
      </c>
      <c r="J36" s="14">
        <f>'[1]TCE - ANEXO III - Preencher'!K45</f>
        <v>0</v>
      </c>
      <c r="K36" s="15">
        <f>'[1]TCE - ANEXO III - Preencher'!L45</f>
        <v>259.18545161290325</v>
      </c>
      <c r="L36" s="15">
        <f>'[1]TCE - ANEXO III - Preencher'!M45</f>
        <v>16.380645161290321</v>
      </c>
      <c r="M36" s="15">
        <f t="shared" si="1"/>
        <v>242.80480645161293</v>
      </c>
      <c r="N36" s="15">
        <f>'[1]TCE - ANEXO III - Preencher'!O45</f>
        <v>4.3980645161290326</v>
      </c>
      <c r="O36" s="15">
        <f>'[1]TCE - ANEXO III - Preencher'!P45</f>
        <v>0.34916129032258064</v>
      </c>
      <c r="P36" s="16">
        <f t="shared" si="2"/>
        <v>4.0489032258064519</v>
      </c>
      <c r="Q36" s="15">
        <f>'[1]TCE - ANEXO III - Preencher'!R45</f>
        <v>42.574516129032261</v>
      </c>
      <c r="R36" s="15">
        <f>'[1]TCE - ANEXO III - Preencher'!S45</f>
        <v>22.065516129032261</v>
      </c>
      <c r="S36" s="16">
        <f t="shared" si="3"/>
        <v>20.509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489.55270967741939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BRENDA ANGELICA RODRIGUES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521130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141.15</v>
      </c>
      <c r="J37" s="14">
        <f>'[1]TCE - ANEXO III - Preencher'!K46</f>
        <v>0</v>
      </c>
      <c r="K37" s="15">
        <f>'[1]TCE - ANEXO III - Preencher'!L46</f>
        <v>259.18545161290325</v>
      </c>
      <c r="L37" s="15">
        <f>'[1]TCE - ANEXO III - Preencher'!M46</f>
        <v>16.380645161290321</v>
      </c>
      <c r="M37" s="15">
        <f t="shared" si="1"/>
        <v>242.80480645161293</v>
      </c>
      <c r="N37" s="15">
        <f>'[1]TCE - ANEXO III - Preencher'!O46</f>
        <v>4.3980645161290326</v>
      </c>
      <c r="O37" s="15">
        <f>'[1]TCE - ANEXO III - Preencher'!P46</f>
        <v>0.34916129032258064</v>
      </c>
      <c r="P37" s="16">
        <f t="shared" si="2"/>
        <v>4.0489032258064519</v>
      </c>
      <c r="Q37" s="15">
        <f>'[1]TCE - ANEXO III - Preencher'!R46</f>
        <v>42.574516129032261</v>
      </c>
      <c r="R37" s="15">
        <f>'[1]TCE - ANEXO III - Preencher'!S46</f>
        <v>22.065516129032261</v>
      </c>
      <c r="S37" s="16">
        <f t="shared" si="3"/>
        <v>20.509</v>
      </c>
      <c r="T37" s="15">
        <f>'[1]TCE - ANEXO III - Preencher'!U46</f>
        <v>155.13999999999999</v>
      </c>
      <c r="U37" s="15">
        <f>'[1]TCE - ANEXO III - Preencher'!V46</f>
        <v>0</v>
      </c>
      <c r="V37" s="16">
        <f t="shared" si="4"/>
        <v>155.13999999999999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563.65270967741935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BRUNO DUARTE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225125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201.86</v>
      </c>
      <c r="J38" s="14">
        <f>'[1]TCE - ANEXO III - Preencher'!K47</f>
        <v>0</v>
      </c>
      <c r="K38" s="15">
        <f>'[1]TCE - ANEXO III - Preencher'!L47</f>
        <v>259.18545161290325</v>
      </c>
      <c r="L38" s="15">
        <f>'[1]TCE - ANEXO III - Preencher'!M47</f>
        <v>16.380645161290321</v>
      </c>
      <c r="M38" s="15">
        <f t="shared" si="1"/>
        <v>242.80480645161293</v>
      </c>
      <c r="N38" s="15">
        <f>'[1]TCE - ANEXO III - Preencher'!O47</f>
        <v>4.3980645161290326</v>
      </c>
      <c r="O38" s="15">
        <f>'[1]TCE - ANEXO III - Preencher'!P47</f>
        <v>0.34916129032258064</v>
      </c>
      <c r="P38" s="16">
        <f t="shared" si="2"/>
        <v>4.0489032258064519</v>
      </c>
      <c r="Q38" s="15">
        <f>'[1]TCE - ANEXO III - Preencher'!R47</f>
        <v>42.574516129032261</v>
      </c>
      <c r="R38" s="15">
        <f>'[1]TCE - ANEXO III - Preencher'!S47</f>
        <v>22.065516129032261</v>
      </c>
      <c r="S38" s="16">
        <f t="shared" si="3"/>
        <v>20.509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469.2227096774194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BRUNO LOPES DA SILVA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298.48</v>
      </c>
      <c r="J39" s="14">
        <f>'[1]TCE - ANEXO III - Preencher'!K48</f>
        <v>0</v>
      </c>
      <c r="K39" s="15">
        <f>'[1]TCE - ANEXO III - Preencher'!L48</f>
        <v>259.18545161290325</v>
      </c>
      <c r="L39" s="15">
        <f>'[1]TCE - ANEXO III - Preencher'!M48</f>
        <v>16.380645161290321</v>
      </c>
      <c r="M39" s="15">
        <f t="shared" si="1"/>
        <v>242.80480645161293</v>
      </c>
      <c r="N39" s="15">
        <f>'[1]TCE - ANEXO III - Preencher'!O48</f>
        <v>4.3980645161290326</v>
      </c>
      <c r="O39" s="15">
        <f>'[1]TCE - ANEXO III - Preencher'!P48</f>
        <v>0.34916129032258064</v>
      </c>
      <c r="P39" s="16">
        <f t="shared" si="2"/>
        <v>4.0489032258064519</v>
      </c>
      <c r="Q39" s="15">
        <f>'[1]TCE - ANEXO III - Preencher'!R48</f>
        <v>42.574516129032261</v>
      </c>
      <c r="R39" s="15">
        <f>'[1]TCE - ANEXO III - Preencher'!S48</f>
        <v>22.065516129032261</v>
      </c>
      <c r="S39" s="16">
        <f t="shared" si="3"/>
        <v>20.509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1718.12</v>
      </c>
      <c r="Z39" s="16">
        <f t="shared" si="5"/>
        <v>-1718.12</v>
      </c>
      <c r="AA39" s="17" t="str">
        <f>IF('[1]TCE - ANEXO III - Preencher'!AB48="","",'[1]TCE - ANEXO III - Preencher'!AB48)</f>
        <v xml:space="preserve">COMPLEMENTO SALARIAL - LEI 14.434
</v>
      </c>
      <c r="AB39" s="15">
        <f t="shared" si="0"/>
        <v>-1152.2772903225805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BRUNO RICARDO DE OIVEIRA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514320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142.05000000000001</v>
      </c>
      <c r="J40" s="14">
        <f>'[1]TCE - ANEXO III - Preencher'!K49</f>
        <v>0</v>
      </c>
      <c r="K40" s="15">
        <f>'[1]TCE - ANEXO III - Preencher'!L49</f>
        <v>259.18545161290325</v>
      </c>
      <c r="L40" s="15">
        <f>'[1]TCE - ANEXO III - Preencher'!M49</f>
        <v>16.380645161290321</v>
      </c>
      <c r="M40" s="15">
        <f t="shared" si="1"/>
        <v>242.80480645161293</v>
      </c>
      <c r="N40" s="15">
        <f>'[1]TCE - ANEXO III - Preencher'!O49</f>
        <v>4.3980645161290326</v>
      </c>
      <c r="O40" s="15">
        <f>'[1]TCE - ANEXO III - Preencher'!P49</f>
        <v>0.34916129032258064</v>
      </c>
      <c r="P40" s="16">
        <f t="shared" si="2"/>
        <v>4.0489032258064519</v>
      </c>
      <c r="Q40" s="15">
        <f>'[1]TCE - ANEXO III - Preencher'!R49</f>
        <v>42.574516129032261</v>
      </c>
      <c r="R40" s="15">
        <f>'[1]TCE - ANEXO III - Preencher'!S49</f>
        <v>22.065516129032261</v>
      </c>
      <c r="S40" s="16">
        <f t="shared" si="3"/>
        <v>20.509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409.4127096774194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CAIO RODRIGO DE OLIVEIRA MELO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225265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0.1</v>
      </c>
      <c r="J41" s="14">
        <f>'[1]TCE - ANEXO III - Preencher'!K50</f>
        <v>0</v>
      </c>
      <c r="K41" s="15">
        <f>'[1]TCE - ANEXO III - Preencher'!L50</f>
        <v>259.18545161290325</v>
      </c>
      <c r="L41" s="15">
        <f>'[1]TCE - ANEXO III - Preencher'!M50</f>
        <v>16.380645161290321</v>
      </c>
      <c r="M41" s="15">
        <f t="shared" si="1"/>
        <v>242.80480645161293</v>
      </c>
      <c r="N41" s="15">
        <f>'[1]TCE - ANEXO III - Preencher'!O50</f>
        <v>4.3980645161290326</v>
      </c>
      <c r="O41" s="15">
        <f>'[1]TCE - ANEXO III - Preencher'!P50</f>
        <v>0.34916129032258064</v>
      </c>
      <c r="P41" s="16">
        <f t="shared" si="2"/>
        <v>4.0489032258064519</v>
      </c>
      <c r="Q41" s="15">
        <f>'[1]TCE - ANEXO III - Preencher'!R50</f>
        <v>42.574516129032261</v>
      </c>
      <c r="R41" s="15">
        <f>'[1]TCE - ANEXO III - Preencher'!S50</f>
        <v>22.065516129032261</v>
      </c>
      <c r="S41" s="16">
        <f t="shared" si="3"/>
        <v>20.509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267.46270967741935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CAMILA DE MORAES COSTA BARROS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225265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0.1</v>
      </c>
      <c r="J42" s="14">
        <f>'[1]TCE - ANEXO III - Preencher'!K51</f>
        <v>0</v>
      </c>
      <c r="K42" s="15">
        <f>'[1]TCE - ANEXO III - Preencher'!L51</f>
        <v>259.18545161290325</v>
      </c>
      <c r="L42" s="15">
        <f>'[1]TCE - ANEXO III - Preencher'!M51</f>
        <v>16.380645161290321</v>
      </c>
      <c r="M42" s="15">
        <f t="shared" si="1"/>
        <v>242.80480645161293</v>
      </c>
      <c r="N42" s="15">
        <f>'[1]TCE - ANEXO III - Preencher'!O51</f>
        <v>4.3980645161290326</v>
      </c>
      <c r="O42" s="15">
        <f>'[1]TCE - ANEXO III - Preencher'!P51</f>
        <v>0.34916129032258064</v>
      </c>
      <c r="P42" s="16">
        <f t="shared" si="2"/>
        <v>4.0489032258064519</v>
      </c>
      <c r="Q42" s="15">
        <f>'[1]TCE - ANEXO III - Preencher'!R51</f>
        <v>42.574516129032261</v>
      </c>
      <c r="R42" s="15">
        <f>'[1]TCE - ANEXO III - Preencher'!S51</f>
        <v>22.065516129032261</v>
      </c>
      <c r="S42" s="16">
        <f t="shared" si="3"/>
        <v>20.509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267.46270967741935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CARLA GREICE OLIVEIRA DA SILVA CUNHA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290.08999999999997</v>
      </c>
      <c r="J43" s="14">
        <f>'[1]TCE - ANEXO III - Preencher'!K52</f>
        <v>0</v>
      </c>
      <c r="K43" s="15">
        <f>'[1]TCE - ANEXO III - Preencher'!L52</f>
        <v>259.18545161290325</v>
      </c>
      <c r="L43" s="15">
        <f>'[1]TCE - ANEXO III - Preencher'!M52</f>
        <v>16.380645161290321</v>
      </c>
      <c r="M43" s="15">
        <f t="shared" si="1"/>
        <v>242.80480645161293</v>
      </c>
      <c r="N43" s="15">
        <f>'[1]TCE - ANEXO III - Preencher'!O52</f>
        <v>4.3980645161290326</v>
      </c>
      <c r="O43" s="15">
        <f>'[1]TCE - ANEXO III - Preencher'!P52</f>
        <v>0.34916129032258064</v>
      </c>
      <c r="P43" s="16">
        <f t="shared" si="2"/>
        <v>4.0489032258064519</v>
      </c>
      <c r="Q43" s="15">
        <f>'[1]TCE - ANEXO III - Preencher'!R52</f>
        <v>42.574516129032261</v>
      </c>
      <c r="R43" s="15">
        <f>'[1]TCE - ANEXO III - Preencher'!S52</f>
        <v>22.065516129032261</v>
      </c>
      <c r="S43" s="16">
        <f t="shared" si="3"/>
        <v>20.509</v>
      </c>
      <c r="T43" s="15">
        <f>'[1]TCE - ANEXO III - Preencher'!U52</f>
        <v>162.04</v>
      </c>
      <c r="U43" s="15">
        <f>'[1]TCE - ANEXO III - Preencher'!V52</f>
        <v>0</v>
      </c>
      <c r="V43" s="16">
        <f t="shared" si="4"/>
        <v>162.04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1718.12</v>
      </c>
      <c r="Z43" s="16">
        <f t="shared" si="5"/>
        <v>-1718.12</v>
      </c>
      <c r="AA43" s="17" t="str">
        <f>IF('[1]TCE - ANEXO III - Preencher'!AB52="","",'[1]TCE - ANEXO III - Preencher'!AB52)</f>
        <v xml:space="preserve">COMPLEMENTO SALARIAL - LEI 14.434
</v>
      </c>
      <c r="AB43" s="15">
        <f t="shared" si="0"/>
        <v>-998.62729032258051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CARLOS AUGUSTO DE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517420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188.55</v>
      </c>
      <c r="J44" s="14">
        <f>'[1]TCE - ANEXO III - Preencher'!K53</f>
        <v>0</v>
      </c>
      <c r="K44" s="15">
        <f>'[1]TCE - ANEXO III - Preencher'!L53</f>
        <v>259.18545161290325</v>
      </c>
      <c r="L44" s="15">
        <f>'[1]TCE - ANEXO III - Preencher'!M53</f>
        <v>16.380645161290321</v>
      </c>
      <c r="M44" s="15">
        <f t="shared" si="1"/>
        <v>242.80480645161293</v>
      </c>
      <c r="N44" s="15">
        <f>'[1]TCE - ANEXO III - Preencher'!O53</f>
        <v>4.3980645161290326</v>
      </c>
      <c r="O44" s="15">
        <f>'[1]TCE - ANEXO III - Preencher'!P53</f>
        <v>0.34916129032258064</v>
      </c>
      <c r="P44" s="16">
        <f t="shared" si="2"/>
        <v>4.0489032258064519</v>
      </c>
      <c r="Q44" s="15">
        <f>'[1]TCE - ANEXO III - Preencher'!R53</f>
        <v>42.574516129032261</v>
      </c>
      <c r="R44" s="15">
        <f>'[1]TCE - ANEXO III - Preencher'!S53</f>
        <v>22.065516129032261</v>
      </c>
      <c r="S44" s="16">
        <f t="shared" si="3"/>
        <v>20.509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455.9127096774194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CARLOS EDUARDO DE LIMA E SILVA BRASILEIRO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252105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1254.8599999999999</v>
      </c>
      <c r="J45" s="14">
        <f>'[1]TCE - ANEXO III - Preencher'!K54</f>
        <v>0</v>
      </c>
      <c r="K45" s="15">
        <f>'[1]TCE - ANEXO III - Preencher'!L54</f>
        <v>259.18545161290325</v>
      </c>
      <c r="L45" s="15">
        <f>'[1]TCE - ANEXO III - Preencher'!M54</f>
        <v>16.380645161290321</v>
      </c>
      <c r="M45" s="15">
        <f t="shared" si="1"/>
        <v>242.80480645161293</v>
      </c>
      <c r="N45" s="15">
        <f>'[1]TCE - ANEXO III - Preencher'!O54</f>
        <v>4.3980645161290326</v>
      </c>
      <c r="O45" s="15">
        <f>'[1]TCE - ANEXO III - Preencher'!P54</f>
        <v>0.34916129032258064</v>
      </c>
      <c r="P45" s="16">
        <f t="shared" si="2"/>
        <v>4.0489032258064519</v>
      </c>
      <c r="Q45" s="15">
        <f>'[1]TCE - ANEXO III - Preencher'!R54</f>
        <v>42.574516129032261</v>
      </c>
      <c r="R45" s="15">
        <f>'[1]TCE - ANEXO III - Preencher'!S54</f>
        <v>22.065516129032261</v>
      </c>
      <c r="S45" s="16">
        <f t="shared" si="3"/>
        <v>20.509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1522.2227096774193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CAROL DIAS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225124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431.88</v>
      </c>
      <c r="J46" s="14">
        <f>'[1]TCE - ANEXO III - Preencher'!K55</f>
        <v>0</v>
      </c>
      <c r="K46" s="15">
        <f>'[1]TCE - ANEXO III - Preencher'!L55</f>
        <v>259.18545161290325</v>
      </c>
      <c r="L46" s="15">
        <f>'[1]TCE - ANEXO III - Preencher'!M55</f>
        <v>16.380645161290321</v>
      </c>
      <c r="M46" s="15">
        <f t="shared" si="1"/>
        <v>242.80480645161293</v>
      </c>
      <c r="N46" s="15">
        <f>'[1]TCE - ANEXO III - Preencher'!O55</f>
        <v>4.3980645161290326</v>
      </c>
      <c r="O46" s="15">
        <f>'[1]TCE - ANEXO III - Preencher'!P55</f>
        <v>0.34916129032258064</v>
      </c>
      <c r="P46" s="16">
        <f t="shared" si="2"/>
        <v>4.0489032258064519</v>
      </c>
      <c r="Q46" s="15">
        <f>'[1]TCE - ANEXO III - Preencher'!R55</f>
        <v>42.574516129032261</v>
      </c>
      <c r="R46" s="15">
        <f>'[1]TCE - ANEXO III - Preencher'!S55</f>
        <v>22.065516129032261</v>
      </c>
      <c r="S46" s="16">
        <f t="shared" si="3"/>
        <v>20.509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699.2427096774195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CAROLINE CORDEIRO DE ALMEIDA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225125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608.96</v>
      </c>
      <c r="J47" s="14">
        <f>'[1]TCE - ANEXO III - Preencher'!K56</f>
        <v>0</v>
      </c>
      <c r="K47" s="15">
        <f>'[1]TCE - ANEXO III - Preencher'!L56</f>
        <v>259.18545161290325</v>
      </c>
      <c r="L47" s="15">
        <f>'[1]TCE - ANEXO III - Preencher'!M56</f>
        <v>16.380645161290321</v>
      </c>
      <c r="M47" s="15">
        <f t="shared" si="1"/>
        <v>242.80480645161293</v>
      </c>
      <c r="N47" s="15">
        <f>'[1]TCE - ANEXO III - Preencher'!O56</f>
        <v>4.3980645161290326</v>
      </c>
      <c r="O47" s="15">
        <f>'[1]TCE - ANEXO III - Preencher'!P56</f>
        <v>0.34916129032258064</v>
      </c>
      <c r="P47" s="16">
        <f t="shared" si="2"/>
        <v>4.0489032258064519</v>
      </c>
      <c r="Q47" s="15">
        <f>'[1]TCE - ANEXO III - Preencher'!R56</f>
        <v>42.574516129032261</v>
      </c>
      <c r="R47" s="15">
        <f>'[1]TCE - ANEXO III - Preencher'!S56</f>
        <v>22.065516129032261</v>
      </c>
      <c r="S47" s="16">
        <f t="shared" si="3"/>
        <v>20.509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876.32270967741943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CASSIA CRISTINA CESAR COSTA DE CAMPOS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225124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948.03</v>
      </c>
      <c r="J48" s="14">
        <f>'[1]TCE - ANEXO III - Preencher'!K57</f>
        <v>0</v>
      </c>
      <c r="K48" s="15">
        <f>'[1]TCE - ANEXO III - Preencher'!L57</f>
        <v>259.18545161290325</v>
      </c>
      <c r="L48" s="15">
        <f>'[1]TCE - ANEXO III - Preencher'!M57</f>
        <v>16.380645161290321</v>
      </c>
      <c r="M48" s="15">
        <f t="shared" si="1"/>
        <v>242.80480645161293</v>
      </c>
      <c r="N48" s="15">
        <f>'[1]TCE - ANEXO III - Preencher'!O57</f>
        <v>4.3980645161290326</v>
      </c>
      <c r="O48" s="15">
        <f>'[1]TCE - ANEXO III - Preencher'!P57</f>
        <v>0.34916129032258064</v>
      </c>
      <c r="P48" s="16">
        <f t="shared" si="2"/>
        <v>4.0489032258064519</v>
      </c>
      <c r="Q48" s="15">
        <f>'[1]TCE - ANEXO III - Preencher'!R57</f>
        <v>42.574516129032261</v>
      </c>
      <c r="R48" s="15">
        <f>'[1]TCE - ANEXO III - Preencher'!S57</f>
        <v>22.065516129032261</v>
      </c>
      <c r="S48" s="16">
        <f t="shared" si="3"/>
        <v>20.509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1215.3927096774194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CELIO DE SOUZA RIBEIRO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225124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407.93</v>
      </c>
      <c r="J49" s="14">
        <f>'[1]TCE - ANEXO III - Preencher'!K58</f>
        <v>0</v>
      </c>
      <c r="K49" s="15">
        <f>'[1]TCE - ANEXO III - Preencher'!L58</f>
        <v>259.18545161290325</v>
      </c>
      <c r="L49" s="15">
        <f>'[1]TCE - ANEXO III - Preencher'!M58</f>
        <v>16.380645161290321</v>
      </c>
      <c r="M49" s="15">
        <f t="shared" si="1"/>
        <v>242.80480645161293</v>
      </c>
      <c r="N49" s="15">
        <f>'[1]TCE - ANEXO III - Preencher'!O58</f>
        <v>4.3980645161290326</v>
      </c>
      <c r="O49" s="15">
        <f>'[1]TCE - ANEXO III - Preencher'!P58</f>
        <v>0.34916129032258064</v>
      </c>
      <c r="P49" s="16">
        <f t="shared" si="2"/>
        <v>4.0489032258064519</v>
      </c>
      <c r="Q49" s="15">
        <f>'[1]TCE - ANEXO III - Preencher'!R58</f>
        <v>42.574516129032261</v>
      </c>
      <c r="R49" s="15">
        <f>'[1]TCE - ANEXO III - Preencher'!S58</f>
        <v>22.065516129032261</v>
      </c>
      <c r="S49" s="16">
        <f t="shared" si="3"/>
        <v>20.509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675.29270967741945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CHINOZACKY DE SOUZA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297.45999999999998</v>
      </c>
      <c r="J50" s="14">
        <f>'[1]TCE - ANEXO III - Preencher'!K59</f>
        <v>0</v>
      </c>
      <c r="K50" s="15">
        <f>'[1]TCE - ANEXO III - Preencher'!L59</f>
        <v>259.18545161290325</v>
      </c>
      <c r="L50" s="15">
        <f>'[1]TCE - ANEXO III - Preencher'!M59</f>
        <v>16.380645161290321</v>
      </c>
      <c r="M50" s="15">
        <f t="shared" si="1"/>
        <v>242.80480645161293</v>
      </c>
      <c r="N50" s="15">
        <f>'[1]TCE - ANEXO III - Preencher'!O59</f>
        <v>4.3980645161290326</v>
      </c>
      <c r="O50" s="15">
        <f>'[1]TCE - ANEXO III - Preencher'!P59</f>
        <v>0.34916129032258064</v>
      </c>
      <c r="P50" s="16">
        <f t="shared" si="2"/>
        <v>4.0489032258064519</v>
      </c>
      <c r="Q50" s="15">
        <f>'[1]TCE - ANEXO III - Preencher'!R59</f>
        <v>42.574516129032261</v>
      </c>
      <c r="R50" s="15">
        <f>'[1]TCE - ANEXO III - Preencher'!S59</f>
        <v>22.065516129032261</v>
      </c>
      <c r="S50" s="16">
        <f t="shared" si="3"/>
        <v>20.509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1718.12</v>
      </c>
      <c r="Z50" s="16">
        <f t="shared" si="5"/>
        <v>-1718.12</v>
      </c>
      <c r="AA50" s="17" t="str">
        <f>IF('[1]TCE - ANEXO III - Preencher'!AB59="","",'[1]TCE - ANEXO III - Preencher'!AB59)</f>
        <v xml:space="preserve">COMPLEMENTO SALARIAL - LEI 14.434
</v>
      </c>
      <c r="AB50" s="15">
        <f t="shared" si="0"/>
        <v>-1153.2972903225805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CIBELE DA SILVA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294</v>
      </c>
      <c r="J51" s="14">
        <f>'[1]TCE - ANEXO III - Preencher'!K60</f>
        <v>0</v>
      </c>
      <c r="K51" s="15">
        <f>'[1]TCE - ANEXO III - Preencher'!L60</f>
        <v>259.18545161290325</v>
      </c>
      <c r="L51" s="15">
        <f>'[1]TCE - ANEXO III - Preencher'!M60</f>
        <v>16.380645161290321</v>
      </c>
      <c r="M51" s="15">
        <f t="shared" si="1"/>
        <v>242.80480645161293</v>
      </c>
      <c r="N51" s="15">
        <f>'[1]TCE - ANEXO III - Preencher'!O60</f>
        <v>4.3980645161290326</v>
      </c>
      <c r="O51" s="15">
        <f>'[1]TCE - ANEXO III - Preencher'!P60</f>
        <v>0.34916129032258064</v>
      </c>
      <c r="P51" s="16">
        <f t="shared" si="2"/>
        <v>4.0489032258064519</v>
      </c>
      <c r="Q51" s="15">
        <f>'[1]TCE - ANEXO III - Preencher'!R60</f>
        <v>42.574516129032261</v>
      </c>
      <c r="R51" s="15">
        <f>'[1]TCE - ANEXO III - Preencher'!S60</f>
        <v>22.065516129032261</v>
      </c>
      <c r="S51" s="16">
        <f t="shared" si="3"/>
        <v>20.509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 xml:space="preserve">COMPLEMENTO SALARIAL - LEI 14.434
</v>
      </c>
      <c r="AB51" s="15">
        <f t="shared" si="0"/>
        <v>561.36270967741939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CIBELE LETICIA DE ALCANTARA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399.16</v>
      </c>
      <c r="J52" s="14">
        <f>'[1]TCE - ANEXO III - Preencher'!K61</f>
        <v>0</v>
      </c>
      <c r="K52" s="15">
        <f>'[1]TCE - ANEXO III - Preencher'!L61</f>
        <v>259.18545161290325</v>
      </c>
      <c r="L52" s="15">
        <f>'[1]TCE - ANEXO III - Preencher'!M61</f>
        <v>16.380645161290321</v>
      </c>
      <c r="M52" s="15">
        <f t="shared" si="1"/>
        <v>242.80480645161293</v>
      </c>
      <c r="N52" s="15">
        <f>'[1]TCE - ANEXO III - Preencher'!O61</f>
        <v>4.3980645161290326</v>
      </c>
      <c r="O52" s="15">
        <f>'[1]TCE - ANEXO III - Preencher'!P61</f>
        <v>0.34916129032258064</v>
      </c>
      <c r="P52" s="16">
        <f t="shared" si="2"/>
        <v>4.0489032258064519</v>
      </c>
      <c r="Q52" s="15">
        <f>'[1]TCE - ANEXO III - Preencher'!R61</f>
        <v>42.574516129032261</v>
      </c>
      <c r="R52" s="15">
        <f>'[1]TCE - ANEXO III - Preencher'!S61</f>
        <v>22.065516129032261</v>
      </c>
      <c r="S52" s="16">
        <f t="shared" si="3"/>
        <v>20.509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1172.29</v>
      </c>
      <c r="Z52" s="16">
        <f t="shared" si="5"/>
        <v>-1172.29</v>
      </c>
      <c r="AA52" s="17" t="str">
        <f>IF('[1]TCE - ANEXO III - Preencher'!AB61="","",'[1]TCE - ANEXO III - Preencher'!AB61)</f>
        <v xml:space="preserve">COMPLEMENTO SALARIAL - LEI 14.434
</v>
      </c>
      <c r="AB52" s="15">
        <f t="shared" si="0"/>
        <v>-505.76729032258049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CINTIA SOARES BENTO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369.93</v>
      </c>
      <c r="J53" s="14">
        <f>'[1]TCE - ANEXO III - Preencher'!K62</f>
        <v>0</v>
      </c>
      <c r="K53" s="15">
        <f>'[1]TCE - ANEXO III - Preencher'!L62</f>
        <v>259.18545161290325</v>
      </c>
      <c r="L53" s="15">
        <f>'[1]TCE - ANEXO III - Preencher'!M62</f>
        <v>16.380645161290321</v>
      </c>
      <c r="M53" s="15">
        <f t="shared" si="1"/>
        <v>242.80480645161293</v>
      </c>
      <c r="N53" s="15">
        <f>'[1]TCE - ANEXO III - Preencher'!O62</f>
        <v>4.3980645161290326</v>
      </c>
      <c r="O53" s="15">
        <f>'[1]TCE - ANEXO III - Preencher'!P62</f>
        <v>0.34916129032258064</v>
      </c>
      <c r="P53" s="16">
        <f t="shared" si="2"/>
        <v>4.0489032258064519</v>
      </c>
      <c r="Q53" s="15">
        <f>'[1]TCE - ANEXO III - Preencher'!R62</f>
        <v>42.574516129032261</v>
      </c>
      <c r="R53" s="15">
        <f>'[1]TCE - ANEXO III - Preencher'!S62</f>
        <v>22.065516129032261</v>
      </c>
      <c r="S53" s="16">
        <f t="shared" si="3"/>
        <v>20.509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1331.74</v>
      </c>
      <c r="Z53" s="16">
        <f t="shared" si="5"/>
        <v>-1331.74</v>
      </c>
      <c r="AA53" s="17" t="str">
        <f>IF('[1]TCE - ANEXO III - Preencher'!AB62="","",'[1]TCE - ANEXO III - Preencher'!AB62)</f>
        <v xml:space="preserve">COMPLEMENTO SALARIAL - LEI 14.434
</v>
      </c>
      <c r="AB53" s="15">
        <f t="shared" si="0"/>
        <v>-694.44729032258056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CLARISSA DA SILVA RODRIGUES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225124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291.58999999999997</v>
      </c>
      <c r="J54" s="14">
        <f>'[1]TCE - ANEXO III - Preencher'!K63</f>
        <v>0</v>
      </c>
      <c r="K54" s="15">
        <f>'[1]TCE - ANEXO III - Preencher'!L63</f>
        <v>259.18545161290325</v>
      </c>
      <c r="L54" s="15">
        <f>'[1]TCE - ANEXO III - Preencher'!M63</f>
        <v>16.380645161290321</v>
      </c>
      <c r="M54" s="15">
        <f t="shared" si="1"/>
        <v>242.80480645161293</v>
      </c>
      <c r="N54" s="15">
        <f>'[1]TCE - ANEXO III - Preencher'!O63</f>
        <v>4.3980645161290326</v>
      </c>
      <c r="O54" s="15">
        <f>'[1]TCE - ANEXO III - Preencher'!P63</f>
        <v>0.34916129032258064</v>
      </c>
      <c r="P54" s="16">
        <f t="shared" si="2"/>
        <v>4.0489032258064519</v>
      </c>
      <c r="Q54" s="15">
        <f>'[1]TCE - ANEXO III - Preencher'!R63</f>
        <v>42.574516129032261</v>
      </c>
      <c r="R54" s="15">
        <f>'[1]TCE - ANEXO III - Preencher'!S63</f>
        <v>22.065516129032261</v>
      </c>
      <c r="S54" s="16">
        <f t="shared" si="3"/>
        <v>20.509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558.95270967741942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CLAUDIA CRISTINA VERISSIMO F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450.93</v>
      </c>
      <c r="J55" s="14">
        <f>'[1]TCE - ANEXO III - Preencher'!K64</f>
        <v>0</v>
      </c>
      <c r="K55" s="15">
        <f>'[1]TCE - ANEXO III - Preencher'!L64</f>
        <v>259.18545161290325</v>
      </c>
      <c r="L55" s="15">
        <f>'[1]TCE - ANEXO III - Preencher'!M64</f>
        <v>16.380645161290321</v>
      </c>
      <c r="M55" s="15">
        <f t="shared" si="1"/>
        <v>242.80480645161293</v>
      </c>
      <c r="N55" s="15">
        <f>'[1]TCE - ANEXO III - Preencher'!O64</f>
        <v>4.3980645161290326</v>
      </c>
      <c r="O55" s="15">
        <f>'[1]TCE - ANEXO III - Preencher'!P64</f>
        <v>0.34916129032258064</v>
      </c>
      <c r="P55" s="16">
        <f t="shared" si="2"/>
        <v>4.0489032258064519</v>
      </c>
      <c r="Q55" s="15">
        <f>'[1]TCE - ANEXO III - Preencher'!R64</f>
        <v>42.574516129032261</v>
      </c>
      <c r="R55" s="15">
        <f>'[1]TCE - ANEXO III - Preencher'!S64</f>
        <v>22.065516129032261</v>
      </c>
      <c r="S55" s="16">
        <f t="shared" si="3"/>
        <v>20.509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740.75</v>
      </c>
      <c r="Z55" s="16">
        <f t="shared" si="5"/>
        <v>-740.75</v>
      </c>
      <c r="AA55" s="17" t="str">
        <f>IF('[1]TCE - ANEXO III - Preencher'!AB64="","",'[1]TCE - ANEXO III - Preencher'!AB64)</f>
        <v xml:space="preserve">COMPLEMENTO SALARIAL - LEI 14.434
</v>
      </c>
      <c r="AB55" s="15">
        <f t="shared" si="0"/>
        <v>-22.457290322580548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CLAUDIO JOSE DE ALBUQUERQUE LEIMIG FILHO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225125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374.04</v>
      </c>
      <c r="J56" s="14">
        <f>'[1]TCE - ANEXO III - Preencher'!K65</f>
        <v>0</v>
      </c>
      <c r="K56" s="15">
        <f>'[1]TCE - ANEXO III - Preencher'!L65</f>
        <v>259.18545161290325</v>
      </c>
      <c r="L56" s="15">
        <f>'[1]TCE - ANEXO III - Preencher'!M65</f>
        <v>16.380645161290321</v>
      </c>
      <c r="M56" s="15">
        <f t="shared" si="1"/>
        <v>242.80480645161293</v>
      </c>
      <c r="N56" s="15">
        <f>'[1]TCE - ANEXO III - Preencher'!O65</f>
        <v>4.3980645161290326</v>
      </c>
      <c r="O56" s="15">
        <f>'[1]TCE - ANEXO III - Preencher'!P65</f>
        <v>0.34916129032258064</v>
      </c>
      <c r="P56" s="16">
        <f t="shared" si="2"/>
        <v>4.0489032258064519</v>
      </c>
      <c r="Q56" s="15">
        <f>'[1]TCE - ANEXO III - Preencher'!R65</f>
        <v>42.574516129032261</v>
      </c>
      <c r="R56" s="15">
        <f>'[1]TCE - ANEXO III - Preencher'!S65</f>
        <v>22.065516129032261</v>
      </c>
      <c r="S56" s="16">
        <f t="shared" si="3"/>
        <v>20.509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641.40270967741947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CLEBER TRINDADE LEAL MONTEIRO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312105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230.05</v>
      </c>
      <c r="J57" s="14">
        <f>'[1]TCE - ANEXO III - Preencher'!K66</f>
        <v>0</v>
      </c>
      <c r="K57" s="15">
        <f>'[1]TCE - ANEXO III - Preencher'!L66</f>
        <v>259.18545161290325</v>
      </c>
      <c r="L57" s="15">
        <f>'[1]TCE - ANEXO III - Preencher'!M66</f>
        <v>16.380645161290321</v>
      </c>
      <c r="M57" s="15">
        <f t="shared" si="1"/>
        <v>242.80480645161293</v>
      </c>
      <c r="N57" s="15">
        <f>'[1]TCE - ANEXO III - Preencher'!O66</f>
        <v>4.3980645161290326</v>
      </c>
      <c r="O57" s="15">
        <f>'[1]TCE - ANEXO III - Preencher'!P66</f>
        <v>0.34916129032258064</v>
      </c>
      <c r="P57" s="16">
        <f t="shared" si="2"/>
        <v>4.0489032258064519</v>
      </c>
      <c r="Q57" s="15">
        <f>'[1]TCE - ANEXO III - Preencher'!R66</f>
        <v>42.574516129032261</v>
      </c>
      <c r="R57" s="15">
        <f>'[1]TCE - ANEXO III - Preencher'!S66</f>
        <v>22.065516129032261</v>
      </c>
      <c r="S57" s="16">
        <f t="shared" si="3"/>
        <v>20.509</v>
      </c>
      <c r="T57" s="15">
        <f>'[1]TCE - ANEXO III - Preencher'!U66</f>
        <v>51.98</v>
      </c>
      <c r="U57" s="15">
        <f>'[1]TCE - ANEXO III - Preencher'!V66</f>
        <v>0</v>
      </c>
      <c r="V57" s="16">
        <f t="shared" si="4"/>
        <v>51.98</v>
      </c>
      <c r="W57" s="17" t="str">
        <f>IF('[1]TCE - ANEXO III - Preencher'!X66="","",'[1]TCE - ANEXO III - Preencher'!X66)</f>
        <v>AUX DE FERRAMENTA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549.39270967741936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CLEIDE JUDITE DO NASCIMENTO SOARES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514320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146.80000000000001</v>
      </c>
      <c r="J58" s="14">
        <f>'[1]TCE - ANEXO III - Preencher'!K67</f>
        <v>0</v>
      </c>
      <c r="K58" s="15">
        <f>'[1]TCE - ANEXO III - Preencher'!L67</f>
        <v>259.18545161290325</v>
      </c>
      <c r="L58" s="15">
        <f>'[1]TCE - ANEXO III - Preencher'!M67</f>
        <v>16.380645161290321</v>
      </c>
      <c r="M58" s="15">
        <f t="shared" si="1"/>
        <v>242.80480645161293</v>
      </c>
      <c r="N58" s="15">
        <f>'[1]TCE - ANEXO III - Preencher'!O67</f>
        <v>4.3980645161290326</v>
      </c>
      <c r="O58" s="15">
        <f>'[1]TCE - ANEXO III - Preencher'!P67</f>
        <v>0.34916129032258064</v>
      </c>
      <c r="P58" s="16">
        <f t="shared" si="2"/>
        <v>4.0489032258064519</v>
      </c>
      <c r="Q58" s="15">
        <f>'[1]TCE - ANEXO III - Preencher'!R67</f>
        <v>42.574516129032261</v>
      </c>
      <c r="R58" s="15">
        <f>'[1]TCE - ANEXO III - Preencher'!S67</f>
        <v>22.065516129032261</v>
      </c>
      <c r="S58" s="16">
        <f t="shared" si="3"/>
        <v>20.509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414.1627096774194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CLODOALDO PEREIRA DA VEIGA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324115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340.41</v>
      </c>
      <c r="J59" s="14">
        <f>'[1]TCE - ANEXO III - Preencher'!K68</f>
        <v>0</v>
      </c>
      <c r="K59" s="15">
        <f>'[1]TCE - ANEXO III - Preencher'!L68</f>
        <v>259.18545161290325</v>
      </c>
      <c r="L59" s="15">
        <f>'[1]TCE - ANEXO III - Preencher'!M68</f>
        <v>16.380645161290321</v>
      </c>
      <c r="M59" s="15">
        <f t="shared" si="1"/>
        <v>242.80480645161293</v>
      </c>
      <c r="N59" s="15">
        <f>'[1]TCE - ANEXO III - Preencher'!O68</f>
        <v>4.3980645161290326</v>
      </c>
      <c r="O59" s="15">
        <f>'[1]TCE - ANEXO III - Preencher'!P68</f>
        <v>0.34916129032258064</v>
      </c>
      <c r="P59" s="16">
        <f t="shared" si="2"/>
        <v>4.0489032258064519</v>
      </c>
      <c r="Q59" s="15">
        <f>'[1]TCE - ANEXO III - Preencher'!R68</f>
        <v>42.574516129032261</v>
      </c>
      <c r="R59" s="15">
        <f>'[1]TCE - ANEXO III - Preencher'!S68</f>
        <v>22.065516129032261</v>
      </c>
      <c r="S59" s="16">
        <f t="shared" si="3"/>
        <v>20.509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607.77270967741947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CRISLEIDE LOPES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251605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275.97000000000003</v>
      </c>
      <c r="J60" s="14">
        <f>'[1]TCE - ANEXO III - Preencher'!K69</f>
        <v>0</v>
      </c>
      <c r="K60" s="15">
        <f>'[1]TCE - ANEXO III - Preencher'!L69</f>
        <v>259.18545161290325</v>
      </c>
      <c r="L60" s="15">
        <f>'[1]TCE - ANEXO III - Preencher'!M69</f>
        <v>16.380645161290321</v>
      </c>
      <c r="M60" s="15">
        <f t="shared" si="1"/>
        <v>242.80480645161293</v>
      </c>
      <c r="N60" s="15">
        <f>'[1]TCE - ANEXO III - Preencher'!O69</f>
        <v>4.3980645161290326</v>
      </c>
      <c r="O60" s="15">
        <f>'[1]TCE - ANEXO III - Preencher'!P69</f>
        <v>0.34916129032258064</v>
      </c>
      <c r="P60" s="16">
        <f t="shared" si="2"/>
        <v>4.0489032258064519</v>
      </c>
      <c r="Q60" s="15">
        <f>'[1]TCE - ANEXO III - Preencher'!R69</f>
        <v>42.574516129032261</v>
      </c>
      <c r="R60" s="15">
        <f>'[1]TCE - ANEXO III - Preencher'!S69</f>
        <v>22.065516129032261</v>
      </c>
      <c r="S60" s="16">
        <f t="shared" si="3"/>
        <v>20.509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543.33270967741942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CRISTIANO ALMEIDA BASTOS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225270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883.91</v>
      </c>
      <c r="J61" s="14">
        <f>'[1]TCE - ANEXO III - Preencher'!K70</f>
        <v>0</v>
      </c>
      <c r="K61" s="15">
        <f>'[1]TCE - ANEXO III - Preencher'!L70</f>
        <v>259.18545161290325</v>
      </c>
      <c r="L61" s="15">
        <f>'[1]TCE - ANEXO III - Preencher'!M70</f>
        <v>16.380645161290321</v>
      </c>
      <c r="M61" s="15">
        <f t="shared" si="1"/>
        <v>242.80480645161293</v>
      </c>
      <c r="N61" s="15">
        <f>'[1]TCE - ANEXO III - Preencher'!O70</f>
        <v>4.3980645161290326</v>
      </c>
      <c r="O61" s="15">
        <f>'[1]TCE - ANEXO III - Preencher'!P70</f>
        <v>0.34916129032258064</v>
      </c>
      <c r="P61" s="16">
        <f t="shared" si="2"/>
        <v>4.0489032258064519</v>
      </c>
      <c r="Q61" s="15">
        <f>'[1]TCE - ANEXO III - Preencher'!R70</f>
        <v>42.574516129032261</v>
      </c>
      <c r="R61" s="15">
        <f>'[1]TCE - ANEXO III - Preencher'!S70</f>
        <v>22.065516129032261</v>
      </c>
      <c r="S61" s="16">
        <f t="shared" si="3"/>
        <v>20.509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1151.2727096774195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DANIELLY RENATA SILVA DE SOUZA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283.19</v>
      </c>
      <c r="J62" s="14">
        <f>'[1]TCE - ANEXO III - Preencher'!K71</f>
        <v>0</v>
      </c>
      <c r="K62" s="15">
        <f>'[1]TCE - ANEXO III - Preencher'!L71</f>
        <v>259.18545161290325</v>
      </c>
      <c r="L62" s="15">
        <f>'[1]TCE - ANEXO III - Preencher'!M71</f>
        <v>16.380645161290321</v>
      </c>
      <c r="M62" s="15">
        <f t="shared" si="1"/>
        <v>242.80480645161293</v>
      </c>
      <c r="N62" s="15">
        <f>'[1]TCE - ANEXO III - Preencher'!O71</f>
        <v>4.3980645161290326</v>
      </c>
      <c r="O62" s="15">
        <f>'[1]TCE - ANEXO III - Preencher'!P71</f>
        <v>0.34916129032258064</v>
      </c>
      <c r="P62" s="16">
        <f t="shared" si="2"/>
        <v>4.0489032258064519</v>
      </c>
      <c r="Q62" s="15">
        <f>'[1]TCE - ANEXO III - Preencher'!R71</f>
        <v>42.574516129032261</v>
      </c>
      <c r="R62" s="15">
        <f>'[1]TCE - ANEXO III - Preencher'!S71</f>
        <v>22.065516129032261</v>
      </c>
      <c r="S62" s="16">
        <f t="shared" si="3"/>
        <v>20.509</v>
      </c>
      <c r="T62" s="15">
        <f>'[1]TCE - ANEXO III - Preencher'!U71</f>
        <v>81.02</v>
      </c>
      <c r="U62" s="15">
        <f>'[1]TCE - ANEXO III - Preencher'!V71</f>
        <v>0</v>
      </c>
      <c r="V62" s="16">
        <f t="shared" si="4"/>
        <v>81.02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1718.12</v>
      </c>
      <c r="Z62" s="16">
        <f t="shared" si="5"/>
        <v>-1718.12</v>
      </c>
      <c r="AA62" s="17" t="str">
        <f>IF('[1]TCE - ANEXO III - Preencher'!AB71="","",'[1]TCE - ANEXO III - Preencher'!AB71)</f>
        <v xml:space="preserve">COMPLEMENTO SALARIAL - LEI 14.434
</v>
      </c>
      <c r="AB62" s="15">
        <f t="shared" si="0"/>
        <v>-1086.5472903225805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DAVID JOSE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514320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155.93</v>
      </c>
      <c r="J63" s="14">
        <f>'[1]TCE - ANEXO III - Preencher'!K72</f>
        <v>0</v>
      </c>
      <c r="K63" s="15">
        <f>'[1]TCE - ANEXO III - Preencher'!L72</f>
        <v>259.18545161290325</v>
      </c>
      <c r="L63" s="15">
        <f>'[1]TCE - ANEXO III - Preencher'!M72</f>
        <v>16.380645161290321</v>
      </c>
      <c r="M63" s="15">
        <f t="shared" si="1"/>
        <v>242.80480645161293</v>
      </c>
      <c r="N63" s="15">
        <f>'[1]TCE - ANEXO III - Preencher'!O72</f>
        <v>4.3980645161290326</v>
      </c>
      <c r="O63" s="15">
        <f>'[1]TCE - ANEXO III - Preencher'!P72</f>
        <v>0.34916129032258064</v>
      </c>
      <c r="P63" s="16">
        <f t="shared" si="2"/>
        <v>4.0489032258064519</v>
      </c>
      <c r="Q63" s="15">
        <f>'[1]TCE - ANEXO III - Preencher'!R72</f>
        <v>42.574516129032261</v>
      </c>
      <c r="R63" s="15">
        <f>'[1]TCE - ANEXO III - Preencher'!S72</f>
        <v>22.065516129032261</v>
      </c>
      <c r="S63" s="16">
        <f t="shared" si="3"/>
        <v>20.509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423.2927096774194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DAYANE DE MOURA SANTANA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418.93</v>
      </c>
      <c r="J64" s="14">
        <f>'[1]TCE - ANEXO III - Preencher'!K73</f>
        <v>0</v>
      </c>
      <c r="K64" s="15">
        <f>'[1]TCE - ANEXO III - Preencher'!L73</f>
        <v>259.18545161290325</v>
      </c>
      <c r="L64" s="15">
        <f>'[1]TCE - ANEXO III - Preencher'!M73</f>
        <v>16.380645161290321</v>
      </c>
      <c r="M64" s="15">
        <f t="shared" si="1"/>
        <v>242.80480645161293</v>
      </c>
      <c r="N64" s="15">
        <f>'[1]TCE - ANEXO III - Preencher'!O73</f>
        <v>4.3980645161290326</v>
      </c>
      <c r="O64" s="15">
        <f>'[1]TCE - ANEXO III - Preencher'!P73</f>
        <v>0.34916129032258064</v>
      </c>
      <c r="P64" s="16">
        <f t="shared" si="2"/>
        <v>4.0489032258064519</v>
      </c>
      <c r="Q64" s="15">
        <f>'[1]TCE - ANEXO III - Preencher'!R73</f>
        <v>42.574516129032261</v>
      </c>
      <c r="R64" s="15">
        <f>'[1]TCE - ANEXO III - Preencher'!S73</f>
        <v>22.065516129032261</v>
      </c>
      <c r="S64" s="16">
        <f t="shared" si="3"/>
        <v>20.509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740.75</v>
      </c>
      <c r="Z64" s="16">
        <f t="shared" si="5"/>
        <v>-740.75</v>
      </c>
      <c r="AA64" s="17" t="str">
        <f>IF('[1]TCE - ANEXO III - Preencher'!AB73="","",'[1]TCE - ANEXO III - Preencher'!AB73)</f>
        <v xml:space="preserve">COMPLEMENTO SALARIAL - LEI 14.434
</v>
      </c>
      <c r="AB64" s="15">
        <f t="shared" si="0"/>
        <v>-54.457290322580548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DAYSE DAYANE DE MATOS BEZERRA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256.56</v>
      </c>
      <c r="J65" s="14">
        <f>'[1]TCE - ANEXO III - Preencher'!K74</f>
        <v>0</v>
      </c>
      <c r="K65" s="15">
        <f>'[1]TCE - ANEXO III - Preencher'!L74</f>
        <v>259.18545161290325</v>
      </c>
      <c r="L65" s="15">
        <f>'[1]TCE - ANEXO III - Preencher'!M74</f>
        <v>16.380645161290321</v>
      </c>
      <c r="M65" s="15">
        <f t="shared" si="1"/>
        <v>242.80480645161293</v>
      </c>
      <c r="N65" s="15">
        <f>'[1]TCE - ANEXO III - Preencher'!O74</f>
        <v>4.3980645161290326</v>
      </c>
      <c r="O65" s="15">
        <f>'[1]TCE - ANEXO III - Preencher'!P74</f>
        <v>0.34916129032258064</v>
      </c>
      <c r="P65" s="16">
        <f t="shared" si="2"/>
        <v>4.0489032258064519</v>
      </c>
      <c r="Q65" s="15">
        <f>'[1]TCE - ANEXO III - Preencher'!R74</f>
        <v>42.574516129032261</v>
      </c>
      <c r="R65" s="15">
        <f>'[1]TCE - ANEXO III - Preencher'!S74</f>
        <v>22.065516129032261</v>
      </c>
      <c r="S65" s="16">
        <f t="shared" si="3"/>
        <v>20.509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523.92270967741933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EDENILTON DE LIMA PEREIRA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324115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334.79</v>
      </c>
      <c r="J66" s="14">
        <f>'[1]TCE - ANEXO III - Preencher'!K75</f>
        <v>0</v>
      </c>
      <c r="K66" s="15">
        <f>'[1]TCE - ANEXO III - Preencher'!L75</f>
        <v>259.18545161290325</v>
      </c>
      <c r="L66" s="15">
        <f>'[1]TCE - ANEXO III - Preencher'!M75</f>
        <v>16.380645161290321</v>
      </c>
      <c r="M66" s="15">
        <f t="shared" si="1"/>
        <v>242.80480645161293</v>
      </c>
      <c r="N66" s="15">
        <f>'[1]TCE - ANEXO III - Preencher'!O75</f>
        <v>4.3980645161290326</v>
      </c>
      <c r="O66" s="15">
        <f>'[1]TCE - ANEXO III - Preencher'!P75</f>
        <v>0.34916129032258064</v>
      </c>
      <c r="P66" s="16">
        <f t="shared" si="2"/>
        <v>4.0489032258064519</v>
      </c>
      <c r="Q66" s="15">
        <f>'[1]TCE - ANEXO III - Preencher'!R75</f>
        <v>42.574516129032261</v>
      </c>
      <c r="R66" s="15">
        <f>'[1]TCE - ANEXO III - Preencher'!S75</f>
        <v>22.065516129032261</v>
      </c>
      <c r="S66" s="16">
        <f t="shared" si="3"/>
        <v>20.509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602.15270967741947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EDILSA SOARES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290.08999999999997</v>
      </c>
      <c r="J67" s="14">
        <f>'[1]TCE - ANEXO III - Preencher'!K76</f>
        <v>0</v>
      </c>
      <c r="K67" s="15">
        <f>'[1]TCE - ANEXO III - Preencher'!L76</f>
        <v>259.18545161290325</v>
      </c>
      <c r="L67" s="15">
        <f>'[1]TCE - ANEXO III - Preencher'!M76</f>
        <v>16.380645161290321</v>
      </c>
      <c r="M67" s="15">
        <f t="shared" si="1"/>
        <v>242.80480645161293</v>
      </c>
      <c r="N67" s="15">
        <f>'[1]TCE - ANEXO III - Preencher'!O76</f>
        <v>4.3980645161290326</v>
      </c>
      <c r="O67" s="15">
        <f>'[1]TCE - ANEXO III - Preencher'!P76</f>
        <v>0.34916129032258064</v>
      </c>
      <c r="P67" s="16">
        <f t="shared" si="2"/>
        <v>4.0489032258064519</v>
      </c>
      <c r="Q67" s="15">
        <f>'[1]TCE - ANEXO III - Preencher'!R76</f>
        <v>42.574516129032261</v>
      </c>
      <c r="R67" s="15">
        <f>'[1]TCE - ANEXO III - Preencher'!S76</f>
        <v>22.065516129032261</v>
      </c>
      <c r="S67" s="16">
        <f t="shared" si="3"/>
        <v>20.509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1718.12</v>
      </c>
      <c r="Z67" s="16">
        <f t="shared" si="5"/>
        <v>-1718.12</v>
      </c>
      <c r="AA67" s="17" t="str">
        <f>IF('[1]TCE - ANEXO III - Preencher'!AB76="","",'[1]TCE - ANEXO III - Preencher'!AB76)</f>
        <v xml:space="preserve">COMPLEMENTO SALARIAL - LEI 14.434
</v>
      </c>
      <c r="AB67" s="15">
        <f t="shared" ref="AB67:AB130" si="6">H67+I67+J67+M67+P67+S67+V67+Z67</f>
        <v>-1160.6672903225804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EDJA KARLA DA SILVA BARROS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521130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146.80000000000001</v>
      </c>
      <c r="J68" s="14">
        <f>'[1]TCE - ANEXO III - Preencher'!K77</f>
        <v>0</v>
      </c>
      <c r="K68" s="15">
        <f>'[1]TCE - ANEXO III - Preencher'!L77</f>
        <v>259.18545161290325</v>
      </c>
      <c r="L68" s="15">
        <f>'[1]TCE - ANEXO III - Preencher'!M77</f>
        <v>16.380645161290321</v>
      </c>
      <c r="M68" s="15">
        <f t="shared" ref="M68:M131" si="7">K68-L68</f>
        <v>242.80480645161293</v>
      </c>
      <c r="N68" s="15">
        <f>'[1]TCE - ANEXO III - Preencher'!O77</f>
        <v>4.3980645161290326</v>
      </c>
      <c r="O68" s="15">
        <f>'[1]TCE - ANEXO III - Preencher'!P77</f>
        <v>0.34916129032258064</v>
      </c>
      <c r="P68" s="16">
        <f t="shared" ref="P68:P131" si="8">N68-O68</f>
        <v>4.0489032258064519</v>
      </c>
      <c r="Q68" s="15">
        <f>'[1]TCE - ANEXO III - Preencher'!R77</f>
        <v>42.574516129032261</v>
      </c>
      <c r="R68" s="15">
        <f>'[1]TCE - ANEXO III - Preencher'!S77</f>
        <v>22.065516129032261</v>
      </c>
      <c r="S68" s="16">
        <f t="shared" ref="S68:S131" si="9">Q68-R68</f>
        <v>20.509</v>
      </c>
      <c r="T68" s="15">
        <f>'[1]TCE - ANEXO III - Preencher'!U77</f>
        <v>161.9</v>
      </c>
      <c r="U68" s="15">
        <f>'[1]TCE - ANEXO III - Preencher'!V77</f>
        <v>0</v>
      </c>
      <c r="V68" s="16">
        <f t="shared" ref="V68:V131" si="10">T68-U68</f>
        <v>161.9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576.06270967741943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EDSON DA SILVA QUEIROZ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517420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174.75</v>
      </c>
      <c r="J69" s="14">
        <f>'[1]TCE - ANEXO III - Preencher'!K78</f>
        <v>0</v>
      </c>
      <c r="K69" s="15">
        <f>'[1]TCE - ANEXO III - Preencher'!L78</f>
        <v>259.18545161290325</v>
      </c>
      <c r="L69" s="15">
        <f>'[1]TCE - ANEXO III - Preencher'!M78</f>
        <v>16.380645161290321</v>
      </c>
      <c r="M69" s="15">
        <f t="shared" si="7"/>
        <v>242.80480645161293</v>
      </c>
      <c r="N69" s="15">
        <f>'[1]TCE - ANEXO III - Preencher'!O78</f>
        <v>4.3980645161290326</v>
      </c>
      <c r="O69" s="15">
        <f>'[1]TCE - ANEXO III - Preencher'!P78</f>
        <v>0.34916129032258064</v>
      </c>
      <c r="P69" s="16">
        <f t="shared" si="8"/>
        <v>4.0489032258064519</v>
      </c>
      <c r="Q69" s="15">
        <f>'[1]TCE - ANEXO III - Preencher'!R78</f>
        <v>42.574516129032261</v>
      </c>
      <c r="R69" s="15">
        <f>'[1]TCE - ANEXO III - Preencher'!S78</f>
        <v>22.065516129032261</v>
      </c>
      <c r="S69" s="16">
        <f t="shared" si="9"/>
        <v>20.509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442.11270967741939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EDUARDA IZABEL PEREIRA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297.45999999999998</v>
      </c>
      <c r="J70" s="14">
        <f>'[1]TCE - ANEXO III - Preencher'!K79</f>
        <v>0</v>
      </c>
      <c r="K70" s="15">
        <f>'[1]TCE - ANEXO III - Preencher'!L79</f>
        <v>259.18545161290325</v>
      </c>
      <c r="L70" s="15">
        <f>'[1]TCE - ANEXO III - Preencher'!M79</f>
        <v>16.380645161290321</v>
      </c>
      <c r="M70" s="15">
        <f t="shared" si="7"/>
        <v>242.80480645161293</v>
      </c>
      <c r="N70" s="15">
        <f>'[1]TCE - ANEXO III - Preencher'!O79</f>
        <v>4.3980645161290326</v>
      </c>
      <c r="O70" s="15">
        <f>'[1]TCE - ANEXO III - Preencher'!P79</f>
        <v>0.34916129032258064</v>
      </c>
      <c r="P70" s="16">
        <f t="shared" si="8"/>
        <v>4.0489032258064519</v>
      </c>
      <c r="Q70" s="15">
        <f>'[1]TCE - ANEXO III - Preencher'!R79</f>
        <v>42.574516129032261</v>
      </c>
      <c r="R70" s="15">
        <f>'[1]TCE - ANEXO III - Preencher'!S79</f>
        <v>22.065516129032261</v>
      </c>
      <c r="S70" s="16">
        <f t="shared" si="9"/>
        <v>20.509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1718.12</v>
      </c>
      <c r="Z70" s="16">
        <f t="shared" si="11"/>
        <v>-1718.12</v>
      </c>
      <c r="AA70" s="17" t="str">
        <f>IF('[1]TCE - ANEXO III - Preencher'!AB79="","",'[1]TCE - ANEXO III - Preencher'!AB79)</f>
        <v xml:space="preserve">COMPLEMENTO SALARIAL - LEI 14.434
</v>
      </c>
      <c r="AB70" s="15">
        <f t="shared" si="6"/>
        <v>-1153.2972903225805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EGLA HOLANDA GOMES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362.97</v>
      </c>
      <c r="J71" s="14">
        <f>'[1]TCE - ANEXO III - Preencher'!K80</f>
        <v>0</v>
      </c>
      <c r="K71" s="15">
        <f>'[1]TCE - ANEXO III - Preencher'!L80</f>
        <v>259.18545161290325</v>
      </c>
      <c r="L71" s="15">
        <f>'[1]TCE - ANEXO III - Preencher'!M80</f>
        <v>16.380645161290321</v>
      </c>
      <c r="M71" s="15">
        <f t="shared" si="7"/>
        <v>242.80480645161293</v>
      </c>
      <c r="N71" s="15">
        <f>'[1]TCE - ANEXO III - Preencher'!O80</f>
        <v>4.3980645161290326</v>
      </c>
      <c r="O71" s="15">
        <f>'[1]TCE - ANEXO III - Preencher'!P80</f>
        <v>0.34916129032258064</v>
      </c>
      <c r="P71" s="16">
        <f t="shared" si="8"/>
        <v>4.0489032258064519</v>
      </c>
      <c r="Q71" s="15">
        <f>'[1]TCE - ANEXO III - Preencher'!R80</f>
        <v>42.574516129032261</v>
      </c>
      <c r="R71" s="15">
        <f>'[1]TCE - ANEXO III - Preencher'!S80</f>
        <v>22.065516129032261</v>
      </c>
      <c r="S71" s="16">
        <f t="shared" si="9"/>
        <v>20.509</v>
      </c>
      <c r="T71" s="15">
        <f>'[1]TCE - ANEXO III - Preencher'!U80</f>
        <v>120.26</v>
      </c>
      <c r="U71" s="15">
        <f>'[1]TCE - ANEXO III - Preencher'!V80</f>
        <v>0</v>
      </c>
      <c r="V71" s="16">
        <f t="shared" si="10"/>
        <v>120.26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1667.73</v>
      </c>
      <c r="Z71" s="16">
        <f t="shared" si="11"/>
        <v>-1667.73</v>
      </c>
      <c r="AA71" s="17" t="str">
        <f>IF('[1]TCE - ANEXO III - Preencher'!AB80="","",'[1]TCE - ANEXO III - Preencher'!AB80)</f>
        <v xml:space="preserve">COMPLEMENTO SALARIAL - LEI 14.434
</v>
      </c>
      <c r="AB71" s="15">
        <f t="shared" si="6"/>
        <v>-917.13729032258061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ELANE MICHELLE ASSIS SALVINO E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322605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141.15</v>
      </c>
      <c r="J72" s="14">
        <f>'[1]TCE - ANEXO III - Preencher'!K81</f>
        <v>0</v>
      </c>
      <c r="K72" s="15">
        <f>'[1]TCE - ANEXO III - Preencher'!L81</f>
        <v>259.18545161290325</v>
      </c>
      <c r="L72" s="15">
        <f>'[1]TCE - ANEXO III - Preencher'!M81</f>
        <v>16.380645161290321</v>
      </c>
      <c r="M72" s="15">
        <f t="shared" si="7"/>
        <v>242.80480645161293</v>
      </c>
      <c r="N72" s="15">
        <f>'[1]TCE - ANEXO III - Preencher'!O81</f>
        <v>4.3980645161290326</v>
      </c>
      <c r="O72" s="15">
        <f>'[1]TCE - ANEXO III - Preencher'!P81</f>
        <v>0.34916129032258064</v>
      </c>
      <c r="P72" s="16">
        <f t="shared" si="8"/>
        <v>4.0489032258064519</v>
      </c>
      <c r="Q72" s="15">
        <f>'[1]TCE - ANEXO III - Preencher'!R81</f>
        <v>42.574516129032261</v>
      </c>
      <c r="R72" s="15">
        <f>'[1]TCE - ANEXO III - Preencher'!S81</f>
        <v>22.065516129032261</v>
      </c>
      <c r="S72" s="16">
        <f t="shared" si="9"/>
        <v>20.509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408.51270967741942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ELCIANE RIBEIRO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223405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339.05</v>
      </c>
      <c r="J73" s="14">
        <f>'[1]TCE - ANEXO III - Preencher'!K82</f>
        <v>0</v>
      </c>
      <c r="K73" s="15">
        <f>'[1]TCE - ANEXO III - Preencher'!L82</f>
        <v>259.18545161290325</v>
      </c>
      <c r="L73" s="15">
        <f>'[1]TCE - ANEXO III - Preencher'!M82</f>
        <v>16.380645161290321</v>
      </c>
      <c r="M73" s="15">
        <f t="shared" si="7"/>
        <v>242.80480645161293</v>
      </c>
      <c r="N73" s="15">
        <f>'[1]TCE - ANEXO III - Preencher'!O82</f>
        <v>4.3980645161290326</v>
      </c>
      <c r="O73" s="15">
        <f>'[1]TCE - ANEXO III - Preencher'!P82</f>
        <v>0.34916129032258064</v>
      </c>
      <c r="P73" s="16">
        <f t="shared" si="8"/>
        <v>4.0489032258064519</v>
      </c>
      <c r="Q73" s="15">
        <f>'[1]TCE - ANEXO III - Preencher'!R82</f>
        <v>42.574516129032261</v>
      </c>
      <c r="R73" s="15">
        <f>'[1]TCE - ANEXO III - Preencher'!S82</f>
        <v>22.065516129032261</v>
      </c>
      <c r="S73" s="16">
        <f t="shared" si="9"/>
        <v>20.509</v>
      </c>
      <c r="T73" s="15">
        <f>'[1]TCE - ANEXO III - Preencher'!U82</f>
        <v>169.3</v>
      </c>
      <c r="U73" s="15">
        <f>'[1]TCE - ANEXO III - Preencher'!V82</f>
        <v>0</v>
      </c>
      <c r="V73" s="16">
        <f t="shared" si="10"/>
        <v>169.3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775.71270967741953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ELIANA CRISTINA BORGES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298</v>
      </c>
      <c r="J74" s="14">
        <f>'[1]TCE - ANEXO III - Preencher'!K83</f>
        <v>0</v>
      </c>
      <c r="K74" s="15">
        <f>'[1]TCE - ANEXO III - Preencher'!L83</f>
        <v>259.18545161290325</v>
      </c>
      <c r="L74" s="15">
        <f>'[1]TCE - ANEXO III - Preencher'!M83</f>
        <v>16.380645161290321</v>
      </c>
      <c r="M74" s="15">
        <f t="shared" si="7"/>
        <v>242.80480645161293</v>
      </c>
      <c r="N74" s="15">
        <f>'[1]TCE - ANEXO III - Preencher'!O83</f>
        <v>4.3980645161290326</v>
      </c>
      <c r="O74" s="15">
        <f>'[1]TCE - ANEXO III - Preencher'!P83</f>
        <v>0.34916129032258064</v>
      </c>
      <c r="P74" s="16">
        <f t="shared" si="8"/>
        <v>4.0489032258064519</v>
      </c>
      <c r="Q74" s="15">
        <f>'[1]TCE - ANEXO III - Preencher'!R83</f>
        <v>42.574516129032261</v>
      </c>
      <c r="R74" s="15">
        <f>'[1]TCE - ANEXO III - Preencher'!S83</f>
        <v>22.065516129032261</v>
      </c>
      <c r="S74" s="16">
        <f t="shared" si="9"/>
        <v>20.509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1718.12</v>
      </c>
      <c r="Z74" s="16">
        <f t="shared" si="11"/>
        <v>-1718.12</v>
      </c>
      <c r="AA74" s="17" t="str">
        <f>IF('[1]TCE - ANEXO III - Preencher'!AB83="","",'[1]TCE - ANEXO III - Preencher'!AB83)</f>
        <v xml:space="preserve">COMPLEMENTO SALARIAL - LEI 14.434
</v>
      </c>
      <c r="AB74" s="15">
        <f t="shared" si="6"/>
        <v>-1152.7572903225805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ELISA PINHEIRO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294.95</v>
      </c>
      <c r="J75" s="14">
        <f>'[1]TCE - ANEXO III - Preencher'!K84</f>
        <v>0</v>
      </c>
      <c r="K75" s="15">
        <f>'[1]TCE - ANEXO III - Preencher'!L84</f>
        <v>259.18545161290325</v>
      </c>
      <c r="L75" s="15">
        <f>'[1]TCE - ANEXO III - Preencher'!M84</f>
        <v>16.380645161290321</v>
      </c>
      <c r="M75" s="15">
        <f t="shared" si="7"/>
        <v>242.80480645161293</v>
      </c>
      <c r="N75" s="15">
        <f>'[1]TCE - ANEXO III - Preencher'!O84</f>
        <v>4.3980645161290326</v>
      </c>
      <c r="O75" s="15">
        <f>'[1]TCE - ANEXO III - Preencher'!P84</f>
        <v>0.34916129032258064</v>
      </c>
      <c r="P75" s="16">
        <f t="shared" si="8"/>
        <v>4.0489032258064519</v>
      </c>
      <c r="Q75" s="15">
        <f>'[1]TCE - ANEXO III - Preencher'!R84</f>
        <v>42.574516129032261</v>
      </c>
      <c r="R75" s="15">
        <f>'[1]TCE - ANEXO III - Preencher'!S84</f>
        <v>22.065516129032261</v>
      </c>
      <c r="S75" s="16">
        <f t="shared" si="9"/>
        <v>20.509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1718.12</v>
      </c>
      <c r="Z75" s="16">
        <f t="shared" si="11"/>
        <v>-1718.12</v>
      </c>
      <c r="AA75" s="17" t="str">
        <f>IF('[1]TCE - ANEXO III - Preencher'!AB84="","",'[1]TCE - ANEXO III - Preencher'!AB84)</f>
        <v xml:space="preserve">COMPLEMENTO SALARIAL - LEI 14.434
</v>
      </c>
      <c r="AB75" s="15">
        <f t="shared" si="6"/>
        <v>-1155.8072903225805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ELISSANDRA CRISTINA BASILIO CAVALCANTI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422105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141.15</v>
      </c>
      <c r="J76" s="14">
        <f>'[1]TCE - ANEXO III - Preencher'!K85</f>
        <v>0</v>
      </c>
      <c r="K76" s="15">
        <f>'[1]TCE - ANEXO III - Preencher'!L85</f>
        <v>259.18545161290325</v>
      </c>
      <c r="L76" s="15">
        <f>'[1]TCE - ANEXO III - Preencher'!M85</f>
        <v>16.380645161290321</v>
      </c>
      <c r="M76" s="15">
        <f t="shared" si="7"/>
        <v>242.80480645161293</v>
      </c>
      <c r="N76" s="15">
        <f>'[1]TCE - ANEXO III - Preencher'!O85</f>
        <v>4.3980645161290326</v>
      </c>
      <c r="O76" s="15">
        <f>'[1]TCE - ANEXO III - Preencher'!P85</f>
        <v>0.34916129032258064</v>
      </c>
      <c r="P76" s="16">
        <f t="shared" si="8"/>
        <v>4.0489032258064519</v>
      </c>
      <c r="Q76" s="15">
        <f>'[1]TCE - ANEXO III - Preencher'!R85</f>
        <v>42.574516129032261</v>
      </c>
      <c r="R76" s="15">
        <f>'[1]TCE - ANEXO III - Preencher'!S85</f>
        <v>22.065516129032261</v>
      </c>
      <c r="S76" s="16">
        <f t="shared" si="9"/>
        <v>20.509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408.51270967741942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ELISSANDRO MENDES BARBOSA FILHO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517420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175.73</v>
      </c>
      <c r="J77" s="14">
        <f>'[1]TCE - ANEXO III - Preencher'!K86</f>
        <v>0</v>
      </c>
      <c r="K77" s="15">
        <f>'[1]TCE - ANEXO III - Preencher'!L86</f>
        <v>259.18545161290325</v>
      </c>
      <c r="L77" s="15">
        <f>'[1]TCE - ANEXO III - Preencher'!M86</f>
        <v>16.380645161290321</v>
      </c>
      <c r="M77" s="15">
        <f t="shared" si="7"/>
        <v>242.80480645161293</v>
      </c>
      <c r="N77" s="15">
        <f>'[1]TCE - ANEXO III - Preencher'!O86</f>
        <v>4.3980645161290326</v>
      </c>
      <c r="O77" s="15">
        <f>'[1]TCE - ANEXO III - Preencher'!P86</f>
        <v>0.34916129032258064</v>
      </c>
      <c r="P77" s="16">
        <f t="shared" si="8"/>
        <v>4.0489032258064519</v>
      </c>
      <c r="Q77" s="15">
        <f>'[1]TCE - ANEXO III - Preencher'!R86</f>
        <v>42.574516129032261</v>
      </c>
      <c r="R77" s="15">
        <f>'[1]TCE - ANEXO III - Preencher'!S86</f>
        <v>22.065516129032261</v>
      </c>
      <c r="S77" s="16">
        <f t="shared" si="9"/>
        <v>20.509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443.09270967741935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ELIZAMA VIEIRA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289.07</v>
      </c>
      <c r="J78" s="14">
        <f>'[1]TCE - ANEXO III - Preencher'!K87</f>
        <v>0</v>
      </c>
      <c r="K78" s="15">
        <f>'[1]TCE - ANEXO III - Preencher'!L87</f>
        <v>259.18545161290325</v>
      </c>
      <c r="L78" s="15">
        <f>'[1]TCE - ANEXO III - Preencher'!M87</f>
        <v>16.380645161290321</v>
      </c>
      <c r="M78" s="15">
        <f t="shared" si="7"/>
        <v>242.80480645161293</v>
      </c>
      <c r="N78" s="15">
        <f>'[1]TCE - ANEXO III - Preencher'!O87</f>
        <v>4.3980645161290326</v>
      </c>
      <c r="O78" s="15">
        <f>'[1]TCE - ANEXO III - Preencher'!P87</f>
        <v>0.34916129032258064</v>
      </c>
      <c r="P78" s="16">
        <f t="shared" si="8"/>
        <v>4.0489032258064519</v>
      </c>
      <c r="Q78" s="15">
        <f>'[1]TCE - ANEXO III - Preencher'!R87</f>
        <v>42.574516129032261</v>
      </c>
      <c r="R78" s="15">
        <f>'[1]TCE - ANEXO III - Preencher'!S87</f>
        <v>22.065516129032261</v>
      </c>
      <c r="S78" s="16">
        <f t="shared" si="9"/>
        <v>20.509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1718.12</v>
      </c>
      <c r="Z78" s="16">
        <f t="shared" si="11"/>
        <v>-1718.12</v>
      </c>
      <c r="AA78" s="17" t="str">
        <f>IF('[1]TCE - ANEXO III - Preencher'!AB87="","",'[1]TCE - ANEXO III - Preencher'!AB87)</f>
        <v xml:space="preserve">COMPLEMENTO SALARIAL - LEI 14.434
</v>
      </c>
      <c r="AB78" s="15">
        <f t="shared" si="6"/>
        <v>-1161.6872903225803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ELIZANGELA PEREIRA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310.24</v>
      </c>
      <c r="J79" s="14">
        <f>'[1]TCE - ANEXO III - Preencher'!K88</f>
        <v>0</v>
      </c>
      <c r="K79" s="15">
        <f>'[1]TCE - ANEXO III - Preencher'!L88</f>
        <v>259.18545161290325</v>
      </c>
      <c r="L79" s="15">
        <f>'[1]TCE - ANEXO III - Preencher'!M88</f>
        <v>16.380645161290321</v>
      </c>
      <c r="M79" s="15">
        <f t="shared" si="7"/>
        <v>242.80480645161293</v>
      </c>
      <c r="N79" s="15">
        <f>'[1]TCE - ANEXO III - Preencher'!O88</f>
        <v>4.3980645161290326</v>
      </c>
      <c r="O79" s="15">
        <f>'[1]TCE - ANEXO III - Preencher'!P88</f>
        <v>0.34916129032258064</v>
      </c>
      <c r="P79" s="16">
        <f t="shared" si="8"/>
        <v>4.0489032258064519</v>
      </c>
      <c r="Q79" s="15">
        <f>'[1]TCE - ANEXO III - Preencher'!R88</f>
        <v>42.574516129032261</v>
      </c>
      <c r="R79" s="15">
        <f>'[1]TCE - ANEXO III - Preencher'!S88</f>
        <v>22.065516129032261</v>
      </c>
      <c r="S79" s="16">
        <f t="shared" si="9"/>
        <v>20.509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1718.12</v>
      </c>
      <c r="Z79" s="16">
        <f t="shared" si="11"/>
        <v>-1718.12</v>
      </c>
      <c r="AA79" s="17" t="str">
        <f>IF('[1]TCE - ANEXO III - Preencher'!AB88="","",'[1]TCE - ANEXO III - Preencher'!AB88)</f>
        <v xml:space="preserve">COMPLEMENTO SALARIAL - LEI 14.434
</v>
      </c>
      <c r="AB79" s="15">
        <f t="shared" si="6"/>
        <v>-1140.5172903225805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EMANUELA ARAUJO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141.15</v>
      </c>
      <c r="J80" s="14">
        <f>'[1]TCE - ANEXO III - Preencher'!K89</f>
        <v>0</v>
      </c>
      <c r="K80" s="15">
        <f>'[1]TCE - ANEXO III - Preencher'!L89</f>
        <v>259.18545161290325</v>
      </c>
      <c r="L80" s="15">
        <f>'[1]TCE - ANEXO III - Preencher'!M89</f>
        <v>16.380645161290321</v>
      </c>
      <c r="M80" s="15">
        <f t="shared" si="7"/>
        <v>242.80480645161293</v>
      </c>
      <c r="N80" s="15">
        <f>'[1]TCE - ANEXO III - Preencher'!O89</f>
        <v>4.3980645161290326</v>
      </c>
      <c r="O80" s="15">
        <f>'[1]TCE - ANEXO III - Preencher'!P89</f>
        <v>0.34916129032258064</v>
      </c>
      <c r="P80" s="16">
        <f t="shared" si="8"/>
        <v>4.0489032258064519</v>
      </c>
      <c r="Q80" s="15">
        <f>'[1]TCE - ANEXO III - Preencher'!R89</f>
        <v>42.574516129032261</v>
      </c>
      <c r="R80" s="15">
        <f>'[1]TCE - ANEXO III - Preencher'!S89</f>
        <v>22.065516129032261</v>
      </c>
      <c r="S80" s="16">
        <f t="shared" si="9"/>
        <v>20.509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408.51270967741942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EMANUELLE CABRAL DE ALBUQUERQUE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410105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1445.5</v>
      </c>
      <c r="J81" s="14">
        <f>'[1]TCE - ANEXO III - Preencher'!K90</f>
        <v>0</v>
      </c>
      <c r="K81" s="15">
        <f>'[1]TCE - ANEXO III - Preencher'!L90</f>
        <v>259.18545161290325</v>
      </c>
      <c r="L81" s="15">
        <f>'[1]TCE - ANEXO III - Preencher'!M90</f>
        <v>16.380645161290321</v>
      </c>
      <c r="M81" s="15">
        <f t="shared" si="7"/>
        <v>242.80480645161293</v>
      </c>
      <c r="N81" s="15">
        <f>'[1]TCE - ANEXO III - Preencher'!O90</f>
        <v>4.3980645161290326</v>
      </c>
      <c r="O81" s="15">
        <f>'[1]TCE - ANEXO III - Preencher'!P90</f>
        <v>0.34916129032258064</v>
      </c>
      <c r="P81" s="16">
        <f t="shared" si="8"/>
        <v>4.0489032258064519</v>
      </c>
      <c r="Q81" s="15">
        <f>'[1]TCE - ANEXO III - Preencher'!R90</f>
        <v>42.574516129032261</v>
      </c>
      <c r="R81" s="15">
        <f>'[1]TCE - ANEXO III - Preencher'!S90</f>
        <v>22.065516129032261</v>
      </c>
      <c r="S81" s="16">
        <f t="shared" si="9"/>
        <v>20.509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1712.8627096774194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ERICA SIQUEIRA VALADARES BRASILEIRO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651.91999999999996</v>
      </c>
      <c r="J82" s="14">
        <f>'[1]TCE - ANEXO III - Preencher'!K91</f>
        <v>0</v>
      </c>
      <c r="K82" s="15">
        <f>'[1]TCE - ANEXO III - Preencher'!L91</f>
        <v>259.18545161290325</v>
      </c>
      <c r="L82" s="15">
        <f>'[1]TCE - ANEXO III - Preencher'!M91</f>
        <v>16.380645161290321</v>
      </c>
      <c r="M82" s="15">
        <f t="shared" si="7"/>
        <v>242.80480645161293</v>
      </c>
      <c r="N82" s="15">
        <f>'[1]TCE - ANEXO III - Preencher'!O91</f>
        <v>4.3980645161290326</v>
      </c>
      <c r="O82" s="15">
        <f>'[1]TCE - ANEXO III - Preencher'!P91</f>
        <v>0.34916129032258064</v>
      </c>
      <c r="P82" s="16">
        <f t="shared" si="8"/>
        <v>4.0489032258064519</v>
      </c>
      <c r="Q82" s="15">
        <f>'[1]TCE - ANEXO III - Preencher'!R91</f>
        <v>42.574516129032261</v>
      </c>
      <c r="R82" s="15">
        <f>'[1]TCE - ANEXO III - Preencher'!S91</f>
        <v>22.065516129032261</v>
      </c>
      <c r="S82" s="16">
        <f t="shared" si="9"/>
        <v>20.509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1947.64</v>
      </c>
      <c r="Z82" s="16">
        <f t="shared" si="11"/>
        <v>-1947.64</v>
      </c>
      <c r="AA82" s="17" t="str">
        <f>IF('[1]TCE - ANEXO III - Preencher'!AB91="","",'[1]TCE - ANEXO III - Preencher'!AB91)</f>
        <v xml:space="preserve">COMPLEMENTO SALARIAL - LEI 14.434
</v>
      </c>
      <c r="AB82" s="15">
        <f t="shared" si="6"/>
        <v>-1028.3572903225806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ERICK HENRIQUE CAETANO DE SOUZA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324115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351.65</v>
      </c>
      <c r="J83" s="14">
        <f>'[1]TCE - ANEXO III - Preencher'!K92</f>
        <v>0</v>
      </c>
      <c r="K83" s="15">
        <f>'[1]TCE - ANEXO III - Preencher'!L92</f>
        <v>259.18545161290325</v>
      </c>
      <c r="L83" s="15">
        <f>'[1]TCE - ANEXO III - Preencher'!M92</f>
        <v>16.380645161290321</v>
      </c>
      <c r="M83" s="15">
        <f t="shared" si="7"/>
        <v>242.80480645161293</v>
      </c>
      <c r="N83" s="15">
        <f>'[1]TCE - ANEXO III - Preencher'!O92</f>
        <v>4.3980645161290326</v>
      </c>
      <c r="O83" s="15">
        <f>'[1]TCE - ANEXO III - Preencher'!P92</f>
        <v>0.34916129032258064</v>
      </c>
      <c r="P83" s="16">
        <f t="shared" si="8"/>
        <v>4.0489032258064519</v>
      </c>
      <c r="Q83" s="15">
        <f>'[1]TCE - ANEXO III - Preencher'!R92</f>
        <v>42.574516129032261</v>
      </c>
      <c r="R83" s="15">
        <f>'[1]TCE - ANEXO III - Preencher'!S92</f>
        <v>22.065516129032261</v>
      </c>
      <c r="S83" s="16">
        <f t="shared" si="9"/>
        <v>20.509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619.01270967741948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ERICK MACEDO BARBOSA DE SOUSA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225125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78.16</v>
      </c>
      <c r="J84" s="14">
        <f>'[1]TCE - ANEXO III - Preencher'!K93</f>
        <v>0</v>
      </c>
      <c r="K84" s="15">
        <f>'[1]TCE - ANEXO III - Preencher'!L93</f>
        <v>259.18545161290325</v>
      </c>
      <c r="L84" s="15">
        <f>'[1]TCE - ANEXO III - Preencher'!M93</f>
        <v>16.380645161290321</v>
      </c>
      <c r="M84" s="15">
        <f t="shared" si="7"/>
        <v>242.80480645161293</v>
      </c>
      <c r="N84" s="15">
        <f>'[1]TCE - ANEXO III - Preencher'!O93</f>
        <v>4.3980645161290326</v>
      </c>
      <c r="O84" s="15">
        <f>'[1]TCE - ANEXO III - Preencher'!P93</f>
        <v>0.34916129032258064</v>
      </c>
      <c r="P84" s="16">
        <f t="shared" si="8"/>
        <v>4.0489032258064519</v>
      </c>
      <c r="Q84" s="15">
        <f>'[1]TCE - ANEXO III - Preencher'!R93</f>
        <v>42.574516129032261</v>
      </c>
      <c r="R84" s="15">
        <f>'[1]TCE - ANEXO III - Preencher'!S93</f>
        <v>22.065516129032261</v>
      </c>
      <c r="S84" s="16">
        <f t="shared" si="9"/>
        <v>20.509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345.52270967741941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ERIK SANTOS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517415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259.18545161290325</v>
      </c>
      <c r="L85" s="15">
        <f>'[1]TCE - ANEXO III - Preencher'!M94</f>
        <v>16.380645161290321</v>
      </c>
      <c r="M85" s="15">
        <f t="shared" si="7"/>
        <v>242.80480645161293</v>
      </c>
      <c r="N85" s="15">
        <f>'[1]TCE - ANEXO III - Preencher'!O94</f>
        <v>4.3980645161290326</v>
      </c>
      <c r="O85" s="15">
        <f>'[1]TCE - ANEXO III - Preencher'!P94</f>
        <v>0.34916129032258064</v>
      </c>
      <c r="P85" s="16">
        <f t="shared" si="8"/>
        <v>4.0489032258064519</v>
      </c>
      <c r="Q85" s="15">
        <f>'[1]TCE - ANEXO III - Preencher'!R94</f>
        <v>42.574516129032261</v>
      </c>
      <c r="R85" s="15">
        <f>'[1]TCE - ANEXO III - Preencher'!S94</f>
        <v>22.065516129032261</v>
      </c>
      <c r="S85" s="16">
        <f t="shared" si="9"/>
        <v>20.509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267.36270967741939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ERIKA KAYLLANE DOS SANTOS LIMA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411005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13.26</v>
      </c>
      <c r="J86" s="14">
        <f>'[1]TCE - ANEXO III - Preencher'!K95</f>
        <v>0</v>
      </c>
      <c r="K86" s="15">
        <f>'[1]TCE - ANEXO III - Preencher'!L95</f>
        <v>258.35205787781354</v>
      </c>
      <c r="L86" s="15">
        <f>'[1]TCE - ANEXO III - Preencher'!M95</f>
        <v>16.327974276527332</v>
      </c>
      <c r="M86" s="15">
        <f t="shared" si="7"/>
        <v>242.02408360128621</v>
      </c>
      <c r="N86" s="15">
        <f>'[1]TCE - ANEXO III - Preencher'!O95</f>
        <v>4.3839228295819934</v>
      </c>
      <c r="O86" s="15">
        <f>'[1]TCE - ANEXO III - Preencher'!P95</f>
        <v>0.34803858520900322</v>
      </c>
      <c r="P86" s="16">
        <f t="shared" si="8"/>
        <v>4.0358842443729905</v>
      </c>
      <c r="Q86" s="15">
        <f>'[1]TCE - ANEXO III - Preencher'!R95</f>
        <v>42.437620578778137</v>
      </c>
      <c r="R86" s="15">
        <f>'[1]TCE - ANEXO III - Preencher'!S95</f>
        <v>21.994565916398717</v>
      </c>
      <c r="S86" s="16">
        <f t="shared" si="9"/>
        <v>20.443054662379421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279.7630225080386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ERIKA MANUELLA FIGUEIROA BARRETO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225124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374.04</v>
      </c>
      <c r="J87" s="14">
        <f>'[1]TCE - ANEXO III - Preencher'!K96</f>
        <v>0</v>
      </c>
      <c r="K87" s="15">
        <f>'[1]TCE - ANEXO III - Preencher'!L96</f>
        <v>259.18545161290325</v>
      </c>
      <c r="L87" s="15">
        <f>'[1]TCE - ANEXO III - Preencher'!M96</f>
        <v>16.380645161290321</v>
      </c>
      <c r="M87" s="15">
        <f t="shared" si="7"/>
        <v>242.80480645161293</v>
      </c>
      <c r="N87" s="15">
        <f>'[1]TCE - ANEXO III - Preencher'!O96</f>
        <v>4.3980645161290326</v>
      </c>
      <c r="O87" s="15">
        <f>'[1]TCE - ANEXO III - Preencher'!P96</f>
        <v>0.34916129032258064</v>
      </c>
      <c r="P87" s="16">
        <f t="shared" si="8"/>
        <v>4.0489032258064519</v>
      </c>
      <c r="Q87" s="15">
        <f>'[1]TCE - ANEXO III - Preencher'!R96</f>
        <v>42.574516129032261</v>
      </c>
      <c r="R87" s="15">
        <f>'[1]TCE - ANEXO III - Preencher'!S96</f>
        <v>22.065516129032261</v>
      </c>
      <c r="S87" s="16">
        <f t="shared" si="9"/>
        <v>20.509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641.40270967741947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ERIKA MARIA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297.45999999999998</v>
      </c>
      <c r="J88" s="14">
        <f>'[1]TCE - ANEXO III - Preencher'!K97</f>
        <v>0</v>
      </c>
      <c r="K88" s="15">
        <f>'[1]TCE - ANEXO III - Preencher'!L97</f>
        <v>259.18545161290325</v>
      </c>
      <c r="L88" s="15">
        <f>'[1]TCE - ANEXO III - Preencher'!M97</f>
        <v>16.380645161290321</v>
      </c>
      <c r="M88" s="15">
        <f t="shared" si="7"/>
        <v>242.80480645161293</v>
      </c>
      <c r="N88" s="15">
        <f>'[1]TCE - ANEXO III - Preencher'!O97</f>
        <v>4.3980645161290326</v>
      </c>
      <c r="O88" s="15">
        <f>'[1]TCE - ANEXO III - Preencher'!P97</f>
        <v>0.34916129032258064</v>
      </c>
      <c r="P88" s="16">
        <f t="shared" si="8"/>
        <v>4.0489032258064519</v>
      </c>
      <c r="Q88" s="15">
        <f>'[1]TCE - ANEXO III - Preencher'!R97</f>
        <v>42.574516129032261</v>
      </c>
      <c r="R88" s="15">
        <f>'[1]TCE - ANEXO III - Preencher'!S97</f>
        <v>22.065516129032261</v>
      </c>
      <c r="S88" s="16">
        <f t="shared" si="9"/>
        <v>20.509</v>
      </c>
      <c r="T88" s="15">
        <f>'[1]TCE - ANEXO III - Preencher'!U97</f>
        <v>81.02</v>
      </c>
      <c r="U88" s="15">
        <f>'[1]TCE - ANEXO III - Preencher'!V97</f>
        <v>0</v>
      </c>
      <c r="V88" s="16">
        <f t="shared" si="10"/>
        <v>81.02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1718.12</v>
      </c>
      <c r="Z88" s="16">
        <f t="shared" si="11"/>
        <v>-1718.12</v>
      </c>
      <c r="AA88" s="17" t="str">
        <f>IF('[1]TCE - ANEXO III - Preencher'!AB97="","",'[1]TCE - ANEXO III - Preencher'!AB97)</f>
        <v xml:space="preserve">COMPLEMENTO SALARIAL - LEI 14.434
</v>
      </c>
      <c r="AB88" s="15">
        <f t="shared" si="6"/>
        <v>-1072.2772903225805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ESTEFANY DOS SANTOS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294.95</v>
      </c>
      <c r="J89" s="14">
        <f>'[1]TCE - ANEXO III - Preencher'!K98</f>
        <v>0</v>
      </c>
      <c r="K89" s="15">
        <f>'[1]TCE - ANEXO III - Preencher'!L98</f>
        <v>259.18545161290325</v>
      </c>
      <c r="L89" s="15">
        <f>'[1]TCE - ANEXO III - Preencher'!M98</f>
        <v>16.380645161290321</v>
      </c>
      <c r="M89" s="15">
        <f t="shared" si="7"/>
        <v>242.80480645161293</v>
      </c>
      <c r="N89" s="15">
        <f>'[1]TCE - ANEXO III - Preencher'!O98</f>
        <v>4.3980645161290326</v>
      </c>
      <c r="O89" s="15">
        <f>'[1]TCE - ANEXO III - Preencher'!P98</f>
        <v>0.34916129032258064</v>
      </c>
      <c r="P89" s="16">
        <f t="shared" si="8"/>
        <v>4.0489032258064519</v>
      </c>
      <c r="Q89" s="15">
        <f>'[1]TCE - ANEXO III - Preencher'!R98</f>
        <v>42.574516129032261</v>
      </c>
      <c r="R89" s="15">
        <f>'[1]TCE - ANEXO III - Preencher'!S98</f>
        <v>22.065516129032261</v>
      </c>
      <c r="S89" s="16">
        <f t="shared" si="9"/>
        <v>20.509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1718.12</v>
      </c>
      <c r="Z89" s="16">
        <f t="shared" si="11"/>
        <v>-1718.12</v>
      </c>
      <c r="AA89" s="17" t="str">
        <f>IF('[1]TCE - ANEXO III - Preencher'!AB98="","",'[1]TCE - ANEXO III - Preencher'!AB98)</f>
        <v xml:space="preserve">COMPLEMENTO SALARIAL - LEI 14.434
</v>
      </c>
      <c r="AB89" s="15">
        <f t="shared" si="6"/>
        <v>-1155.8072903225805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ESTER DA SILVA DO NASCIMENTO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422105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174.38</v>
      </c>
      <c r="J90" s="14">
        <f>'[1]TCE - ANEXO III - Preencher'!K99</f>
        <v>0</v>
      </c>
      <c r="K90" s="15">
        <f>'[1]TCE - ANEXO III - Preencher'!L99</f>
        <v>259.18545161290325</v>
      </c>
      <c r="L90" s="15">
        <f>'[1]TCE - ANEXO III - Preencher'!M99</f>
        <v>16.380645161290321</v>
      </c>
      <c r="M90" s="15">
        <f t="shared" si="7"/>
        <v>242.80480645161293</v>
      </c>
      <c r="N90" s="15">
        <f>'[1]TCE - ANEXO III - Preencher'!O99</f>
        <v>4.3980645161290326</v>
      </c>
      <c r="O90" s="15">
        <f>'[1]TCE - ANEXO III - Preencher'!P99</f>
        <v>0.34916129032258064</v>
      </c>
      <c r="P90" s="16">
        <f t="shared" si="8"/>
        <v>4.0489032258064519</v>
      </c>
      <c r="Q90" s="15">
        <f>'[1]TCE - ANEXO III - Preencher'!R99</f>
        <v>42.574516129032261</v>
      </c>
      <c r="R90" s="15">
        <f>'[1]TCE - ANEXO III - Preencher'!S99</f>
        <v>22.065516129032261</v>
      </c>
      <c r="S90" s="16">
        <f t="shared" si="9"/>
        <v>20.509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441.74270967741938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EVELLYN THALYTA NASCIMENTO DE PAULA ALMEIDA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395.22</v>
      </c>
      <c r="J91" s="14">
        <f>'[1]TCE - ANEXO III - Preencher'!K100</f>
        <v>0</v>
      </c>
      <c r="K91" s="15">
        <f>'[1]TCE - ANEXO III - Preencher'!L100</f>
        <v>259.18545161290325</v>
      </c>
      <c r="L91" s="15">
        <f>'[1]TCE - ANEXO III - Preencher'!M100</f>
        <v>16.380645161290321</v>
      </c>
      <c r="M91" s="15">
        <f t="shared" si="7"/>
        <v>242.80480645161293</v>
      </c>
      <c r="N91" s="15">
        <f>'[1]TCE - ANEXO III - Preencher'!O100</f>
        <v>4.3980645161290326</v>
      </c>
      <c r="O91" s="15">
        <f>'[1]TCE - ANEXO III - Preencher'!P100</f>
        <v>0.34916129032258064</v>
      </c>
      <c r="P91" s="16">
        <f t="shared" si="8"/>
        <v>4.0489032258064519</v>
      </c>
      <c r="Q91" s="15">
        <f>'[1]TCE - ANEXO III - Preencher'!R100</f>
        <v>42.574516129032261</v>
      </c>
      <c r="R91" s="15">
        <f>'[1]TCE - ANEXO III - Preencher'!S100</f>
        <v>22.065516129032261</v>
      </c>
      <c r="S91" s="16">
        <f t="shared" si="9"/>
        <v>20.509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1504.47</v>
      </c>
      <c r="Z91" s="16">
        <f t="shared" si="11"/>
        <v>-1504.47</v>
      </c>
      <c r="AA91" s="17" t="str">
        <f>IF('[1]TCE - ANEXO III - Preencher'!AB100="","",'[1]TCE - ANEXO III - Preencher'!AB100)</f>
        <v xml:space="preserve">COMPLEMENTO SALARIAL - LEI 14.434
</v>
      </c>
      <c r="AB91" s="15">
        <f t="shared" si="6"/>
        <v>-841.88729032258061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FABIANA BARBOSA DE ALBUQUERQUE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251605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256.56</v>
      </c>
      <c r="J92" s="14">
        <f>'[1]TCE - ANEXO III - Preencher'!K101</f>
        <v>0</v>
      </c>
      <c r="K92" s="15">
        <f>'[1]TCE - ANEXO III - Preencher'!L101</f>
        <v>259.18545161290325</v>
      </c>
      <c r="L92" s="15">
        <f>'[1]TCE - ANEXO III - Preencher'!M101</f>
        <v>16.380645161290321</v>
      </c>
      <c r="M92" s="15">
        <f t="shared" si="7"/>
        <v>242.80480645161293</v>
      </c>
      <c r="N92" s="15">
        <f>'[1]TCE - ANEXO III - Preencher'!O101</f>
        <v>4.3980645161290326</v>
      </c>
      <c r="O92" s="15">
        <f>'[1]TCE - ANEXO III - Preencher'!P101</f>
        <v>0.34916129032258064</v>
      </c>
      <c r="P92" s="16">
        <f t="shared" si="8"/>
        <v>4.0489032258064519</v>
      </c>
      <c r="Q92" s="15">
        <f>'[1]TCE - ANEXO III - Preencher'!R101</f>
        <v>42.574516129032261</v>
      </c>
      <c r="R92" s="15">
        <f>'[1]TCE - ANEXO III - Preencher'!S101</f>
        <v>22.065516129032261</v>
      </c>
      <c r="S92" s="16">
        <f t="shared" si="9"/>
        <v>20.509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523.92270967741933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FABIO JOSE BARBOSA RANGEL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225124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431.88</v>
      </c>
      <c r="J93" s="14">
        <f>'[1]TCE - ANEXO III - Preencher'!K102</f>
        <v>0</v>
      </c>
      <c r="K93" s="15">
        <f>'[1]TCE - ANEXO III - Preencher'!L102</f>
        <v>259.18545161290325</v>
      </c>
      <c r="L93" s="15">
        <f>'[1]TCE - ANEXO III - Preencher'!M102</f>
        <v>16.380645161290321</v>
      </c>
      <c r="M93" s="15">
        <f t="shared" si="7"/>
        <v>242.80480645161293</v>
      </c>
      <c r="N93" s="15">
        <f>'[1]TCE - ANEXO III - Preencher'!O102</f>
        <v>4.3980645161290326</v>
      </c>
      <c r="O93" s="15">
        <f>'[1]TCE - ANEXO III - Preencher'!P102</f>
        <v>0.34916129032258064</v>
      </c>
      <c r="P93" s="16">
        <f t="shared" si="8"/>
        <v>4.0489032258064519</v>
      </c>
      <c r="Q93" s="15">
        <f>'[1]TCE - ANEXO III - Preencher'!R102</f>
        <v>42.574516129032261</v>
      </c>
      <c r="R93" s="15">
        <f>'[1]TCE - ANEXO III - Preencher'!S102</f>
        <v>22.065516129032261</v>
      </c>
      <c r="S93" s="16">
        <f t="shared" si="9"/>
        <v>20.509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699.2427096774195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FERNANDA DO CARMO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514320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155.93</v>
      </c>
      <c r="J94" s="14">
        <f>'[1]TCE - ANEXO III - Preencher'!K103</f>
        <v>0</v>
      </c>
      <c r="K94" s="15">
        <f>'[1]TCE - ANEXO III - Preencher'!L103</f>
        <v>259.18545161290325</v>
      </c>
      <c r="L94" s="15">
        <f>'[1]TCE - ANEXO III - Preencher'!M103</f>
        <v>16.380645161290321</v>
      </c>
      <c r="M94" s="15">
        <f t="shared" si="7"/>
        <v>242.80480645161293</v>
      </c>
      <c r="N94" s="15">
        <f>'[1]TCE - ANEXO III - Preencher'!O103</f>
        <v>4.3980645161290326</v>
      </c>
      <c r="O94" s="15">
        <f>'[1]TCE - ANEXO III - Preencher'!P103</f>
        <v>0.34916129032258064</v>
      </c>
      <c r="P94" s="16">
        <f t="shared" si="8"/>
        <v>4.0489032258064519</v>
      </c>
      <c r="Q94" s="15">
        <f>'[1]TCE - ANEXO III - Preencher'!R103</f>
        <v>42.574516129032261</v>
      </c>
      <c r="R94" s="15">
        <f>'[1]TCE - ANEXO III - Preencher'!S103</f>
        <v>22.065516129032261</v>
      </c>
      <c r="S94" s="16">
        <f t="shared" si="9"/>
        <v>20.509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423.2927096774194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FERNANDA SILVESTRE RIBEIRO DA COSTA GOMES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225265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579.57000000000005</v>
      </c>
      <c r="J95" s="14">
        <f>'[1]TCE - ANEXO III - Preencher'!K104</f>
        <v>0</v>
      </c>
      <c r="K95" s="15">
        <f>'[1]TCE - ANEXO III - Preencher'!L104</f>
        <v>259.18545161290325</v>
      </c>
      <c r="L95" s="15">
        <f>'[1]TCE - ANEXO III - Preencher'!M104</f>
        <v>16.380645161290321</v>
      </c>
      <c r="M95" s="15">
        <f t="shared" si="7"/>
        <v>242.80480645161293</v>
      </c>
      <c r="N95" s="15">
        <f>'[1]TCE - ANEXO III - Preencher'!O104</f>
        <v>4.3980645161290326</v>
      </c>
      <c r="O95" s="15">
        <f>'[1]TCE - ANEXO III - Preencher'!P104</f>
        <v>0.34916129032258064</v>
      </c>
      <c r="P95" s="16">
        <f t="shared" si="8"/>
        <v>4.0489032258064519</v>
      </c>
      <c r="Q95" s="15">
        <f>'[1]TCE - ANEXO III - Preencher'!R104</f>
        <v>42.574516129032261</v>
      </c>
      <c r="R95" s="15">
        <f>'[1]TCE - ANEXO III - Preencher'!S104</f>
        <v>22.065516129032261</v>
      </c>
      <c r="S95" s="16">
        <f t="shared" si="9"/>
        <v>20.509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846.93270967741955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FILIPE MOREIRA LIMA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225265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235.5</v>
      </c>
      <c r="J96" s="14">
        <f>'[1]TCE - ANEXO III - Preencher'!K105</f>
        <v>0</v>
      </c>
      <c r="K96" s="15">
        <f>'[1]TCE - ANEXO III - Preencher'!L105</f>
        <v>259.18545161290325</v>
      </c>
      <c r="L96" s="15">
        <f>'[1]TCE - ANEXO III - Preencher'!M105</f>
        <v>16.380645161290321</v>
      </c>
      <c r="M96" s="15">
        <f t="shared" si="7"/>
        <v>242.80480645161293</v>
      </c>
      <c r="N96" s="15">
        <f>'[1]TCE - ANEXO III - Preencher'!O105</f>
        <v>4.3980645161290326</v>
      </c>
      <c r="O96" s="15">
        <f>'[1]TCE - ANEXO III - Preencher'!P105</f>
        <v>0.34916129032258064</v>
      </c>
      <c r="P96" s="16">
        <f t="shared" si="8"/>
        <v>4.0489032258064519</v>
      </c>
      <c r="Q96" s="15">
        <f>'[1]TCE - ANEXO III - Preencher'!R105</f>
        <v>42.574516129032261</v>
      </c>
      <c r="R96" s="15">
        <f>'[1]TCE - ANEXO III - Preencher'!S105</f>
        <v>22.065516129032261</v>
      </c>
      <c r="S96" s="16">
        <f t="shared" si="9"/>
        <v>20.509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502.86270967741939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FRANCISCO JERÔNIMO DE ALMEIDA NETO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225124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331.56</v>
      </c>
      <c r="J97" s="14">
        <f>'[1]TCE - ANEXO III - Preencher'!K106</f>
        <v>0</v>
      </c>
      <c r="K97" s="15">
        <f>'[1]TCE - ANEXO III - Preencher'!L106</f>
        <v>259.18545161290325</v>
      </c>
      <c r="L97" s="15">
        <f>'[1]TCE - ANEXO III - Preencher'!M106</f>
        <v>16.380645161290321</v>
      </c>
      <c r="M97" s="15">
        <f t="shared" si="7"/>
        <v>242.80480645161293</v>
      </c>
      <c r="N97" s="15">
        <f>'[1]TCE - ANEXO III - Preencher'!O106</f>
        <v>4.3980645161290326</v>
      </c>
      <c r="O97" s="15">
        <f>'[1]TCE - ANEXO III - Preencher'!P106</f>
        <v>0.34916129032258064</v>
      </c>
      <c r="P97" s="16">
        <f t="shared" si="8"/>
        <v>4.0489032258064519</v>
      </c>
      <c r="Q97" s="15">
        <f>'[1]TCE - ANEXO III - Preencher'!R106</f>
        <v>42.574516129032261</v>
      </c>
      <c r="R97" s="15">
        <f>'[1]TCE - ANEXO III - Preencher'!S106</f>
        <v>22.065516129032261</v>
      </c>
      <c r="S97" s="16">
        <f t="shared" si="9"/>
        <v>20.509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598.92270967741945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FREDERICO JOSE DA GRANJA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259.18545161290325</v>
      </c>
      <c r="L98" s="15">
        <f>'[1]TCE - ANEXO III - Preencher'!M107</f>
        <v>16.380645161290321</v>
      </c>
      <c r="M98" s="15">
        <f t="shared" si="7"/>
        <v>242.80480645161293</v>
      </c>
      <c r="N98" s="15">
        <f>'[1]TCE - ANEXO III - Preencher'!O107</f>
        <v>4.3980645161290326</v>
      </c>
      <c r="O98" s="15">
        <f>'[1]TCE - ANEXO III - Preencher'!P107</f>
        <v>0.34916129032258064</v>
      </c>
      <c r="P98" s="16">
        <f t="shared" si="8"/>
        <v>4.0489032258064519</v>
      </c>
      <c r="Q98" s="15">
        <f>'[1]TCE - ANEXO III - Preencher'!R107</f>
        <v>42.574516129032261</v>
      </c>
      <c r="R98" s="15">
        <f>'[1]TCE - ANEXO III - Preencher'!S107</f>
        <v>22.065516129032261</v>
      </c>
      <c r="S98" s="16">
        <f t="shared" si="9"/>
        <v>20.509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267.36270967741939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GABRIELA CESAR VIEIRA DINIZ LEAL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225265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661.39</v>
      </c>
      <c r="J99" s="14">
        <f>'[1]TCE - ANEXO III - Preencher'!K108</f>
        <v>0</v>
      </c>
      <c r="K99" s="15">
        <f>'[1]TCE - ANEXO III - Preencher'!L108</f>
        <v>259.18545161290325</v>
      </c>
      <c r="L99" s="15">
        <f>'[1]TCE - ANEXO III - Preencher'!M108</f>
        <v>16.380645161290321</v>
      </c>
      <c r="M99" s="15">
        <f t="shared" si="7"/>
        <v>242.80480645161293</v>
      </c>
      <c r="N99" s="15">
        <f>'[1]TCE - ANEXO III - Preencher'!O108</f>
        <v>4.3980645161290326</v>
      </c>
      <c r="O99" s="15">
        <f>'[1]TCE - ANEXO III - Preencher'!P108</f>
        <v>0.34916129032258064</v>
      </c>
      <c r="P99" s="16">
        <f t="shared" si="8"/>
        <v>4.0489032258064519</v>
      </c>
      <c r="Q99" s="15">
        <f>'[1]TCE - ANEXO III - Preencher'!R108</f>
        <v>42.574516129032261</v>
      </c>
      <c r="R99" s="15">
        <f>'[1]TCE - ANEXO III - Preencher'!S108</f>
        <v>22.065516129032261</v>
      </c>
      <c r="S99" s="16">
        <f t="shared" si="9"/>
        <v>20.509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928.75270967741949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GABRIELLE GOMES REGO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225124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574.88</v>
      </c>
      <c r="J100" s="14">
        <f>'[1]TCE - ANEXO III - Preencher'!K109</f>
        <v>0</v>
      </c>
      <c r="K100" s="15">
        <f>'[1]TCE - ANEXO III - Preencher'!L109</f>
        <v>259.18545161290325</v>
      </c>
      <c r="L100" s="15">
        <f>'[1]TCE - ANEXO III - Preencher'!M109</f>
        <v>16.380645161290321</v>
      </c>
      <c r="M100" s="15">
        <f t="shared" si="7"/>
        <v>242.80480645161293</v>
      </c>
      <c r="N100" s="15">
        <f>'[1]TCE - ANEXO III - Preencher'!O109</f>
        <v>4.3980645161290326</v>
      </c>
      <c r="O100" s="15">
        <f>'[1]TCE - ANEXO III - Preencher'!P109</f>
        <v>0.34916129032258064</v>
      </c>
      <c r="P100" s="16">
        <f t="shared" si="8"/>
        <v>4.0489032258064519</v>
      </c>
      <c r="Q100" s="15">
        <f>'[1]TCE - ANEXO III - Preencher'!R109</f>
        <v>42.574516129032261</v>
      </c>
      <c r="R100" s="15">
        <f>'[1]TCE - ANEXO III - Preencher'!S109</f>
        <v>22.065516129032261</v>
      </c>
      <c r="S100" s="16">
        <f t="shared" si="9"/>
        <v>20.509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842.2427096774195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GEISE MARIANA GOMES DA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422105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155.93</v>
      </c>
      <c r="J101" s="14">
        <f>'[1]TCE - ANEXO III - Preencher'!K110</f>
        <v>0</v>
      </c>
      <c r="K101" s="15">
        <f>'[1]TCE - ANEXO III - Preencher'!L110</f>
        <v>259.18545161290325</v>
      </c>
      <c r="L101" s="15">
        <f>'[1]TCE - ANEXO III - Preencher'!M110</f>
        <v>16.380645161290321</v>
      </c>
      <c r="M101" s="15">
        <f t="shared" si="7"/>
        <v>242.80480645161293</v>
      </c>
      <c r="N101" s="15">
        <f>'[1]TCE - ANEXO III - Preencher'!O110</f>
        <v>4.3980645161290326</v>
      </c>
      <c r="O101" s="15">
        <f>'[1]TCE - ANEXO III - Preencher'!P110</f>
        <v>0.34916129032258064</v>
      </c>
      <c r="P101" s="16">
        <f t="shared" si="8"/>
        <v>4.0489032258064519</v>
      </c>
      <c r="Q101" s="15">
        <f>'[1]TCE - ANEXO III - Preencher'!R110</f>
        <v>42.574516129032261</v>
      </c>
      <c r="R101" s="15">
        <f>'[1]TCE - ANEXO III - Preencher'!S110</f>
        <v>22.065516129032261</v>
      </c>
      <c r="S101" s="16">
        <f t="shared" si="9"/>
        <v>20.509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423.2927096774194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GEORGE FERNANDES GUEIROS BARBOSA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517420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192.22</v>
      </c>
      <c r="J102" s="14">
        <f>'[1]TCE - ANEXO III - Preencher'!K111</f>
        <v>0</v>
      </c>
      <c r="K102" s="15">
        <f>'[1]TCE - ANEXO III - Preencher'!L111</f>
        <v>259.18545161290325</v>
      </c>
      <c r="L102" s="15">
        <f>'[1]TCE - ANEXO III - Preencher'!M111</f>
        <v>16.380645161290321</v>
      </c>
      <c r="M102" s="15">
        <f t="shared" si="7"/>
        <v>242.80480645161293</v>
      </c>
      <c r="N102" s="15">
        <f>'[1]TCE - ANEXO III - Preencher'!O111</f>
        <v>4.3980645161290326</v>
      </c>
      <c r="O102" s="15">
        <f>'[1]TCE - ANEXO III - Preencher'!P111</f>
        <v>0.34916129032258064</v>
      </c>
      <c r="P102" s="16">
        <f t="shared" si="8"/>
        <v>4.0489032258064519</v>
      </c>
      <c r="Q102" s="15">
        <f>'[1]TCE - ANEXO III - Preencher'!R111</f>
        <v>42.574516129032261</v>
      </c>
      <c r="R102" s="15">
        <f>'[1]TCE - ANEXO III - Preencher'!S111</f>
        <v>22.065516129032261</v>
      </c>
      <c r="S102" s="16">
        <f t="shared" si="9"/>
        <v>20.509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459.58270967741936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GERSON GOMES DA NOBREGA FILHO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225265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353.12</v>
      </c>
      <c r="J103" s="14">
        <f>'[1]TCE - ANEXO III - Preencher'!K112</f>
        <v>0</v>
      </c>
      <c r="K103" s="15">
        <f>'[1]TCE - ANEXO III - Preencher'!L112</f>
        <v>259.18545161290325</v>
      </c>
      <c r="L103" s="15">
        <f>'[1]TCE - ANEXO III - Preencher'!M112</f>
        <v>16.380645161290321</v>
      </c>
      <c r="M103" s="15">
        <f t="shared" si="7"/>
        <v>242.80480645161293</v>
      </c>
      <c r="N103" s="15">
        <f>'[1]TCE - ANEXO III - Preencher'!O112</f>
        <v>4.3980645161290326</v>
      </c>
      <c r="O103" s="15">
        <f>'[1]TCE - ANEXO III - Preencher'!P112</f>
        <v>0.34916129032258064</v>
      </c>
      <c r="P103" s="16">
        <f t="shared" si="8"/>
        <v>4.0489032258064519</v>
      </c>
      <c r="Q103" s="15">
        <f>'[1]TCE - ANEXO III - Preencher'!R112</f>
        <v>42.574516129032261</v>
      </c>
      <c r="R103" s="15">
        <f>'[1]TCE - ANEXO III - Preencher'!S112</f>
        <v>22.065516129032261</v>
      </c>
      <c r="S103" s="16">
        <f t="shared" si="9"/>
        <v>20.509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620.48270967741951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GIULIANE SOUZA NASCIMENTO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413105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275.52</v>
      </c>
      <c r="J104" s="14">
        <f>'[1]TCE - ANEXO III - Preencher'!K113</f>
        <v>0</v>
      </c>
      <c r="K104" s="15">
        <f>'[1]TCE - ANEXO III - Preencher'!L113</f>
        <v>259.18545161290325</v>
      </c>
      <c r="L104" s="15">
        <f>'[1]TCE - ANEXO III - Preencher'!M113</f>
        <v>16.380645161290321</v>
      </c>
      <c r="M104" s="15">
        <f t="shared" si="7"/>
        <v>242.80480645161293</v>
      </c>
      <c r="N104" s="15">
        <f>'[1]TCE - ANEXO III - Preencher'!O113</f>
        <v>4.3980645161290326</v>
      </c>
      <c r="O104" s="15">
        <f>'[1]TCE - ANEXO III - Preencher'!P113</f>
        <v>0.34916129032258064</v>
      </c>
      <c r="P104" s="16">
        <f t="shared" si="8"/>
        <v>4.0489032258064519</v>
      </c>
      <c r="Q104" s="15">
        <f>'[1]TCE - ANEXO III - Preencher'!R113</f>
        <v>42.574516129032261</v>
      </c>
      <c r="R104" s="15">
        <f>'[1]TCE - ANEXO III - Preencher'!S113</f>
        <v>22.065516129032261</v>
      </c>
      <c r="S104" s="16">
        <f t="shared" si="9"/>
        <v>20.509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542.88270967741937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GLAUCIA MARIA DOS SANTOS FARIAS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322205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284.20999999999998</v>
      </c>
      <c r="J105" s="14">
        <f>'[1]TCE - ANEXO III - Preencher'!K114</f>
        <v>0</v>
      </c>
      <c r="K105" s="15">
        <f>'[1]TCE - ANEXO III - Preencher'!L114</f>
        <v>259.18545161290325</v>
      </c>
      <c r="L105" s="15">
        <f>'[1]TCE - ANEXO III - Preencher'!M114</f>
        <v>16.380645161290321</v>
      </c>
      <c r="M105" s="15">
        <f t="shared" si="7"/>
        <v>242.80480645161293</v>
      </c>
      <c r="N105" s="15">
        <f>'[1]TCE - ANEXO III - Preencher'!O114</f>
        <v>4.3980645161290326</v>
      </c>
      <c r="O105" s="15">
        <f>'[1]TCE - ANEXO III - Preencher'!P114</f>
        <v>0.34916129032258064</v>
      </c>
      <c r="P105" s="16">
        <f t="shared" si="8"/>
        <v>4.0489032258064519</v>
      </c>
      <c r="Q105" s="15">
        <f>'[1]TCE - ANEXO III - Preencher'!R114</f>
        <v>42.574516129032261</v>
      </c>
      <c r="R105" s="15">
        <f>'[1]TCE - ANEXO III - Preencher'!S114</f>
        <v>22.065516129032261</v>
      </c>
      <c r="S105" s="16">
        <f t="shared" si="9"/>
        <v>20.509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1718.12</v>
      </c>
      <c r="Z105" s="16">
        <f t="shared" si="11"/>
        <v>-1718.12</v>
      </c>
      <c r="AA105" s="17" t="str">
        <f>IF('[1]TCE - ANEXO III - Preencher'!AB114="","",'[1]TCE - ANEXO III - Preencher'!AB114)</f>
        <v xml:space="preserve">COMPLEMENTO SALARIAL - LEI 14.434
</v>
      </c>
      <c r="AB105" s="15">
        <f t="shared" si="6"/>
        <v>-1166.5472903225805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GLEISON LUCAS SANTOS DO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431.22</v>
      </c>
      <c r="J106" s="14">
        <f>'[1]TCE - ANEXO III - Preencher'!K115</f>
        <v>0</v>
      </c>
      <c r="K106" s="15">
        <f>'[1]TCE - ANEXO III - Preencher'!L115</f>
        <v>259.18545161290325</v>
      </c>
      <c r="L106" s="15">
        <f>'[1]TCE - ANEXO III - Preencher'!M115</f>
        <v>16.380645161290321</v>
      </c>
      <c r="M106" s="15">
        <f t="shared" si="7"/>
        <v>242.80480645161293</v>
      </c>
      <c r="N106" s="15">
        <f>'[1]TCE - ANEXO III - Preencher'!O115</f>
        <v>4.3980645161290326</v>
      </c>
      <c r="O106" s="15">
        <f>'[1]TCE - ANEXO III - Preencher'!P115</f>
        <v>0.34916129032258064</v>
      </c>
      <c r="P106" s="16">
        <f t="shared" si="8"/>
        <v>4.0489032258064519</v>
      </c>
      <c r="Q106" s="15">
        <f>'[1]TCE - ANEXO III - Preencher'!R115</f>
        <v>42.574516129032261</v>
      </c>
      <c r="R106" s="15">
        <f>'[1]TCE - ANEXO III - Preencher'!S115</f>
        <v>22.065516129032261</v>
      </c>
      <c r="S106" s="16">
        <f t="shared" si="9"/>
        <v>20.509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1172.29</v>
      </c>
      <c r="Z106" s="16">
        <f t="shared" si="11"/>
        <v>-1172.29</v>
      </c>
      <c r="AA106" s="17" t="str">
        <f>IF('[1]TCE - ANEXO III - Preencher'!AB115="","",'[1]TCE - ANEXO III - Preencher'!AB115)</f>
        <v xml:space="preserve">COMPLEMENTO SALARIAL - LEI 14.434
</v>
      </c>
      <c r="AB106" s="15">
        <f t="shared" si="6"/>
        <v>-473.70729032258055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GLEIZE BATISTA SILVEIRA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310.24</v>
      </c>
      <c r="J107" s="14">
        <f>'[1]TCE - ANEXO III - Preencher'!K116</f>
        <v>0</v>
      </c>
      <c r="K107" s="15">
        <f>'[1]TCE - ANEXO III - Preencher'!L116</f>
        <v>259.18545161290325</v>
      </c>
      <c r="L107" s="15">
        <f>'[1]TCE - ANEXO III - Preencher'!M116</f>
        <v>16.380645161290321</v>
      </c>
      <c r="M107" s="15">
        <f t="shared" si="7"/>
        <v>242.80480645161293</v>
      </c>
      <c r="N107" s="15">
        <f>'[1]TCE - ANEXO III - Preencher'!O116</f>
        <v>4.3980645161290326</v>
      </c>
      <c r="O107" s="15">
        <f>'[1]TCE - ANEXO III - Preencher'!P116</f>
        <v>0.34916129032258064</v>
      </c>
      <c r="P107" s="16">
        <f t="shared" si="8"/>
        <v>4.0489032258064519</v>
      </c>
      <c r="Q107" s="15">
        <f>'[1]TCE - ANEXO III - Preencher'!R116</f>
        <v>42.574516129032261</v>
      </c>
      <c r="R107" s="15">
        <f>'[1]TCE - ANEXO III - Preencher'!S116</f>
        <v>22.065516129032261</v>
      </c>
      <c r="S107" s="16">
        <f t="shared" si="9"/>
        <v>20.509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1718.12</v>
      </c>
      <c r="Z107" s="16">
        <f t="shared" si="11"/>
        <v>-1718.12</v>
      </c>
      <c r="AA107" s="17" t="str">
        <f>IF('[1]TCE - ANEXO III - Preencher'!AB116="","",'[1]TCE - ANEXO III - Preencher'!AB116)</f>
        <v xml:space="preserve">COMPLEMENTO SALARIAL - LEI 14.434
</v>
      </c>
      <c r="AB107" s="15">
        <f t="shared" si="6"/>
        <v>-1140.5172903225805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GRAÇA FERNANDA DOS SANTOS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225125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165.19</v>
      </c>
      <c r="J108" s="14">
        <f>'[1]TCE - ANEXO III - Preencher'!K117</f>
        <v>0</v>
      </c>
      <c r="K108" s="15">
        <f>'[1]TCE - ANEXO III - Preencher'!L117</f>
        <v>259.18545161290325</v>
      </c>
      <c r="L108" s="15">
        <f>'[1]TCE - ANEXO III - Preencher'!M117</f>
        <v>16.380645161290321</v>
      </c>
      <c r="M108" s="15">
        <f t="shared" si="7"/>
        <v>242.80480645161293</v>
      </c>
      <c r="N108" s="15">
        <f>'[1]TCE - ANEXO III - Preencher'!O117</f>
        <v>4.3980645161290326</v>
      </c>
      <c r="O108" s="15">
        <f>'[1]TCE - ANEXO III - Preencher'!P117</f>
        <v>0.34916129032258064</v>
      </c>
      <c r="P108" s="16">
        <f t="shared" si="8"/>
        <v>4.0489032258064519</v>
      </c>
      <c r="Q108" s="15">
        <f>'[1]TCE - ANEXO III - Preencher'!R117</f>
        <v>42.574516129032261</v>
      </c>
      <c r="R108" s="15">
        <f>'[1]TCE - ANEXO III - Preencher'!S117</f>
        <v>22.065516129032261</v>
      </c>
      <c r="S108" s="16">
        <f t="shared" si="9"/>
        <v>20.509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432.55270967741939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HADAD MARIA DA SILVA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322205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297.45999999999998</v>
      </c>
      <c r="J109" s="14">
        <f>'[1]TCE - ANEXO III - Preencher'!K118</f>
        <v>0</v>
      </c>
      <c r="K109" s="15">
        <f>'[1]TCE - ANEXO III - Preencher'!L118</f>
        <v>259.18545161290325</v>
      </c>
      <c r="L109" s="15">
        <f>'[1]TCE - ANEXO III - Preencher'!M118</f>
        <v>16.380645161290321</v>
      </c>
      <c r="M109" s="15">
        <f t="shared" si="7"/>
        <v>242.80480645161293</v>
      </c>
      <c r="N109" s="15">
        <f>'[1]TCE - ANEXO III - Preencher'!O118</f>
        <v>4.3980645161290326</v>
      </c>
      <c r="O109" s="15">
        <f>'[1]TCE - ANEXO III - Preencher'!P118</f>
        <v>0.34916129032258064</v>
      </c>
      <c r="P109" s="16">
        <f t="shared" si="8"/>
        <v>4.0489032258064519</v>
      </c>
      <c r="Q109" s="15">
        <f>'[1]TCE - ANEXO III - Preencher'!R118</f>
        <v>42.574516129032261</v>
      </c>
      <c r="R109" s="15">
        <f>'[1]TCE - ANEXO III - Preencher'!S118</f>
        <v>22.065516129032261</v>
      </c>
      <c r="S109" s="16">
        <f t="shared" si="9"/>
        <v>20.509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1718.12</v>
      </c>
      <c r="Z109" s="16">
        <f t="shared" si="11"/>
        <v>-1718.12</v>
      </c>
      <c r="AA109" s="17" t="str">
        <f>IF('[1]TCE - ANEXO III - Preencher'!AB118="","",'[1]TCE - ANEXO III - Preencher'!AB118)</f>
        <v xml:space="preserve">COMPLEMENTO SALARIAL - LEI 14.434
</v>
      </c>
      <c r="AB109" s="15">
        <f t="shared" si="6"/>
        <v>-1153.2972903225805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HEITOR LOPES JORGE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225270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623.01</v>
      </c>
      <c r="J110" s="14">
        <f>'[1]TCE - ANEXO III - Preencher'!K119</f>
        <v>0</v>
      </c>
      <c r="K110" s="15">
        <f>'[1]TCE - ANEXO III - Preencher'!L119</f>
        <v>259.18545161290325</v>
      </c>
      <c r="L110" s="15">
        <f>'[1]TCE - ANEXO III - Preencher'!M119</f>
        <v>16.380645161290321</v>
      </c>
      <c r="M110" s="15">
        <f t="shared" si="7"/>
        <v>242.80480645161293</v>
      </c>
      <c r="N110" s="15">
        <f>'[1]TCE - ANEXO III - Preencher'!O119</f>
        <v>4.3980645161290326</v>
      </c>
      <c r="O110" s="15">
        <f>'[1]TCE - ANEXO III - Preencher'!P119</f>
        <v>0.34916129032258064</v>
      </c>
      <c r="P110" s="16">
        <f t="shared" si="8"/>
        <v>4.0489032258064519</v>
      </c>
      <c r="Q110" s="15">
        <f>'[1]TCE - ANEXO III - Preencher'!R119</f>
        <v>42.574516129032261</v>
      </c>
      <c r="R110" s="15">
        <f>'[1]TCE - ANEXO III - Preencher'!S119</f>
        <v>22.065516129032261</v>
      </c>
      <c r="S110" s="16">
        <f t="shared" si="9"/>
        <v>20.509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890.37270967741938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HELLEN KEROLLAYNE RIBEIRO PEREIRA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414105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141.15</v>
      </c>
      <c r="J111" s="14">
        <f>'[1]TCE - ANEXO III - Preencher'!K120</f>
        <v>0</v>
      </c>
      <c r="K111" s="15">
        <f>'[1]TCE - ANEXO III - Preencher'!L120</f>
        <v>259.18545161290325</v>
      </c>
      <c r="L111" s="15">
        <f>'[1]TCE - ANEXO III - Preencher'!M120</f>
        <v>16.380645161290321</v>
      </c>
      <c r="M111" s="15">
        <f t="shared" si="7"/>
        <v>242.80480645161293</v>
      </c>
      <c r="N111" s="15">
        <f>'[1]TCE - ANEXO III - Preencher'!O120</f>
        <v>4.3980645161290326</v>
      </c>
      <c r="O111" s="15">
        <f>'[1]TCE - ANEXO III - Preencher'!P120</f>
        <v>0.34916129032258064</v>
      </c>
      <c r="P111" s="16">
        <f t="shared" si="8"/>
        <v>4.0489032258064519</v>
      </c>
      <c r="Q111" s="15">
        <f>'[1]TCE - ANEXO III - Preencher'!R120</f>
        <v>42.574516129032261</v>
      </c>
      <c r="R111" s="15">
        <f>'[1]TCE - ANEXO III - Preencher'!S120</f>
        <v>22.065516129032261</v>
      </c>
      <c r="S111" s="16">
        <f t="shared" si="9"/>
        <v>20.509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408.51270967741942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HOSANA FAGUNDES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514320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141.15</v>
      </c>
      <c r="J112" s="14">
        <f>'[1]TCE - ANEXO III - Preencher'!K121</f>
        <v>0</v>
      </c>
      <c r="K112" s="15">
        <f>'[1]TCE - ANEXO III - Preencher'!L121</f>
        <v>259.18545161290325</v>
      </c>
      <c r="L112" s="15">
        <f>'[1]TCE - ANEXO III - Preencher'!M121</f>
        <v>16.380645161290321</v>
      </c>
      <c r="M112" s="15">
        <f t="shared" si="7"/>
        <v>242.80480645161293</v>
      </c>
      <c r="N112" s="15">
        <f>'[1]TCE - ANEXO III - Preencher'!O121</f>
        <v>4.3980645161290326</v>
      </c>
      <c r="O112" s="15">
        <f>'[1]TCE - ANEXO III - Preencher'!P121</f>
        <v>0.34916129032258064</v>
      </c>
      <c r="P112" s="16">
        <f t="shared" si="8"/>
        <v>4.0489032258064519</v>
      </c>
      <c r="Q112" s="15">
        <f>'[1]TCE - ANEXO III - Preencher'!R121</f>
        <v>42.574516129032261</v>
      </c>
      <c r="R112" s="15">
        <f>'[1]TCE - ANEXO III - Preencher'!S121</f>
        <v>22.065516129032261</v>
      </c>
      <c r="S112" s="16">
        <f t="shared" si="9"/>
        <v>20.509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408.51270967741942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HYARLE DIAS NOBREGA LOUIT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225124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1049.4100000000001</v>
      </c>
      <c r="J113" s="14">
        <f>'[1]TCE - ANEXO III - Preencher'!K122</f>
        <v>0</v>
      </c>
      <c r="K113" s="15">
        <f>'[1]TCE - ANEXO III - Preencher'!L122</f>
        <v>259.18545161290325</v>
      </c>
      <c r="L113" s="15">
        <f>'[1]TCE - ANEXO III - Preencher'!M122</f>
        <v>16.380645161290321</v>
      </c>
      <c r="M113" s="15">
        <f t="shared" si="7"/>
        <v>242.80480645161293</v>
      </c>
      <c r="N113" s="15">
        <f>'[1]TCE - ANEXO III - Preencher'!O122</f>
        <v>4.3980645161290326</v>
      </c>
      <c r="O113" s="15">
        <f>'[1]TCE - ANEXO III - Preencher'!P122</f>
        <v>0.34916129032258064</v>
      </c>
      <c r="P113" s="16">
        <f t="shared" si="8"/>
        <v>4.0489032258064519</v>
      </c>
      <c r="Q113" s="15">
        <f>'[1]TCE - ANEXO III - Preencher'!R122</f>
        <v>42.574516129032261</v>
      </c>
      <c r="R113" s="15">
        <f>'[1]TCE - ANEXO III - Preencher'!S122</f>
        <v>22.065516129032261</v>
      </c>
      <c r="S113" s="16">
        <f t="shared" si="9"/>
        <v>20.509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1316.7727096774195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IANA KARLA ROJAS DE FIGUEIREDO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225265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454.04</v>
      </c>
      <c r="J114" s="14">
        <f>'[1]TCE - ANEXO III - Preencher'!K123</f>
        <v>0</v>
      </c>
      <c r="K114" s="15">
        <f>'[1]TCE - ANEXO III - Preencher'!L123</f>
        <v>259.18545161290325</v>
      </c>
      <c r="L114" s="15">
        <f>'[1]TCE - ANEXO III - Preencher'!M123</f>
        <v>16.380645161290321</v>
      </c>
      <c r="M114" s="15">
        <f t="shared" si="7"/>
        <v>242.80480645161293</v>
      </c>
      <c r="N114" s="15">
        <f>'[1]TCE - ANEXO III - Preencher'!O123</f>
        <v>4.3980645161290326</v>
      </c>
      <c r="O114" s="15">
        <f>'[1]TCE - ANEXO III - Preencher'!P123</f>
        <v>0.34916129032258064</v>
      </c>
      <c r="P114" s="16">
        <f t="shared" si="8"/>
        <v>4.0489032258064519</v>
      </c>
      <c r="Q114" s="15">
        <f>'[1]TCE - ANEXO III - Preencher'!R123</f>
        <v>42.574516129032261</v>
      </c>
      <c r="R114" s="15">
        <f>'[1]TCE - ANEXO III - Preencher'!S123</f>
        <v>22.065516129032261</v>
      </c>
      <c r="S114" s="16">
        <f t="shared" si="9"/>
        <v>20.509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721.40270967741947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INGRID MARIA COSTA BEZERRA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223505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400.45</v>
      </c>
      <c r="J115" s="14">
        <f>'[1]TCE - ANEXO III - Preencher'!K124</f>
        <v>0</v>
      </c>
      <c r="K115" s="15">
        <f>'[1]TCE - ANEXO III - Preencher'!L124</f>
        <v>259.18545161290325</v>
      </c>
      <c r="L115" s="15">
        <f>'[1]TCE - ANEXO III - Preencher'!M124</f>
        <v>16.380645161290321</v>
      </c>
      <c r="M115" s="15">
        <f t="shared" si="7"/>
        <v>242.80480645161293</v>
      </c>
      <c r="N115" s="15">
        <f>'[1]TCE - ANEXO III - Preencher'!O124</f>
        <v>4.3980645161290326</v>
      </c>
      <c r="O115" s="15">
        <f>'[1]TCE - ANEXO III - Preencher'!P124</f>
        <v>0.34916129032258064</v>
      </c>
      <c r="P115" s="16">
        <f t="shared" si="8"/>
        <v>4.0489032258064519</v>
      </c>
      <c r="Q115" s="15">
        <f>'[1]TCE - ANEXO III - Preencher'!R124</f>
        <v>42.574516129032261</v>
      </c>
      <c r="R115" s="15">
        <f>'[1]TCE - ANEXO III - Preencher'!S124</f>
        <v>22.065516129032261</v>
      </c>
      <c r="S115" s="16">
        <f t="shared" si="9"/>
        <v>20.509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1052.3399999999999</v>
      </c>
      <c r="Z115" s="16">
        <f t="shared" si="11"/>
        <v>-1052.3399999999999</v>
      </c>
      <c r="AA115" s="17" t="str">
        <f>IF('[1]TCE - ANEXO III - Preencher'!AB124="","",'[1]TCE - ANEXO III - Preencher'!AB124)</f>
        <v xml:space="preserve">COMPLEMENTO SALARIAL - LEI 14.434
</v>
      </c>
      <c r="AB115" s="15">
        <f t="shared" si="6"/>
        <v>-384.52729032258048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INGRID RODRIGUES DE ALENCAR PACHECO PORTO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225265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0.1</v>
      </c>
      <c r="J116" s="14">
        <f>'[1]TCE - ANEXO III - Preencher'!K125</f>
        <v>0</v>
      </c>
      <c r="K116" s="15">
        <f>'[1]TCE - ANEXO III - Preencher'!L125</f>
        <v>259.18545161290325</v>
      </c>
      <c r="L116" s="15">
        <f>'[1]TCE - ANEXO III - Preencher'!M125</f>
        <v>16.380645161290321</v>
      </c>
      <c r="M116" s="15">
        <f t="shared" si="7"/>
        <v>242.80480645161293</v>
      </c>
      <c r="N116" s="15">
        <f>'[1]TCE - ANEXO III - Preencher'!O125</f>
        <v>4.3980645161290326</v>
      </c>
      <c r="O116" s="15">
        <f>'[1]TCE - ANEXO III - Preencher'!P125</f>
        <v>0.34916129032258064</v>
      </c>
      <c r="P116" s="16">
        <f t="shared" si="8"/>
        <v>4.0489032258064519</v>
      </c>
      <c r="Q116" s="15">
        <f>'[1]TCE - ANEXO III - Preencher'!R125</f>
        <v>42.574516129032261</v>
      </c>
      <c r="R116" s="15">
        <f>'[1]TCE - ANEXO III - Preencher'!S125</f>
        <v>22.065516129032261</v>
      </c>
      <c r="S116" s="16">
        <f t="shared" si="9"/>
        <v>20.509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267.46270967741935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IONALDO LINS DE MELO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312105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238.68</v>
      </c>
      <c r="J117" s="14">
        <f>'[1]TCE - ANEXO III - Preencher'!K126</f>
        <v>0</v>
      </c>
      <c r="K117" s="15">
        <f>'[1]TCE - ANEXO III - Preencher'!L126</f>
        <v>259.18545161290325</v>
      </c>
      <c r="L117" s="15">
        <f>'[1]TCE - ANEXO III - Preencher'!M126</f>
        <v>16.380645161290321</v>
      </c>
      <c r="M117" s="15">
        <f t="shared" si="7"/>
        <v>242.80480645161293</v>
      </c>
      <c r="N117" s="15">
        <f>'[1]TCE - ANEXO III - Preencher'!O126</f>
        <v>4.3980645161290326</v>
      </c>
      <c r="O117" s="15">
        <f>'[1]TCE - ANEXO III - Preencher'!P126</f>
        <v>0.34916129032258064</v>
      </c>
      <c r="P117" s="16">
        <f t="shared" si="8"/>
        <v>4.0489032258064519</v>
      </c>
      <c r="Q117" s="15">
        <f>'[1]TCE - ANEXO III - Preencher'!R126</f>
        <v>42.574516129032261</v>
      </c>
      <c r="R117" s="15">
        <f>'[1]TCE - ANEXO III - Preencher'!S126</f>
        <v>22.065516129032261</v>
      </c>
      <c r="S117" s="16">
        <f t="shared" si="9"/>
        <v>20.509</v>
      </c>
      <c r="T117" s="15">
        <f>'[1]TCE - ANEXO III - Preencher'!U126</f>
        <v>51.98</v>
      </c>
      <c r="U117" s="15">
        <f>'[1]TCE - ANEXO III - Preencher'!V126</f>
        <v>0</v>
      </c>
      <c r="V117" s="16">
        <f t="shared" si="10"/>
        <v>51.98</v>
      </c>
      <c r="W117" s="17" t="str">
        <f>IF('[1]TCE - ANEXO III - Preencher'!X126="","",'[1]TCE - ANEXO III - Preencher'!X126)</f>
        <v>AUX DE FERRAMENTA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558.02270967741936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ISABELLA BORBA DE BARROS MOLA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454.1</v>
      </c>
      <c r="J118" s="14">
        <f>'[1]TCE - ANEXO III - Preencher'!K127</f>
        <v>0</v>
      </c>
      <c r="K118" s="15">
        <f>'[1]TCE - ANEXO III - Preencher'!L127</f>
        <v>259.18545161290325</v>
      </c>
      <c r="L118" s="15">
        <f>'[1]TCE - ANEXO III - Preencher'!M127</f>
        <v>16.380645161290321</v>
      </c>
      <c r="M118" s="15">
        <f t="shared" si="7"/>
        <v>242.80480645161293</v>
      </c>
      <c r="N118" s="15">
        <f>'[1]TCE - ANEXO III - Preencher'!O127</f>
        <v>4.3980645161290326</v>
      </c>
      <c r="O118" s="15">
        <f>'[1]TCE - ANEXO III - Preencher'!P127</f>
        <v>0.34916129032258064</v>
      </c>
      <c r="P118" s="16">
        <f t="shared" si="8"/>
        <v>4.0489032258064519</v>
      </c>
      <c r="Q118" s="15">
        <f>'[1]TCE - ANEXO III - Preencher'!R127</f>
        <v>42.574516129032261</v>
      </c>
      <c r="R118" s="15">
        <f>'[1]TCE - ANEXO III - Preencher'!S127</f>
        <v>22.065516129032261</v>
      </c>
      <c r="S118" s="16">
        <f t="shared" si="9"/>
        <v>20.509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740.75</v>
      </c>
      <c r="Z118" s="16">
        <f t="shared" si="11"/>
        <v>-740.75</v>
      </c>
      <c r="AA118" s="17" t="str">
        <f>IF('[1]TCE - ANEXO III - Preencher'!AB127="","",'[1]TCE - ANEXO III - Preencher'!AB127)</f>
        <v xml:space="preserve">COMPLEMENTO SALARIAL - LEI 14.434
</v>
      </c>
      <c r="AB118" s="15">
        <f t="shared" si="6"/>
        <v>-19.287290322580475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ISABELLY RUBIA DA LUZ MENEZES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283.19</v>
      </c>
      <c r="J119" s="14">
        <f>'[1]TCE - ANEXO III - Preencher'!K128</f>
        <v>0</v>
      </c>
      <c r="K119" s="15">
        <f>'[1]TCE - ANEXO III - Preencher'!L128</f>
        <v>259.18545161290325</v>
      </c>
      <c r="L119" s="15">
        <f>'[1]TCE - ANEXO III - Preencher'!M128</f>
        <v>16.380645161290321</v>
      </c>
      <c r="M119" s="15">
        <f t="shared" si="7"/>
        <v>242.80480645161293</v>
      </c>
      <c r="N119" s="15">
        <f>'[1]TCE - ANEXO III - Preencher'!O128</f>
        <v>4.3980645161290326</v>
      </c>
      <c r="O119" s="15">
        <f>'[1]TCE - ANEXO III - Preencher'!P128</f>
        <v>0.34916129032258064</v>
      </c>
      <c r="P119" s="16">
        <f t="shared" si="8"/>
        <v>4.0489032258064519</v>
      </c>
      <c r="Q119" s="15">
        <f>'[1]TCE - ANEXO III - Preencher'!R128</f>
        <v>42.574516129032261</v>
      </c>
      <c r="R119" s="15">
        <f>'[1]TCE - ANEXO III - Preencher'!S128</f>
        <v>22.065516129032261</v>
      </c>
      <c r="S119" s="16">
        <f t="shared" si="9"/>
        <v>20.509</v>
      </c>
      <c r="T119" s="15">
        <f>'[1]TCE - ANEXO III - Preencher'!U128</f>
        <v>81.02</v>
      </c>
      <c r="U119" s="15">
        <f>'[1]TCE - ANEXO III - Preencher'!V128</f>
        <v>0</v>
      </c>
      <c r="V119" s="16">
        <f t="shared" si="10"/>
        <v>81.02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1718.12</v>
      </c>
      <c r="Z119" s="16">
        <f t="shared" si="11"/>
        <v>-1718.12</v>
      </c>
      <c r="AA119" s="17" t="str">
        <f>IF('[1]TCE - ANEXO III - Preencher'!AB128="","",'[1]TCE - ANEXO III - Preencher'!AB128)</f>
        <v xml:space="preserve">COMPLEMENTO SALARIAL - LEI 14.434
</v>
      </c>
      <c r="AB119" s="15">
        <f t="shared" si="6"/>
        <v>-1086.5472903225805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IVSON FAGNER XAVIER DE SANTANA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517420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195.18</v>
      </c>
      <c r="J120" s="14">
        <f>'[1]TCE - ANEXO III - Preencher'!K129</f>
        <v>0</v>
      </c>
      <c r="K120" s="15">
        <f>'[1]TCE - ANEXO III - Preencher'!L129</f>
        <v>259.18545161290325</v>
      </c>
      <c r="L120" s="15">
        <f>'[1]TCE - ANEXO III - Preencher'!M129</f>
        <v>16.380645161290321</v>
      </c>
      <c r="M120" s="15">
        <f t="shared" si="7"/>
        <v>242.80480645161293</v>
      </c>
      <c r="N120" s="15">
        <f>'[1]TCE - ANEXO III - Preencher'!O129</f>
        <v>4.3980645161290326</v>
      </c>
      <c r="O120" s="15">
        <f>'[1]TCE - ANEXO III - Preencher'!P129</f>
        <v>0.34916129032258064</v>
      </c>
      <c r="P120" s="16">
        <f t="shared" si="8"/>
        <v>4.0489032258064519</v>
      </c>
      <c r="Q120" s="15">
        <f>'[1]TCE - ANEXO III - Preencher'!R129</f>
        <v>42.574516129032261</v>
      </c>
      <c r="R120" s="15">
        <f>'[1]TCE - ANEXO III - Preencher'!S129</f>
        <v>22.065516129032261</v>
      </c>
      <c r="S120" s="16">
        <f t="shared" si="9"/>
        <v>20.509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462.5427096774194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JAIANY RAFAELA MONTEIRO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252545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255.36</v>
      </c>
      <c r="J121" s="14">
        <f>'[1]TCE - ANEXO III - Preencher'!K130</f>
        <v>0</v>
      </c>
      <c r="K121" s="15">
        <f>'[1]TCE - ANEXO III - Preencher'!L130</f>
        <v>259.18545161290325</v>
      </c>
      <c r="L121" s="15">
        <f>'[1]TCE - ANEXO III - Preencher'!M130</f>
        <v>16.380645161290321</v>
      </c>
      <c r="M121" s="15">
        <f t="shared" si="7"/>
        <v>242.80480645161293</v>
      </c>
      <c r="N121" s="15">
        <f>'[1]TCE - ANEXO III - Preencher'!O130</f>
        <v>4.3980645161290326</v>
      </c>
      <c r="O121" s="15">
        <f>'[1]TCE - ANEXO III - Preencher'!P130</f>
        <v>0.34916129032258064</v>
      </c>
      <c r="P121" s="16">
        <f t="shared" si="8"/>
        <v>4.0489032258064519</v>
      </c>
      <c r="Q121" s="15">
        <f>'[1]TCE - ANEXO III - Preencher'!R130</f>
        <v>42.574516129032261</v>
      </c>
      <c r="R121" s="15">
        <f>'[1]TCE - ANEXO III - Preencher'!S130</f>
        <v>22.065516129032261</v>
      </c>
      <c r="S121" s="16">
        <f t="shared" si="9"/>
        <v>20.509</v>
      </c>
      <c r="T121" s="15">
        <f>'[1]TCE - ANEXO III - Preencher'!U130</f>
        <v>80.95</v>
      </c>
      <c r="U121" s="15">
        <f>'[1]TCE - ANEXO III - Preencher'!V130</f>
        <v>0</v>
      </c>
      <c r="V121" s="16">
        <f t="shared" si="10"/>
        <v>80.95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603.67270967741945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JAINEKSON MARIANO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782320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273.91000000000003</v>
      </c>
      <c r="J122" s="14">
        <f>'[1]TCE - ANEXO III - Preencher'!K131</f>
        <v>0</v>
      </c>
      <c r="K122" s="15">
        <f>'[1]TCE - ANEXO III - Preencher'!L131</f>
        <v>259.18545161290325</v>
      </c>
      <c r="L122" s="15">
        <f>'[1]TCE - ANEXO III - Preencher'!M131</f>
        <v>16.380645161290321</v>
      </c>
      <c r="M122" s="15">
        <f t="shared" si="7"/>
        <v>242.80480645161293</v>
      </c>
      <c r="N122" s="15">
        <f>'[1]TCE - ANEXO III - Preencher'!O131</f>
        <v>4.3980645161290326</v>
      </c>
      <c r="O122" s="15">
        <f>'[1]TCE - ANEXO III - Preencher'!P131</f>
        <v>0.34916129032258064</v>
      </c>
      <c r="P122" s="16">
        <f t="shared" si="8"/>
        <v>4.0489032258064519</v>
      </c>
      <c r="Q122" s="15">
        <f>'[1]TCE - ANEXO III - Preencher'!R131</f>
        <v>42.574516129032261</v>
      </c>
      <c r="R122" s="15">
        <f>'[1]TCE - ANEXO III - Preencher'!S131</f>
        <v>22.065516129032261</v>
      </c>
      <c r="S122" s="16">
        <f t="shared" si="9"/>
        <v>20.509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541.27270967741947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JAMESSON TERESIO DE ARAUJO JUNIOR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521130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141.15</v>
      </c>
      <c r="J123" s="14">
        <f>'[1]TCE - ANEXO III - Preencher'!K132</f>
        <v>0</v>
      </c>
      <c r="K123" s="15">
        <f>'[1]TCE - ANEXO III - Preencher'!L132</f>
        <v>259.18545161290325</v>
      </c>
      <c r="L123" s="15">
        <f>'[1]TCE - ANEXO III - Preencher'!M132</f>
        <v>16.380645161290321</v>
      </c>
      <c r="M123" s="15">
        <f t="shared" si="7"/>
        <v>242.80480645161293</v>
      </c>
      <c r="N123" s="15">
        <f>'[1]TCE - ANEXO III - Preencher'!O132</f>
        <v>4.3980645161290326</v>
      </c>
      <c r="O123" s="15">
        <f>'[1]TCE - ANEXO III - Preencher'!P132</f>
        <v>0.34916129032258064</v>
      </c>
      <c r="P123" s="16">
        <f t="shared" si="8"/>
        <v>4.0489032258064519</v>
      </c>
      <c r="Q123" s="15">
        <f>'[1]TCE - ANEXO III - Preencher'!R132</f>
        <v>42.574516129032261</v>
      </c>
      <c r="R123" s="15">
        <f>'[1]TCE - ANEXO III - Preencher'!S132</f>
        <v>22.065516129032261</v>
      </c>
      <c r="S123" s="16">
        <f t="shared" si="9"/>
        <v>20.509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408.51270967741942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JAMILLY FERNANDA BRITO RODRIGUES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223405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339.05</v>
      </c>
      <c r="J124" s="14">
        <f>'[1]TCE - ANEXO III - Preencher'!K133</f>
        <v>0</v>
      </c>
      <c r="K124" s="15">
        <f>'[1]TCE - ANEXO III - Preencher'!L133</f>
        <v>259.18545161290325</v>
      </c>
      <c r="L124" s="15">
        <f>'[1]TCE - ANEXO III - Preencher'!M133</f>
        <v>16.380645161290321</v>
      </c>
      <c r="M124" s="15">
        <f t="shared" si="7"/>
        <v>242.80480645161293</v>
      </c>
      <c r="N124" s="15">
        <f>'[1]TCE - ANEXO III - Preencher'!O133</f>
        <v>4.3980645161290326</v>
      </c>
      <c r="O124" s="15">
        <f>'[1]TCE - ANEXO III - Preencher'!P133</f>
        <v>0.34916129032258064</v>
      </c>
      <c r="P124" s="16">
        <f t="shared" si="8"/>
        <v>4.0489032258064519</v>
      </c>
      <c r="Q124" s="15">
        <f>'[1]TCE - ANEXO III - Preencher'!R133</f>
        <v>42.574516129032261</v>
      </c>
      <c r="R124" s="15">
        <f>'[1]TCE - ANEXO III - Preencher'!S133</f>
        <v>22.065516129032261</v>
      </c>
      <c r="S124" s="16">
        <f t="shared" si="9"/>
        <v>20.509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606.41270967741946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JANAINA TAVARES LOPES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422.13</v>
      </c>
      <c r="J125" s="14">
        <f>'[1]TCE - ANEXO III - Preencher'!K134</f>
        <v>0</v>
      </c>
      <c r="K125" s="15">
        <f>'[1]TCE - ANEXO III - Preencher'!L134</f>
        <v>259.18545161290325</v>
      </c>
      <c r="L125" s="15">
        <f>'[1]TCE - ANEXO III - Preencher'!M134</f>
        <v>16.380645161290321</v>
      </c>
      <c r="M125" s="15">
        <f t="shared" si="7"/>
        <v>242.80480645161293</v>
      </c>
      <c r="N125" s="15">
        <f>'[1]TCE - ANEXO III - Preencher'!O134</f>
        <v>4.3980645161290326</v>
      </c>
      <c r="O125" s="15">
        <f>'[1]TCE - ANEXO III - Preencher'!P134</f>
        <v>0.34916129032258064</v>
      </c>
      <c r="P125" s="16">
        <f t="shared" si="8"/>
        <v>4.0489032258064519</v>
      </c>
      <c r="Q125" s="15">
        <f>'[1]TCE - ANEXO III - Preencher'!R134</f>
        <v>42.574516129032261</v>
      </c>
      <c r="R125" s="15">
        <f>'[1]TCE - ANEXO III - Preencher'!S134</f>
        <v>22.065516129032261</v>
      </c>
      <c r="S125" s="16">
        <f t="shared" si="9"/>
        <v>20.509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740.75</v>
      </c>
      <c r="Z125" s="16">
        <f t="shared" si="11"/>
        <v>-740.75</v>
      </c>
      <c r="AA125" s="17" t="str">
        <f>IF('[1]TCE - ANEXO III - Preencher'!AB134="","",'[1]TCE - ANEXO III - Preencher'!AB134)</f>
        <v xml:space="preserve">COMPLEMENTO SALARIAL - LEI 14.434
</v>
      </c>
      <c r="AB125" s="15">
        <f t="shared" si="6"/>
        <v>-51.257290322580502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JANIELLY DALLAS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243.84</v>
      </c>
      <c r="J126" s="14">
        <f>'[1]TCE - ANEXO III - Preencher'!K135</f>
        <v>0</v>
      </c>
      <c r="K126" s="15">
        <f>'[1]TCE - ANEXO III - Preencher'!L135</f>
        <v>259.18545161290325</v>
      </c>
      <c r="L126" s="15">
        <f>'[1]TCE - ANEXO III - Preencher'!M135</f>
        <v>16.380645161290321</v>
      </c>
      <c r="M126" s="15">
        <f t="shared" si="7"/>
        <v>242.80480645161293</v>
      </c>
      <c r="N126" s="15">
        <f>'[1]TCE - ANEXO III - Preencher'!O135</f>
        <v>4.3980645161290326</v>
      </c>
      <c r="O126" s="15">
        <f>'[1]TCE - ANEXO III - Preencher'!P135</f>
        <v>0.34916129032258064</v>
      </c>
      <c r="P126" s="16">
        <f t="shared" si="8"/>
        <v>4.0489032258064519</v>
      </c>
      <c r="Q126" s="15">
        <f>'[1]TCE - ANEXO III - Preencher'!R135</f>
        <v>42.574516129032261</v>
      </c>
      <c r="R126" s="15">
        <f>'[1]TCE - ANEXO III - Preencher'!S135</f>
        <v>22.065516129032261</v>
      </c>
      <c r="S126" s="16">
        <f t="shared" si="9"/>
        <v>20.509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511.20270967741936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JAQUELINE NASCIMENTO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270.60000000000002</v>
      </c>
      <c r="J127" s="14">
        <f>'[1]TCE - ANEXO III - Preencher'!K136</f>
        <v>0</v>
      </c>
      <c r="K127" s="15">
        <f>'[1]TCE - ANEXO III - Preencher'!L136</f>
        <v>259.18545161290325</v>
      </c>
      <c r="L127" s="15">
        <f>'[1]TCE - ANEXO III - Preencher'!M136</f>
        <v>16.380645161290321</v>
      </c>
      <c r="M127" s="15">
        <f t="shared" si="7"/>
        <v>242.80480645161293</v>
      </c>
      <c r="N127" s="15">
        <f>'[1]TCE - ANEXO III - Preencher'!O136</f>
        <v>4.3980645161290326</v>
      </c>
      <c r="O127" s="15">
        <f>'[1]TCE - ANEXO III - Preencher'!P136</f>
        <v>0.34916129032258064</v>
      </c>
      <c r="P127" s="16">
        <f t="shared" si="8"/>
        <v>4.0489032258064519</v>
      </c>
      <c r="Q127" s="15">
        <f>'[1]TCE - ANEXO III - Preencher'!R136</f>
        <v>42.574516129032261</v>
      </c>
      <c r="R127" s="15">
        <f>'[1]TCE - ANEXO III - Preencher'!S136</f>
        <v>22.065516129032261</v>
      </c>
      <c r="S127" s="16">
        <f t="shared" si="9"/>
        <v>20.509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1718.12</v>
      </c>
      <c r="Z127" s="16">
        <f t="shared" si="11"/>
        <v>-1718.12</v>
      </c>
      <c r="AA127" s="17" t="str">
        <f>IF('[1]TCE - ANEXO III - Preencher'!AB136="","",'[1]TCE - ANEXO III - Preencher'!AB136)</f>
        <v xml:space="preserve">COMPLEMENTO SALARIAL - LEI 14.434
</v>
      </c>
      <c r="AB127" s="15">
        <f t="shared" si="6"/>
        <v>-1180.1572903225804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JARBENICE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514320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141.15</v>
      </c>
      <c r="J128" s="14">
        <f>'[1]TCE - ANEXO III - Preencher'!K137</f>
        <v>0</v>
      </c>
      <c r="K128" s="15">
        <f>'[1]TCE - ANEXO III - Preencher'!L137</f>
        <v>259.18545161290325</v>
      </c>
      <c r="L128" s="15">
        <f>'[1]TCE - ANEXO III - Preencher'!M137</f>
        <v>16.380645161290321</v>
      </c>
      <c r="M128" s="15">
        <f t="shared" si="7"/>
        <v>242.80480645161293</v>
      </c>
      <c r="N128" s="15">
        <f>'[1]TCE - ANEXO III - Preencher'!O137</f>
        <v>4.3980645161290326</v>
      </c>
      <c r="O128" s="15">
        <f>'[1]TCE - ANEXO III - Preencher'!P137</f>
        <v>0.34916129032258064</v>
      </c>
      <c r="P128" s="16">
        <f t="shared" si="8"/>
        <v>4.0489032258064519</v>
      </c>
      <c r="Q128" s="15">
        <f>'[1]TCE - ANEXO III - Preencher'!R137</f>
        <v>42.574516129032261</v>
      </c>
      <c r="R128" s="15">
        <f>'[1]TCE - ANEXO III - Preencher'!S137</f>
        <v>22.065516129032261</v>
      </c>
      <c r="S128" s="16">
        <f t="shared" si="9"/>
        <v>20.509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408.51270967741942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JATIACY JESSICA BORGES SOARES MENDONCA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293.38</v>
      </c>
      <c r="J129" s="14">
        <f>'[1]TCE - ANEXO III - Preencher'!K138</f>
        <v>0</v>
      </c>
      <c r="K129" s="15">
        <f>'[1]TCE - ANEXO III - Preencher'!L138</f>
        <v>259.18545161290325</v>
      </c>
      <c r="L129" s="15">
        <f>'[1]TCE - ANEXO III - Preencher'!M138</f>
        <v>16.380645161290321</v>
      </c>
      <c r="M129" s="15">
        <f t="shared" si="7"/>
        <v>242.80480645161293</v>
      </c>
      <c r="N129" s="15">
        <f>'[1]TCE - ANEXO III - Preencher'!O138</f>
        <v>4.3980645161290326</v>
      </c>
      <c r="O129" s="15">
        <f>'[1]TCE - ANEXO III - Preencher'!P138</f>
        <v>0.34916129032258064</v>
      </c>
      <c r="P129" s="16">
        <f t="shared" si="8"/>
        <v>4.0489032258064519</v>
      </c>
      <c r="Q129" s="15">
        <f>'[1]TCE - ANEXO III - Preencher'!R138</f>
        <v>42.574516129032261</v>
      </c>
      <c r="R129" s="15">
        <f>'[1]TCE - ANEXO III - Preencher'!S138</f>
        <v>22.065516129032261</v>
      </c>
      <c r="S129" s="16">
        <f t="shared" si="9"/>
        <v>20.509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1718.12</v>
      </c>
      <c r="Z129" s="16">
        <f t="shared" si="11"/>
        <v>-1718.12</v>
      </c>
      <c r="AA129" s="17" t="str">
        <f>IF('[1]TCE - ANEXO III - Preencher'!AB138="","",'[1]TCE - ANEXO III - Preencher'!AB138)</f>
        <v xml:space="preserve">COMPLEMENTO SALARIAL - LEI 14.434
</v>
      </c>
      <c r="AB129" s="15">
        <f t="shared" si="6"/>
        <v>-1157.3772903225804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JEANE CARLA ANCELMO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416.8</v>
      </c>
      <c r="J130" s="14">
        <f>'[1]TCE - ANEXO III - Preencher'!K139</f>
        <v>0</v>
      </c>
      <c r="K130" s="15">
        <f>'[1]TCE - ANEXO III - Preencher'!L139</f>
        <v>259.18545161290325</v>
      </c>
      <c r="L130" s="15">
        <f>'[1]TCE - ANEXO III - Preencher'!M139</f>
        <v>16.380645161290321</v>
      </c>
      <c r="M130" s="15">
        <f t="shared" si="7"/>
        <v>242.80480645161293</v>
      </c>
      <c r="N130" s="15">
        <f>'[1]TCE - ANEXO III - Preencher'!O139</f>
        <v>4.3980645161290326</v>
      </c>
      <c r="O130" s="15">
        <f>'[1]TCE - ANEXO III - Preencher'!P139</f>
        <v>0.34916129032258064</v>
      </c>
      <c r="P130" s="16">
        <f t="shared" si="8"/>
        <v>4.0489032258064519</v>
      </c>
      <c r="Q130" s="15">
        <f>'[1]TCE - ANEXO III - Preencher'!R139</f>
        <v>42.574516129032261</v>
      </c>
      <c r="R130" s="15">
        <f>'[1]TCE - ANEXO III - Preencher'!S139</f>
        <v>22.065516129032261</v>
      </c>
      <c r="S130" s="16">
        <f t="shared" si="9"/>
        <v>20.509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740.75</v>
      </c>
      <c r="Z130" s="16">
        <f t="shared" si="11"/>
        <v>-740.75</v>
      </c>
      <c r="AA130" s="17" t="str">
        <f>IF('[1]TCE - ANEXO III - Preencher'!AB139="","",'[1]TCE - ANEXO III - Preencher'!AB139)</f>
        <v xml:space="preserve">COMPLEMENTO SALARIAL - LEI 14.434
</v>
      </c>
      <c r="AB130" s="15">
        <f t="shared" si="6"/>
        <v>-56.587290322580543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JEANINNE DE CACIA ARRUDA CASTIM PIMENTEL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225125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339.25</v>
      </c>
      <c r="J131" s="14">
        <f>'[1]TCE - ANEXO III - Preencher'!K140</f>
        <v>0</v>
      </c>
      <c r="K131" s="15">
        <f>'[1]TCE - ANEXO III - Preencher'!L140</f>
        <v>259.18545161290325</v>
      </c>
      <c r="L131" s="15">
        <f>'[1]TCE - ANEXO III - Preencher'!M140</f>
        <v>16.380645161290321</v>
      </c>
      <c r="M131" s="15">
        <f t="shared" si="7"/>
        <v>242.80480645161293</v>
      </c>
      <c r="N131" s="15">
        <f>'[1]TCE - ANEXO III - Preencher'!O140</f>
        <v>4.3980645161290326</v>
      </c>
      <c r="O131" s="15">
        <f>'[1]TCE - ANEXO III - Preencher'!P140</f>
        <v>0.34916129032258064</v>
      </c>
      <c r="P131" s="16">
        <f t="shared" si="8"/>
        <v>4.0489032258064519</v>
      </c>
      <c r="Q131" s="15">
        <f>'[1]TCE - ANEXO III - Preencher'!R140</f>
        <v>42.574516129032261</v>
      </c>
      <c r="R131" s="15">
        <f>'[1]TCE - ANEXO III - Preencher'!S140</f>
        <v>22.065516129032261</v>
      </c>
      <c r="S131" s="16">
        <f t="shared" si="9"/>
        <v>20.509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 xml:space="preserve">COMPLEMENTO SALARIAL - LEI 14.434
</v>
      </c>
      <c r="AB131" s="15">
        <f t="shared" ref="AB131:AB194" si="12">H131+I131+J131+M131+P131+S131+V131+Z131</f>
        <v>606.61270967741939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JENNEFER MARIA ANDRADE DE ARAUJO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514320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127.26</v>
      </c>
      <c r="J132" s="14">
        <f>'[1]TCE - ANEXO III - Preencher'!K141</f>
        <v>0</v>
      </c>
      <c r="K132" s="15">
        <f>'[1]TCE - ANEXO III - Preencher'!L141</f>
        <v>259.18545161290325</v>
      </c>
      <c r="L132" s="15">
        <f>'[1]TCE - ANEXO III - Preencher'!M141</f>
        <v>16.380645161290321</v>
      </c>
      <c r="M132" s="15">
        <f t="shared" ref="M132:M195" si="13">K132-L132</f>
        <v>242.80480645161293</v>
      </c>
      <c r="N132" s="15">
        <f>'[1]TCE - ANEXO III - Preencher'!O141</f>
        <v>4.3980645161290326</v>
      </c>
      <c r="O132" s="15">
        <f>'[1]TCE - ANEXO III - Preencher'!P141</f>
        <v>0.34916129032258064</v>
      </c>
      <c r="P132" s="16">
        <f t="shared" ref="P132:P195" si="14">N132-O132</f>
        <v>4.0489032258064519</v>
      </c>
      <c r="Q132" s="15">
        <f>'[1]TCE - ANEXO III - Preencher'!R141</f>
        <v>42.574516129032261</v>
      </c>
      <c r="R132" s="15">
        <f>'[1]TCE - ANEXO III - Preencher'!S141</f>
        <v>22.065516129032261</v>
      </c>
      <c r="S132" s="16">
        <f t="shared" ref="S132:S195" si="15">Q132-R132</f>
        <v>20.509</v>
      </c>
      <c r="T132" s="15">
        <f>'[1]TCE - ANEXO III - Preencher'!U141</f>
        <v>80.95</v>
      </c>
      <c r="U132" s="15">
        <f>'[1]TCE - ANEXO III - Preencher'!V141</f>
        <v>0</v>
      </c>
      <c r="V132" s="16">
        <f t="shared" ref="V132:V195" si="16">T132-U132</f>
        <v>80.95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475.57270967741937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JERONCIO BATISTA SOARES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410105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308.11</v>
      </c>
      <c r="J133" s="14">
        <f>'[1]TCE - ANEXO III - Preencher'!K142</f>
        <v>0</v>
      </c>
      <c r="K133" s="15">
        <f>'[1]TCE - ANEXO III - Preencher'!L142</f>
        <v>259.18545161290325</v>
      </c>
      <c r="L133" s="15">
        <f>'[1]TCE - ANEXO III - Preencher'!M142</f>
        <v>16.380645161290321</v>
      </c>
      <c r="M133" s="15">
        <f t="shared" si="13"/>
        <v>242.80480645161293</v>
      </c>
      <c r="N133" s="15">
        <f>'[1]TCE - ANEXO III - Preencher'!O142</f>
        <v>4.3980645161290326</v>
      </c>
      <c r="O133" s="15">
        <f>'[1]TCE - ANEXO III - Preencher'!P142</f>
        <v>0.34916129032258064</v>
      </c>
      <c r="P133" s="16">
        <f t="shared" si="14"/>
        <v>4.0489032258064519</v>
      </c>
      <c r="Q133" s="15">
        <f>'[1]TCE - ANEXO III - Preencher'!R142</f>
        <v>42.574516129032261</v>
      </c>
      <c r="R133" s="15">
        <f>'[1]TCE - ANEXO III - Preencher'!S142</f>
        <v>22.065516129032261</v>
      </c>
      <c r="S133" s="16">
        <f t="shared" si="15"/>
        <v>20.509</v>
      </c>
      <c r="T133" s="15">
        <f>'[1]TCE - ANEXO III - Preencher'!U142</f>
        <v>51.98</v>
      </c>
      <c r="U133" s="15">
        <f>'[1]TCE - ANEXO III - Preencher'!V142</f>
        <v>0</v>
      </c>
      <c r="V133" s="16">
        <f t="shared" si="16"/>
        <v>51.98</v>
      </c>
      <c r="W133" s="17" t="str">
        <f>IF('[1]TCE - ANEXO III - Preencher'!X142="","",'[1]TCE - ANEXO III - Preencher'!X142)</f>
        <v>AUX DE FERRAMENTA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627.45270967741953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JERONIMO JOSE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517420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199.84</v>
      </c>
      <c r="J134" s="14">
        <f>'[1]TCE - ANEXO III - Preencher'!K143</f>
        <v>0</v>
      </c>
      <c r="K134" s="15">
        <f>'[1]TCE - ANEXO III - Preencher'!L143</f>
        <v>259.18545161290325</v>
      </c>
      <c r="L134" s="15">
        <f>'[1]TCE - ANEXO III - Preencher'!M143</f>
        <v>16.380645161290321</v>
      </c>
      <c r="M134" s="15">
        <f t="shared" si="13"/>
        <v>242.80480645161293</v>
      </c>
      <c r="N134" s="15">
        <f>'[1]TCE - ANEXO III - Preencher'!O143</f>
        <v>4.3980645161290326</v>
      </c>
      <c r="O134" s="15">
        <f>'[1]TCE - ANEXO III - Preencher'!P143</f>
        <v>0.34916129032258064</v>
      </c>
      <c r="P134" s="16">
        <f t="shared" si="14"/>
        <v>4.0489032258064519</v>
      </c>
      <c r="Q134" s="15">
        <f>'[1]TCE - ANEXO III - Preencher'!R143</f>
        <v>42.574516129032261</v>
      </c>
      <c r="R134" s="15">
        <f>'[1]TCE - ANEXO III - Preencher'!S143</f>
        <v>22.065516129032261</v>
      </c>
      <c r="S134" s="16">
        <f t="shared" si="15"/>
        <v>20.509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467.20270967741936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JESSICA GEORGIA DE OLIVEIRA FARIAS PEREIRA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284.20999999999998</v>
      </c>
      <c r="J135" s="14">
        <f>'[1]TCE - ANEXO III - Preencher'!K144</f>
        <v>0</v>
      </c>
      <c r="K135" s="15">
        <f>'[1]TCE - ANEXO III - Preencher'!L144</f>
        <v>259.18545161290325</v>
      </c>
      <c r="L135" s="15">
        <f>'[1]TCE - ANEXO III - Preencher'!M144</f>
        <v>16.380645161290321</v>
      </c>
      <c r="M135" s="15">
        <f t="shared" si="13"/>
        <v>242.80480645161293</v>
      </c>
      <c r="N135" s="15">
        <f>'[1]TCE - ANEXO III - Preencher'!O144</f>
        <v>4.3980645161290326</v>
      </c>
      <c r="O135" s="15">
        <f>'[1]TCE - ANEXO III - Preencher'!P144</f>
        <v>0.34916129032258064</v>
      </c>
      <c r="P135" s="16">
        <f t="shared" si="14"/>
        <v>4.0489032258064519</v>
      </c>
      <c r="Q135" s="15">
        <f>'[1]TCE - ANEXO III - Preencher'!R144</f>
        <v>42.574516129032261</v>
      </c>
      <c r="R135" s="15">
        <f>'[1]TCE - ANEXO III - Preencher'!S144</f>
        <v>22.065516129032261</v>
      </c>
      <c r="S135" s="16">
        <f t="shared" si="15"/>
        <v>20.509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1718.12</v>
      </c>
      <c r="Z135" s="16">
        <f t="shared" si="17"/>
        <v>-1718.12</v>
      </c>
      <c r="AA135" s="17" t="str">
        <f>IF('[1]TCE - ANEXO III - Preencher'!AB144="","",'[1]TCE - ANEXO III - Preencher'!AB144)</f>
        <v xml:space="preserve">COMPLEMENTO SALARIAL - LEI 14.434
</v>
      </c>
      <c r="AB135" s="15">
        <f t="shared" si="12"/>
        <v>-1166.5472903225805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JESSICA NONATO GOES FERNANDES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225265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0.1</v>
      </c>
      <c r="J136" s="14">
        <f>'[1]TCE - ANEXO III - Preencher'!K145</f>
        <v>0</v>
      </c>
      <c r="K136" s="15">
        <f>'[1]TCE - ANEXO III - Preencher'!L145</f>
        <v>259.18545161290325</v>
      </c>
      <c r="L136" s="15">
        <f>'[1]TCE - ANEXO III - Preencher'!M145</f>
        <v>16.380645161290321</v>
      </c>
      <c r="M136" s="15">
        <f t="shared" si="13"/>
        <v>242.80480645161293</v>
      </c>
      <c r="N136" s="15">
        <f>'[1]TCE - ANEXO III - Preencher'!O145</f>
        <v>4.3980645161290326</v>
      </c>
      <c r="O136" s="15">
        <f>'[1]TCE - ANEXO III - Preencher'!P145</f>
        <v>0.34916129032258064</v>
      </c>
      <c r="P136" s="16">
        <f t="shared" si="14"/>
        <v>4.0489032258064519</v>
      </c>
      <c r="Q136" s="15">
        <f>'[1]TCE - ANEXO III - Preencher'!R145</f>
        <v>42.574516129032261</v>
      </c>
      <c r="R136" s="15">
        <f>'[1]TCE - ANEXO III - Preencher'!S145</f>
        <v>22.065516129032261</v>
      </c>
      <c r="S136" s="16">
        <f t="shared" si="15"/>
        <v>20.509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267.46270967741935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JESSICA VITORIA FERREIRA DE LIMA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365.02</v>
      </c>
      <c r="J137" s="14">
        <f>'[1]TCE - ANEXO III - Preencher'!K146</f>
        <v>0</v>
      </c>
      <c r="K137" s="15">
        <f>'[1]TCE - ANEXO III - Preencher'!L146</f>
        <v>259.18545161290325</v>
      </c>
      <c r="L137" s="15">
        <f>'[1]TCE - ANEXO III - Preencher'!M146</f>
        <v>16.380645161290321</v>
      </c>
      <c r="M137" s="15">
        <f t="shared" si="13"/>
        <v>242.80480645161293</v>
      </c>
      <c r="N137" s="15">
        <f>'[1]TCE - ANEXO III - Preencher'!O146</f>
        <v>4.3980645161290326</v>
      </c>
      <c r="O137" s="15">
        <f>'[1]TCE - ANEXO III - Preencher'!P146</f>
        <v>0.34916129032258064</v>
      </c>
      <c r="P137" s="16">
        <f t="shared" si="14"/>
        <v>4.0489032258064519</v>
      </c>
      <c r="Q137" s="15">
        <f>'[1]TCE - ANEXO III - Preencher'!R146</f>
        <v>42.574516129032261</v>
      </c>
      <c r="R137" s="15">
        <f>'[1]TCE - ANEXO III - Preencher'!S146</f>
        <v>22.065516129032261</v>
      </c>
      <c r="S137" s="16">
        <f t="shared" si="15"/>
        <v>20.509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1667.73</v>
      </c>
      <c r="Z137" s="16">
        <f t="shared" si="17"/>
        <v>-1667.73</v>
      </c>
      <c r="AA137" s="17" t="str">
        <f>IF('[1]TCE - ANEXO III - Preencher'!AB146="","",'[1]TCE - ANEXO III - Preencher'!AB146)</f>
        <v xml:space="preserve">COMPLEMENTO SALARIAL - LEI 14.434
</v>
      </c>
      <c r="AB137" s="15">
        <f t="shared" si="12"/>
        <v>-1035.3472903225806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JESSYCA FERNANDA WANDERLEY FLORENCIO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225124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374.04</v>
      </c>
      <c r="J138" s="14">
        <f>'[1]TCE - ANEXO III - Preencher'!K147</f>
        <v>0</v>
      </c>
      <c r="K138" s="15">
        <f>'[1]TCE - ANEXO III - Preencher'!L147</f>
        <v>259.18545161290325</v>
      </c>
      <c r="L138" s="15">
        <f>'[1]TCE - ANEXO III - Preencher'!M147</f>
        <v>16.380645161290321</v>
      </c>
      <c r="M138" s="15">
        <f t="shared" si="13"/>
        <v>242.80480645161293</v>
      </c>
      <c r="N138" s="15">
        <f>'[1]TCE - ANEXO III - Preencher'!O147</f>
        <v>4.3980645161290326</v>
      </c>
      <c r="O138" s="15">
        <f>'[1]TCE - ANEXO III - Preencher'!P147</f>
        <v>0.34916129032258064</v>
      </c>
      <c r="P138" s="16">
        <f t="shared" si="14"/>
        <v>4.0489032258064519</v>
      </c>
      <c r="Q138" s="15">
        <f>'[1]TCE - ANEXO III - Preencher'!R147</f>
        <v>42.574516129032261</v>
      </c>
      <c r="R138" s="15">
        <f>'[1]TCE - ANEXO III - Preencher'!S147</f>
        <v>22.065516129032261</v>
      </c>
      <c r="S138" s="16">
        <f t="shared" si="15"/>
        <v>20.509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641.40270967741947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JOANELMA MARQUES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284.20999999999998</v>
      </c>
      <c r="J139" s="14">
        <f>'[1]TCE - ANEXO III - Preencher'!K148</f>
        <v>0</v>
      </c>
      <c r="K139" s="15">
        <f>'[1]TCE - ANEXO III - Preencher'!L148</f>
        <v>259.18545161290325</v>
      </c>
      <c r="L139" s="15">
        <f>'[1]TCE - ANEXO III - Preencher'!M148</f>
        <v>16.380645161290321</v>
      </c>
      <c r="M139" s="15">
        <f t="shared" si="13"/>
        <v>242.80480645161293</v>
      </c>
      <c r="N139" s="15">
        <f>'[1]TCE - ANEXO III - Preencher'!O148</f>
        <v>4.3980645161290326</v>
      </c>
      <c r="O139" s="15">
        <f>'[1]TCE - ANEXO III - Preencher'!P148</f>
        <v>0.34916129032258064</v>
      </c>
      <c r="P139" s="16">
        <f t="shared" si="14"/>
        <v>4.0489032258064519</v>
      </c>
      <c r="Q139" s="15">
        <f>'[1]TCE - ANEXO III - Preencher'!R148</f>
        <v>42.574516129032261</v>
      </c>
      <c r="R139" s="15">
        <f>'[1]TCE - ANEXO III - Preencher'!S148</f>
        <v>22.065516129032261</v>
      </c>
      <c r="S139" s="16">
        <f t="shared" si="15"/>
        <v>20.509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1718.12</v>
      </c>
      <c r="Z139" s="16">
        <f t="shared" si="17"/>
        <v>-1718.12</v>
      </c>
      <c r="AA139" s="17" t="str">
        <f>IF('[1]TCE - ANEXO III - Preencher'!AB148="","",'[1]TCE - ANEXO III - Preencher'!AB148)</f>
        <v xml:space="preserve">COMPLEMENTO SALARIAL - LEI 14.434
</v>
      </c>
      <c r="AB139" s="15">
        <f t="shared" si="12"/>
        <v>-1166.5472903225805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JOÃO VITOR VAZ OLIVEIRA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225125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374.04</v>
      </c>
      <c r="J140" s="14">
        <f>'[1]TCE - ANEXO III - Preencher'!K149</f>
        <v>0</v>
      </c>
      <c r="K140" s="15">
        <f>'[1]TCE - ANEXO III - Preencher'!L149</f>
        <v>259.18545161290325</v>
      </c>
      <c r="L140" s="15">
        <f>'[1]TCE - ANEXO III - Preencher'!M149</f>
        <v>16.380645161290321</v>
      </c>
      <c r="M140" s="15">
        <f t="shared" si="13"/>
        <v>242.80480645161293</v>
      </c>
      <c r="N140" s="15">
        <f>'[1]TCE - ANEXO III - Preencher'!O149</f>
        <v>4.3980645161290326</v>
      </c>
      <c r="O140" s="15">
        <f>'[1]TCE - ANEXO III - Preencher'!P149</f>
        <v>0.34916129032258064</v>
      </c>
      <c r="P140" s="16">
        <f t="shared" si="14"/>
        <v>4.0489032258064519</v>
      </c>
      <c r="Q140" s="15">
        <f>'[1]TCE - ANEXO III - Preencher'!R149</f>
        <v>42.574516129032261</v>
      </c>
      <c r="R140" s="15">
        <f>'[1]TCE - ANEXO III - Preencher'!S149</f>
        <v>22.065516129032261</v>
      </c>
      <c r="S140" s="16">
        <f t="shared" si="15"/>
        <v>20.509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641.40270967741947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JOCASTA REGINA VALE DE OLIVEIRA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223405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354.59</v>
      </c>
      <c r="J141" s="14">
        <f>'[1]TCE - ANEXO III - Preencher'!K150</f>
        <v>0</v>
      </c>
      <c r="K141" s="15">
        <f>'[1]TCE - ANEXO III - Preencher'!L150</f>
        <v>259.18545161290325</v>
      </c>
      <c r="L141" s="15">
        <f>'[1]TCE - ANEXO III - Preencher'!M150</f>
        <v>16.380645161290321</v>
      </c>
      <c r="M141" s="15">
        <f t="shared" si="13"/>
        <v>242.80480645161293</v>
      </c>
      <c r="N141" s="15">
        <f>'[1]TCE - ANEXO III - Preencher'!O150</f>
        <v>4.3980645161290326</v>
      </c>
      <c r="O141" s="15">
        <f>'[1]TCE - ANEXO III - Preencher'!P150</f>
        <v>0.34916129032258064</v>
      </c>
      <c r="P141" s="16">
        <f t="shared" si="14"/>
        <v>4.0489032258064519</v>
      </c>
      <c r="Q141" s="15">
        <f>'[1]TCE - ANEXO III - Preencher'!R150</f>
        <v>42.574516129032261</v>
      </c>
      <c r="R141" s="15">
        <f>'[1]TCE - ANEXO III - Preencher'!S150</f>
        <v>22.065516129032261</v>
      </c>
      <c r="S141" s="16">
        <f t="shared" si="15"/>
        <v>20.509</v>
      </c>
      <c r="T141" s="15">
        <f>'[1]TCE - ANEXO III - Preencher'!U150</f>
        <v>169.3</v>
      </c>
      <c r="U141" s="15">
        <f>'[1]TCE - ANEXO III - Preencher'!V150</f>
        <v>0</v>
      </c>
      <c r="V141" s="16">
        <f t="shared" si="16"/>
        <v>169.3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791.25270967741949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JOCELMO GOMES FIGUEREDO DE LIMA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517420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175.73</v>
      </c>
      <c r="J142" s="14">
        <f>'[1]TCE - ANEXO III - Preencher'!K151</f>
        <v>0</v>
      </c>
      <c r="K142" s="15">
        <f>'[1]TCE - ANEXO III - Preencher'!L151</f>
        <v>259.18545161290325</v>
      </c>
      <c r="L142" s="15">
        <f>'[1]TCE - ANEXO III - Preencher'!M151</f>
        <v>16.380645161290321</v>
      </c>
      <c r="M142" s="15">
        <f t="shared" si="13"/>
        <v>242.80480645161293</v>
      </c>
      <c r="N142" s="15">
        <f>'[1]TCE - ANEXO III - Preencher'!O151</f>
        <v>4.3980645161290326</v>
      </c>
      <c r="O142" s="15">
        <f>'[1]TCE - ANEXO III - Preencher'!P151</f>
        <v>0.34916129032258064</v>
      </c>
      <c r="P142" s="16">
        <f t="shared" si="14"/>
        <v>4.0489032258064519</v>
      </c>
      <c r="Q142" s="15">
        <f>'[1]TCE - ANEXO III - Preencher'!R151</f>
        <v>42.574516129032261</v>
      </c>
      <c r="R142" s="15">
        <f>'[1]TCE - ANEXO III - Preencher'!S151</f>
        <v>22.065516129032261</v>
      </c>
      <c r="S142" s="16">
        <f t="shared" si="15"/>
        <v>20.509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443.09270967741935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JOICE KAREN CAVALCANTE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251.94</v>
      </c>
      <c r="J143" s="14">
        <f>'[1]TCE - ANEXO III - Preencher'!K152</f>
        <v>0</v>
      </c>
      <c r="K143" s="15">
        <f>'[1]TCE - ANEXO III - Preencher'!L152</f>
        <v>259.18545161290325</v>
      </c>
      <c r="L143" s="15">
        <f>'[1]TCE - ANEXO III - Preencher'!M152</f>
        <v>16.380645161290321</v>
      </c>
      <c r="M143" s="15">
        <f t="shared" si="13"/>
        <v>242.80480645161293</v>
      </c>
      <c r="N143" s="15">
        <f>'[1]TCE - ANEXO III - Preencher'!O152</f>
        <v>4.3980645161290326</v>
      </c>
      <c r="O143" s="15">
        <f>'[1]TCE - ANEXO III - Preencher'!P152</f>
        <v>0.34916129032258064</v>
      </c>
      <c r="P143" s="16">
        <f t="shared" si="14"/>
        <v>4.0489032258064519</v>
      </c>
      <c r="Q143" s="15">
        <f>'[1]TCE - ANEXO III - Preencher'!R152</f>
        <v>42.574516129032261</v>
      </c>
      <c r="R143" s="15">
        <f>'[1]TCE - ANEXO III - Preencher'!S152</f>
        <v>22.065516129032261</v>
      </c>
      <c r="S143" s="16">
        <f t="shared" si="15"/>
        <v>20.509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519.30270967741933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JORDANNA ANDRADE DE FARIAS QUEIROZ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225265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511.88</v>
      </c>
      <c r="J144" s="14">
        <f>'[1]TCE - ANEXO III - Preencher'!K153</f>
        <v>0</v>
      </c>
      <c r="K144" s="15">
        <f>'[1]TCE - ANEXO III - Preencher'!L153</f>
        <v>259.18545161290325</v>
      </c>
      <c r="L144" s="15">
        <f>'[1]TCE - ANEXO III - Preencher'!M153</f>
        <v>16.380645161290321</v>
      </c>
      <c r="M144" s="15">
        <f t="shared" si="13"/>
        <v>242.80480645161293</v>
      </c>
      <c r="N144" s="15">
        <f>'[1]TCE - ANEXO III - Preencher'!O153</f>
        <v>4.3980645161290326</v>
      </c>
      <c r="O144" s="15">
        <f>'[1]TCE - ANEXO III - Preencher'!P153</f>
        <v>0.34916129032258064</v>
      </c>
      <c r="P144" s="16">
        <f t="shared" si="14"/>
        <v>4.0489032258064519</v>
      </c>
      <c r="Q144" s="15">
        <f>'[1]TCE - ANEXO III - Preencher'!R153</f>
        <v>42.574516129032261</v>
      </c>
      <c r="R144" s="15">
        <f>'[1]TCE - ANEXO III - Preencher'!S153</f>
        <v>22.065516129032261</v>
      </c>
      <c r="S144" s="16">
        <f t="shared" si="15"/>
        <v>20.509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779.2427096774195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JORGE EDSON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514320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146.80000000000001</v>
      </c>
      <c r="J145" s="14">
        <f>'[1]TCE - ANEXO III - Preencher'!K154</f>
        <v>0</v>
      </c>
      <c r="K145" s="15">
        <f>'[1]TCE - ANEXO III - Preencher'!L154</f>
        <v>259.18545161290325</v>
      </c>
      <c r="L145" s="15">
        <f>'[1]TCE - ANEXO III - Preencher'!M154</f>
        <v>16.380645161290321</v>
      </c>
      <c r="M145" s="15">
        <f t="shared" si="13"/>
        <v>242.80480645161293</v>
      </c>
      <c r="N145" s="15">
        <f>'[1]TCE - ANEXO III - Preencher'!O154</f>
        <v>4.3980645161290326</v>
      </c>
      <c r="O145" s="15">
        <f>'[1]TCE - ANEXO III - Preencher'!P154</f>
        <v>0.34916129032258064</v>
      </c>
      <c r="P145" s="16">
        <f t="shared" si="14"/>
        <v>4.0489032258064519</v>
      </c>
      <c r="Q145" s="15">
        <f>'[1]TCE - ANEXO III - Preencher'!R154</f>
        <v>42.574516129032261</v>
      </c>
      <c r="R145" s="15">
        <f>'[1]TCE - ANEXO III - Preencher'!S154</f>
        <v>22.065516129032261</v>
      </c>
      <c r="S145" s="16">
        <f t="shared" si="15"/>
        <v>20.509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414.1627096774194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JOSAFA JOSE SANTOS DA COSTA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514320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141.15</v>
      </c>
      <c r="J146" s="14">
        <f>'[1]TCE - ANEXO III - Preencher'!K155</f>
        <v>0</v>
      </c>
      <c r="K146" s="15">
        <f>'[1]TCE - ANEXO III - Preencher'!L155</f>
        <v>259.18545161290325</v>
      </c>
      <c r="L146" s="15">
        <f>'[1]TCE - ANEXO III - Preencher'!M155</f>
        <v>16.380645161290321</v>
      </c>
      <c r="M146" s="15">
        <f t="shared" si="13"/>
        <v>242.80480645161293</v>
      </c>
      <c r="N146" s="15">
        <f>'[1]TCE - ANEXO III - Preencher'!O155</f>
        <v>4.3980645161290326</v>
      </c>
      <c r="O146" s="15">
        <f>'[1]TCE - ANEXO III - Preencher'!P155</f>
        <v>0.34916129032258064</v>
      </c>
      <c r="P146" s="16">
        <f t="shared" si="14"/>
        <v>4.0489032258064519</v>
      </c>
      <c r="Q146" s="15">
        <f>'[1]TCE - ANEXO III - Preencher'!R155</f>
        <v>42.574516129032261</v>
      </c>
      <c r="R146" s="15">
        <f>'[1]TCE - ANEXO III - Preencher'!S155</f>
        <v>22.065516129032261</v>
      </c>
      <c r="S146" s="16">
        <f t="shared" si="15"/>
        <v>20.509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408.51270967741942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JOSE EDSON ANIBAL DE SOUSA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517420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180.4</v>
      </c>
      <c r="J147" s="14">
        <f>'[1]TCE - ANEXO III - Preencher'!K156</f>
        <v>0</v>
      </c>
      <c r="K147" s="15">
        <f>'[1]TCE - ANEXO III - Preencher'!L156</f>
        <v>259.18545161290325</v>
      </c>
      <c r="L147" s="15">
        <f>'[1]TCE - ANEXO III - Preencher'!M156</f>
        <v>16.380645161290321</v>
      </c>
      <c r="M147" s="15">
        <f t="shared" si="13"/>
        <v>242.80480645161293</v>
      </c>
      <c r="N147" s="15">
        <f>'[1]TCE - ANEXO III - Preencher'!O156</f>
        <v>4.3980645161290326</v>
      </c>
      <c r="O147" s="15">
        <f>'[1]TCE - ANEXO III - Preencher'!P156</f>
        <v>0.34916129032258064</v>
      </c>
      <c r="P147" s="16">
        <f t="shared" si="14"/>
        <v>4.0489032258064519</v>
      </c>
      <c r="Q147" s="15">
        <f>'[1]TCE - ANEXO III - Preencher'!R156</f>
        <v>42.574516129032261</v>
      </c>
      <c r="R147" s="15">
        <f>'[1]TCE - ANEXO III - Preencher'!S156</f>
        <v>22.065516129032261</v>
      </c>
      <c r="S147" s="16">
        <f t="shared" si="15"/>
        <v>20.509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447.76270967741942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JOSE HENRIQUE ARAUJO RUFINO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225270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883.91</v>
      </c>
      <c r="J148" s="14">
        <f>'[1]TCE - ANEXO III - Preencher'!K157</f>
        <v>0</v>
      </c>
      <c r="K148" s="15">
        <f>'[1]TCE - ANEXO III - Preencher'!L157</f>
        <v>259.18545161290325</v>
      </c>
      <c r="L148" s="15">
        <f>'[1]TCE - ANEXO III - Preencher'!M157</f>
        <v>16.380645161290321</v>
      </c>
      <c r="M148" s="15">
        <f t="shared" si="13"/>
        <v>242.80480645161293</v>
      </c>
      <c r="N148" s="15">
        <f>'[1]TCE - ANEXO III - Preencher'!O157</f>
        <v>4.3980645161290326</v>
      </c>
      <c r="O148" s="15">
        <f>'[1]TCE - ANEXO III - Preencher'!P157</f>
        <v>0.34916129032258064</v>
      </c>
      <c r="P148" s="16">
        <f t="shared" si="14"/>
        <v>4.0489032258064519</v>
      </c>
      <c r="Q148" s="15">
        <f>'[1]TCE - ANEXO III - Preencher'!R157</f>
        <v>42.574516129032261</v>
      </c>
      <c r="R148" s="15">
        <f>'[1]TCE - ANEXO III - Preencher'!S157</f>
        <v>22.065516129032261</v>
      </c>
      <c r="S148" s="16">
        <f t="shared" si="15"/>
        <v>20.509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1151.2727096774195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JOSE LUCIVALDO XAVIER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324115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329.17</v>
      </c>
      <c r="J149" s="14">
        <f>'[1]TCE - ANEXO III - Preencher'!K158</f>
        <v>0</v>
      </c>
      <c r="K149" s="15">
        <f>'[1]TCE - ANEXO III - Preencher'!L158</f>
        <v>259.18545161290325</v>
      </c>
      <c r="L149" s="15">
        <f>'[1]TCE - ANEXO III - Preencher'!M158</f>
        <v>16.380645161290321</v>
      </c>
      <c r="M149" s="15">
        <f t="shared" si="13"/>
        <v>242.80480645161293</v>
      </c>
      <c r="N149" s="15">
        <f>'[1]TCE - ANEXO III - Preencher'!O158</f>
        <v>4.3980645161290326</v>
      </c>
      <c r="O149" s="15">
        <f>'[1]TCE - ANEXO III - Preencher'!P158</f>
        <v>0.34916129032258064</v>
      </c>
      <c r="P149" s="16">
        <f t="shared" si="14"/>
        <v>4.0489032258064519</v>
      </c>
      <c r="Q149" s="15">
        <f>'[1]TCE - ANEXO III - Preencher'!R158</f>
        <v>42.574516129032261</v>
      </c>
      <c r="R149" s="15">
        <f>'[1]TCE - ANEXO III - Preencher'!S158</f>
        <v>22.065516129032261</v>
      </c>
      <c r="S149" s="16">
        <f t="shared" si="15"/>
        <v>20.509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596.53270967741946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JOSE MIGUEL CAPITULINO FELIX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13.26</v>
      </c>
      <c r="J150" s="14">
        <f>'[1]TCE - ANEXO III - Preencher'!K159</f>
        <v>0</v>
      </c>
      <c r="K150" s="15">
        <f>'[1]TCE - ANEXO III - Preencher'!L159</f>
        <v>258.35205787781354</v>
      </c>
      <c r="L150" s="15">
        <f>'[1]TCE - ANEXO III - Preencher'!M159</f>
        <v>16.327974276527332</v>
      </c>
      <c r="M150" s="15">
        <f t="shared" si="13"/>
        <v>242.02408360128621</v>
      </c>
      <c r="N150" s="15">
        <f>'[1]TCE - ANEXO III - Preencher'!O159</f>
        <v>4.3839228295819934</v>
      </c>
      <c r="O150" s="15">
        <f>'[1]TCE - ANEXO III - Preencher'!P159</f>
        <v>0.34803858520900322</v>
      </c>
      <c r="P150" s="16">
        <f t="shared" si="14"/>
        <v>4.0358842443729905</v>
      </c>
      <c r="Q150" s="15">
        <f>'[1]TCE - ANEXO III - Preencher'!R159</f>
        <v>42.437620578778137</v>
      </c>
      <c r="R150" s="15">
        <f>'[1]TCE - ANEXO III - Preencher'!S159</f>
        <v>21.994565916398717</v>
      </c>
      <c r="S150" s="16">
        <f t="shared" si="15"/>
        <v>20.443054662379421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279.7630225080386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JOSE MOISES FARIAS DE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312105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230.05</v>
      </c>
      <c r="J151" s="14">
        <f>'[1]TCE - ANEXO III - Preencher'!K160</f>
        <v>0</v>
      </c>
      <c r="K151" s="15">
        <f>'[1]TCE - ANEXO III - Preencher'!L160</f>
        <v>259.18545161290325</v>
      </c>
      <c r="L151" s="15">
        <f>'[1]TCE - ANEXO III - Preencher'!M160</f>
        <v>16.380645161290321</v>
      </c>
      <c r="M151" s="15">
        <f t="shared" si="13"/>
        <v>242.80480645161293</v>
      </c>
      <c r="N151" s="15">
        <f>'[1]TCE - ANEXO III - Preencher'!O160</f>
        <v>4.3980645161290326</v>
      </c>
      <c r="O151" s="15">
        <f>'[1]TCE - ANEXO III - Preencher'!P160</f>
        <v>0.34916129032258064</v>
      </c>
      <c r="P151" s="16">
        <f t="shared" si="14"/>
        <v>4.0489032258064519</v>
      </c>
      <c r="Q151" s="15">
        <f>'[1]TCE - ANEXO III - Preencher'!R160</f>
        <v>42.574516129032261</v>
      </c>
      <c r="R151" s="15">
        <f>'[1]TCE - ANEXO III - Preencher'!S160</f>
        <v>22.065516129032261</v>
      </c>
      <c r="S151" s="16">
        <f t="shared" si="15"/>
        <v>20.509</v>
      </c>
      <c r="T151" s="15">
        <f>'[1]TCE - ANEXO III - Preencher'!U160</f>
        <v>51.98</v>
      </c>
      <c r="U151" s="15">
        <f>'[1]TCE - ANEXO III - Preencher'!V160</f>
        <v>0</v>
      </c>
      <c r="V151" s="16">
        <f t="shared" si="16"/>
        <v>51.98</v>
      </c>
      <c r="W151" s="17" t="str">
        <f>IF('[1]TCE - ANEXO III - Preencher'!X160="","",'[1]TCE - ANEXO III - Preencher'!X160)</f>
        <v>AUX DE FERRAMENTA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549.39270967741936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JOSE ROBERTO DE ARAUJO JUNIOR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225125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386.92</v>
      </c>
      <c r="J152" s="14">
        <f>'[1]TCE - ANEXO III - Preencher'!K161</f>
        <v>0</v>
      </c>
      <c r="K152" s="15">
        <f>'[1]TCE - ANEXO III - Preencher'!L161</f>
        <v>259.18545161290325</v>
      </c>
      <c r="L152" s="15">
        <f>'[1]TCE - ANEXO III - Preencher'!M161</f>
        <v>16.380645161290321</v>
      </c>
      <c r="M152" s="15">
        <f t="shared" si="13"/>
        <v>242.80480645161293</v>
      </c>
      <c r="N152" s="15">
        <f>'[1]TCE - ANEXO III - Preencher'!O161</f>
        <v>4.3980645161290326</v>
      </c>
      <c r="O152" s="15">
        <f>'[1]TCE - ANEXO III - Preencher'!P161</f>
        <v>0.34916129032258064</v>
      </c>
      <c r="P152" s="16">
        <f t="shared" si="14"/>
        <v>4.0489032258064519</v>
      </c>
      <c r="Q152" s="15">
        <f>'[1]TCE - ANEXO III - Preencher'!R161</f>
        <v>42.574516129032261</v>
      </c>
      <c r="R152" s="15">
        <f>'[1]TCE - ANEXO III - Preencher'!S161</f>
        <v>22.065516129032261</v>
      </c>
      <c r="S152" s="16">
        <f t="shared" si="15"/>
        <v>20.509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654.28270967741946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JULIA LIMA REIS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225265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341.97</v>
      </c>
      <c r="J153" s="14">
        <f>'[1]TCE - ANEXO III - Preencher'!K162</f>
        <v>0</v>
      </c>
      <c r="K153" s="15">
        <f>'[1]TCE - ANEXO III - Preencher'!L162</f>
        <v>259.18545161290325</v>
      </c>
      <c r="L153" s="15">
        <f>'[1]TCE - ANEXO III - Preencher'!M162</f>
        <v>16.380645161290321</v>
      </c>
      <c r="M153" s="15">
        <f t="shared" si="13"/>
        <v>242.80480645161293</v>
      </c>
      <c r="N153" s="15">
        <f>'[1]TCE - ANEXO III - Preencher'!O162</f>
        <v>4.3980645161290326</v>
      </c>
      <c r="O153" s="15">
        <f>'[1]TCE - ANEXO III - Preencher'!P162</f>
        <v>0.34916129032258064</v>
      </c>
      <c r="P153" s="16">
        <f t="shared" si="14"/>
        <v>4.0489032258064519</v>
      </c>
      <c r="Q153" s="15">
        <f>'[1]TCE - ANEXO III - Preencher'!R162</f>
        <v>42.574516129032261</v>
      </c>
      <c r="R153" s="15">
        <f>'[1]TCE - ANEXO III - Preencher'!S162</f>
        <v>22.065516129032261</v>
      </c>
      <c r="S153" s="16">
        <f t="shared" si="15"/>
        <v>20.509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609.33270967741942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JULIANA GONÇALVES DE ASSIS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283.19</v>
      </c>
      <c r="J154" s="14">
        <f>'[1]TCE - ANEXO III - Preencher'!K163</f>
        <v>0</v>
      </c>
      <c r="K154" s="15">
        <f>'[1]TCE - ANEXO III - Preencher'!L163</f>
        <v>259.18545161290325</v>
      </c>
      <c r="L154" s="15">
        <f>'[1]TCE - ANEXO III - Preencher'!M163</f>
        <v>16.380645161290321</v>
      </c>
      <c r="M154" s="15">
        <f t="shared" si="13"/>
        <v>242.80480645161293</v>
      </c>
      <c r="N154" s="15">
        <f>'[1]TCE - ANEXO III - Preencher'!O163</f>
        <v>4.3980645161290326</v>
      </c>
      <c r="O154" s="15">
        <f>'[1]TCE - ANEXO III - Preencher'!P163</f>
        <v>0.34916129032258064</v>
      </c>
      <c r="P154" s="16">
        <f t="shared" si="14"/>
        <v>4.0489032258064519</v>
      </c>
      <c r="Q154" s="15">
        <f>'[1]TCE - ANEXO III - Preencher'!R163</f>
        <v>42.574516129032261</v>
      </c>
      <c r="R154" s="15">
        <f>'[1]TCE - ANEXO III - Preencher'!S163</f>
        <v>22.065516129032261</v>
      </c>
      <c r="S154" s="16">
        <f t="shared" si="15"/>
        <v>20.509</v>
      </c>
      <c r="T154" s="15">
        <f>'[1]TCE - ANEXO III - Preencher'!U163</f>
        <v>81.02</v>
      </c>
      <c r="U154" s="15">
        <f>'[1]TCE - ANEXO III - Preencher'!V163</f>
        <v>0</v>
      </c>
      <c r="V154" s="16">
        <f t="shared" si="16"/>
        <v>81.02</v>
      </c>
      <c r="W154" s="17" t="str">
        <f>IF('[1]TCE - ANEXO III - Preencher'!X163="","",'[1]TCE - ANEXO III - Preencher'!X163)</f>
        <v>AUX. CRECHE</v>
      </c>
      <c r="X154" s="15">
        <f>'[1]TCE - ANEXO III - Preencher'!Y163</f>
        <v>0</v>
      </c>
      <c r="Y154" s="15">
        <f>'[1]TCE - ANEXO III - Preencher'!Z163</f>
        <v>1718.12</v>
      </c>
      <c r="Z154" s="16">
        <f t="shared" si="17"/>
        <v>-1718.12</v>
      </c>
      <c r="AA154" s="17" t="str">
        <f>IF('[1]TCE - ANEXO III - Preencher'!AB163="","",'[1]TCE - ANEXO III - Preencher'!AB163)</f>
        <v xml:space="preserve">COMPLEMENTO SALARIAL - LEI 14.434
</v>
      </c>
      <c r="AB154" s="15">
        <f t="shared" si="12"/>
        <v>-1086.5472903225805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JULIANA KETYLLEN MARIA DE FRANCA FONSECA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413115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180.52</v>
      </c>
      <c r="J155" s="14">
        <f>'[1]TCE - ANEXO III - Preencher'!K164</f>
        <v>0</v>
      </c>
      <c r="K155" s="15">
        <f>'[1]TCE - ANEXO III - Preencher'!L164</f>
        <v>259.18545161290325</v>
      </c>
      <c r="L155" s="15">
        <f>'[1]TCE - ANEXO III - Preencher'!M164</f>
        <v>16.380645161290321</v>
      </c>
      <c r="M155" s="15">
        <f t="shared" si="13"/>
        <v>242.80480645161293</v>
      </c>
      <c r="N155" s="15">
        <f>'[1]TCE - ANEXO III - Preencher'!O164</f>
        <v>4.3980645161290326</v>
      </c>
      <c r="O155" s="15">
        <f>'[1]TCE - ANEXO III - Preencher'!P164</f>
        <v>0.34916129032258064</v>
      </c>
      <c r="P155" s="16">
        <f t="shared" si="14"/>
        <v>4.0489032258064519</v>
      </c>
      <c r="Q155" s="15">
        <f>'[1]TCE - ANEXO III - Preencher'!R164</f>
        <v>42.574516129032261</v>
      </c>
      <c r="R155" s="15">
        <f>'[1]TCE - ANEXO III - Preencher'!S164</f>
        <v>22.065516129032261</v>
      </c>
      <c r="S155" s="16">
        <f t="shared" si="15"/>
        <v>20.509</v>
      </c>
      <c r="T155" s="15">
        <f>'[1]TCE - ANEXO III - Preencher'!U164</f>
        <v>80.95</v>
      </c>
      <c r="U155" s="15">
        <f>'[1]TCE - ANEXO III - Preencher'!V164</f>
        <v>0</v>
      </c>
      <c r="V155" s="16">
        <f t="shared" si="16"/>
        <v>80.95</v>
      </c>
      <c r="W155" s="17" t="str">
        <f>IF('[1]TCE - ANEXO III - Preencher'!X164="","",'[1]TCE - ANEXO III - Preencher'!X164)</f>
        <v>AUX.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528.83270967741942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JULIANE DE PONTES SILVA MACHADO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225125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95.18</v>
      </c>
      <c r="J156" s="14">
        <f>'[1]TCE - ANEXO III - Preencher'!K165</f>
        <v>0</v>
      </c>
      <c r="K156" s="15">
        <f>'[1]TCE - ANEXO III - Preencher'!L165</f>
        <v>259.18545161290325</v>
      </c>
      <c r="L156" s="15">
        <f>'[1]TCE - ANEXO III - Preencher'!M165</f>
        <v>16.380645161290321</v>
      </c>
      <c r="M156" s="15">
        <f t="shared" si="13"/>
        <v>242.80480645161293</v>
      </c>
      <c r="N156" s="15">
        <f>'[1]TCE - ANEXO III - Preencher'!O165</f>
        <v>4.3980645161290326</v>
      </c>
      <c r="O156" s="15">
        <f>'[1]TCE - ANEXO III - Preencher'!P165</f>
        <v>0.34916129032258064</v>
      </c>
      <c r="P156" s="16">
        <f t="shared" si="14"/>
        <v>4.0489032258064519</v>
      </c>
      <c r="Q156" s="15">
        <f>'[1]TCE - ANEXO III - Preencher'!R165</f>
        <v>42.574516129032261</v>
      </c>
      <c r="R156" s="15">
        <f>'[1]TCE - ANEXO III - Preencher'!S165</f>
        <v>22.065516129032261</v>
      </c>
      <c r="S156" s="16">
        <f t="shared" si="15"/>
        <v>20.509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362.5427096774194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JULIO CESAR XAVIER FILHO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225270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746.23</v>
      </c>
      <c r="J157" s="14">
        <f>'[1]TCE - ANEXO III - Preencher'!K166</f>
        <v>0</v>
      </c>
      <c r="K157" s="15">
        <f>'[1]TCE - ANEXO III - Preencher'!L166</f>
        <v>259.18545161290325</v>
      </c>
      <c r="L157" s="15">
        <f>'[1]TCE - ANEXO III - Preencher'!M166</f>
        <v>16.380645161290321</v>
      </c>
      <c r="M157" s="15">
        <f t="shared" si="13"/>
        <v>242.80480645161293</v>
      </c>
      <c r="N157" s="15">
        <f>'[1]TCE - ANEXO III - Preencher'!O166</f>
        <v>4.3980645161290326</v>
      </c>
      <c r="O157" s="15">
        <f>'[1]TCE - ANEXO III - Preencher'!P166</f>
        <v>0.34916129032258064</v>
      </c>
      <c r="P157" s="16">
        <f t="shared" si="14"/>
        <v>4.0489032258064519</v>
      </c>
      <c r="Q157" s="15">
        <f>'[1]TCE - ANEXO III - Preencher'!R166</f>
        <v>42.574516129032261</v>
      </c>
      <c r="R157" s="15">
        <f>'[1]TCE - ANEXO III - Preencher'!S166</f>
        <v>22.065516129032261</v>
      </c>
      <c r="S157" s="16">
        <f t="shared" si="15"/>
        <v>20.509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1013.5927096774194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JULLYANNA FREITAS ANDRADE TENORIO DE GODOY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225265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0.1</v>
      </c>
      <c r="J158" s="14">
        <f>'[1]TCE - ANEXO III - Preencher'!K167</f>
        <v>0</v>
      </c>
      <c r="K158" s="15">
        <f>'[1]TCE - ANEXO III - Preencher'!L167</f>
        <v>259.18545161290325</v>
      </c>
      <c r="L158" s="15">
        <f>'[1]TCE - ANEXO III - Preencher'!M167</f>
        <v>16.380645161290321</v>
      </c>
      <c r="M158" s="15">
        <f t="shared" si="13"/>
        <v>242.80480645161293</v>
      </c>
      <c r="N158" s="15">
        <f>'[1]TCE - ANEXO III - Preencher'!O167</f>
        <v>4.3980645161290326</v>
      </c>
      <c r="O158" s="15">
        <f>'[1]TCE - ANEXO III - Preencher'!P167</f>
        <v>0.34916129032258064</v>
      </c>
      <c r="P158" s="16">
        <f t="shared" si="14"/>
        <v>4.0489032258064519</v>
      </c>
      <c r="Q158" s="15">
        <f>'[1]TCE - ANEXO III - Preencher'!R167</f>
        <v>42.574516129032261</v>
      </c>
      <c r="R158" s="15">
        <f>'[1]TCE - ANEXO III - Preencher'!S167</f>
        <v>22.065516129032261</v>
      </c>
      <c r="S158" s="16">
        <f t="shared" si="15"/>
        <v>20.509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267.46270967741935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KALINE VALQUIRIA DE PAULA BARBOSA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240.49</v>
      </c>
      <c r="J159" s="14">
        <f>'[1]TCE - ANEXO III - Preencher'!K168</f>
        <v>0</v>
      </c>
      <c r="K159" s="15">
        <f>'[1]TCE - ANEXO III - Preencher'!L168</f>
        <v>259.18545161290325</v>
      </c>
      <c r="L159" s="15">
        <f>'[1]TCE - ANEXO III - Preencher'!M168</f>
        <v>16.380645161290321</v>
      </c>
      <c r="M159" s="15">
        <f t="shared" si="13"/>
        <v>242.80480645161293</v>
      </c>
      <c r="N159" s="15">
        <f>'[1]TCE - ANEXO III - Preencher'!O168</f>
        <v>4.3980645161290326</v>
      </c>
      <c r="O159" s="15">
        <f>'[1]TCE - ANEXO III - Preencher'!P168</f>
        <v>0.34916129032258064</v>
      </c>
      <c r="P159" s="16">
        <f t="shared" si="14"/>
        <v>4.0489032258064519</v>
      </c>
      <c r="Q159" s="15">
        <f>'[1]TCE - ANEXO III - Preencher'!R168</f>
        <v>42.574516129032261</v>
      </c>
      <c r="R159" s="15">
        <f>'[1]TCE - ANEXO III - Preencher'!S168</f>
        <v>22.065516129032261</v>
      </c>
      <c r="S159" s="16">
        <f t="shared" si="15"/>
        <v>20.509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1718.12</v>
      </c>
      <c r="Z159" s="16">
        <f t="shared" si="17"/>
        <v>-1718.12</v>
      </c>
      <c r="AA159" s="17" t="str">
        <f>IF('[1]TCE - ANEXO III - Preencher'!AB168="","",'[1]TCE - ANEXO III - Preencher'!AB168)</f>
        <v xml:space="preserve">COMPLEMENTO SALARIAL - LEI 14.434
</v>
      </c>
      <c r="AB159" s="15">
        <f t="shared" si="12"/>
        <v>-1210.2672903225805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KATHYLEN MILENA DE S SIMOES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414105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146.80000000000001</v>
      </c>
      <c r="J160" s="14">
        <f>'[1]TCE - ANEXO III - Preencher'!K169</f>
        <v>0</v>
      </c>
      <c r="K160" s="15">
        <f>'[1]TCE - ANEXO III - Preencher'!L169</f>
        <v>259.18545161290325</v>
      </c>
      <c r="L160" s="15">
        <f>'[1]TCE - ANEXO III - Preencher'!M169</f>
        <v>16.380645161290321</v>
      </c>
      <c r="M160" s="15">
        <f t="shared" si="13"/>
        <v>242.80480645161293</v>
      </c>
      <c r="N160" s="15">
        <f>'[1]TCE - ANEXO III - Preencher'!O169</f>
        <v>4.3980645161290326</v>
      </c>
      <c r="O160" s="15">
        <f>'[1]TCE - ANEXO III - Preencher'!P169</f>
        <v>0.34916129032258064</v>
      </c>
      <c r="P160" s="16">
        <f t="shared" si="14"/>
        <v>4.0489032258064519</v>
      </c>
      <c r="Q160" s="15">
        <f>'[1]TCE - ANEXO III - Preencher'!R169</f>
        <v>42.574516129032261</v>
      </c>
      <c r="R160" s="15">
        <f>'[1]TCE - ANEXO III - Preencher'!S169</f>
        <v>22.065516129032261</v>
      </c>
      <c r="S160" s="16">
        <f t="shared" si="15"/>
        <v>20.509</v>
      </c>
      <c r="T160" s="15">
        <f>'[1]TCE - ANEXO III - Preencher'!U169</f>
        <v>80.95</v>
      </c>
      <c r="U160" s="15">
        <f>'[1]TCE - ANEXO III - Preencher'!V169</f>
        <v>0</v>
      </c>
      <c r="V160" s="16">
        <f t="shared" si="16"/>
        <v>80.95</v>
      </c>
      <c r="W160" s="17" t="str">
        <f>IF('[1]TCE - ANEXO III - Preencher'!X169="","",'[1]TCE - ANEXO III - Preencher'!X169)</f>
        <v>AUX.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495.11270967741939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KECIANNY BATISTA DE FIGUEIREDO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466.67</v>
      </c>
      <c r="J161" s="14">
        <f>'[1]TCE - ANEXO III - Preencher'!K170</f>
        <v>0</v>
      </c>
      <c r="K161" s="15">
        <f>'[1]TCE - ANEXO III - Preencher'!L170</f>
        <v>259.18545161290325</v>
      </c>
      <c r="L161" s="15">
        <f>'[1]TCE - ANEXO III - Preencher'!M170</f>
        <v>16.380645161290321</v>
      </c>
      <c r="M161" s="15">
        <f t="shared" si="13"/>
        <v>242.80480645161293</v>
      </c>
      <c r="N161" s="15">
        <f>'[1]TCE - ANEXO III - Preencher'!O170</f>
        <v>4.3980645161290326</v>
      </c>
      <c r="O161" s="15">
        <f>'[1]TCE - ANEXO III - Preencher'!P170</f>
        <v>0.34916129032258064</v>
      </c>
      <c r="P161" s="16">
        <f t="shared" si="14"/>
        <v>4.0489032258064519</v>
      </c>
      <c r="Q161" s="15">
        <f>'[1]TCE - ANEXO III - Preencher'!R170</f>
        <v>42.574516129032261</v>
      </c>
      <c r="R161" s="15">
        <f>'[1]TCE - ANEXO III - Preencher'!S170</f>
        <v>22.065516129032261</v>
      </c>
      <c r="S161" s="16">
        <f t="shared" si="15"/>
        <v>20.509</v>
      </c>
      <c r="T161" s="15">
        <f>'[1]TCE - ANEXO III - Preencher'!U170</f>
        <v>120.26</v>
      </c>
      <c r="U161" s="15">
        <f>'[1]TCE - ANEXO III - Preencher'!V170</f>
        <v>0</v>
      </c>
      <c r="V161" s="16">
        <f t="shared" si="16"/>
        <v>120.26</v>
      </c>
      <c r="W161" s="17" t="str">
        <f>IF('[1]TCE - ANEXO III - Preencher'!X170="","",'[1]TCE - ANEXO III - Preencher'!X170)</f>
        <v>AUX. CRECHE</v>
      </c>
      <c r="X161" s="15">
        <f>'[1]TCE - ANEXO III - Preencher'!Y170</f>
        <v>0</v>
      </c>
      <c r="Y161" s="15">
        <f>'[1]TCE - ANEXO III - Preencher'!Z170</f>
        <v>896.53</v>
      </c>
      <c r="Z161" s="16">
        <f t="shared" si="17"/>
        <v>-896.53</v>
      </c>
      <c r="AA161" s="17" t="str">
        <f>IF('[1]TCE - ANEXO III - Preencher'!AB170="","",'[1]TCE - ANEXO III - Preencher'!AB170)</f>
        <v xml:space="preserve">COMPLEMENTO SALARIAL - LEI 14.434
</v>
      </c>
      <c r="AB161" s="15">
        <f t="shared" si="12"/>
        <v>-42.23729032258052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KLISNEY FLAVIA FERNANDES DE BRITO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417.96</v>
      </c>
      <c r="J162" s="14">
        <f>'[1]TCE - ANEXO III - Preencher'!K171</f>
        <v>0</v>
      </c>
      <c r="K162" s="15">
        <f>'[1]TCE - ANEXO III - Preencher'!L171</f>
        <v>259.18545161290325</v>
      </c>
      <c r="L162" s="15">
        <f>'[1]TCE - ANEXO III - Preencher'!M171</f>
        <v>16.380645161290321</v>
      </c>
      <c r="M162" s="15">
        <f t="shared" si="13"/>
        <v>242.80480645161293</v>
      </c>
      <c r="N162" s="15">
        <f>'[1]TCE - ANEXO III - Preencher'!O171</f>
        <v>4.3980645161290326</v>
      </c>
      <c r="O162" s="15">
        <f>'[1]TCE - ANEXO III - Preencher'!P171</f>
        <v>0.34916129032258064</v>
      </c>
      <c r="P162" s="16">
        <f t="shared" si="14"/>
        <v>4.0489032258064519</v>
      </c>
      <c r="Q162" s="15">
        <f>'[1]TCE - ANEXO III - Preencher'!R171</f>
        <v>42.574516129032261</v>
      </c>
      <c r="R162" s="15">
        <f>'[1]TCE - ANEXO III - Preencher'!S171</f>
        <v>22.065516129032261</v>
      </c>
      <c r="S162" s="16">
        <f t="shared" si="15"/>
        <v>20.509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1172.29</v>
      </c>
      <c r="Z162" s="16">
        <f t="shared" si="17"/>
        <v>-1172.29</v>
      </c>
      <c r="AA162" s="17" t="str">
        <f>IF('[1]TCE - ANEXO III - Preencher'!AB171="","",'[1]TCE - ANEXO III - Preencher'!AB171)</f>
        <v xml:space="preserve">COMPLEMENTO SALARIAL - LEI 14.434
</v>
      </c>
      <c r="AB162" s="15">
        <f t="shared" si="12"/>
        <v>-486.96729032258054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LAMARTINE JOAQUIM DA SILVA FILHO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422105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155.93</v>
      </c>
      <c r="J163" s="14">
        <f>'[1]TCE - ANEXO III - Preencher'!K172</f>
        <v>0</v>
      </c>
      <c r="K163" s="15">
        <f>'[1]TCE - ANEXO III - Preencher'!L172</f>
        <v>259.18545161290325</v>
      </c>
      <c r="L163" s="15">
        <f>'[1]TCE - ANEXO III - Preencher'!M172</f>
        <v>16.380645161290321</v>
      </c>
      <c r="M163" s="15">
        <f t="shared" si="13"/>
        <v>242.80480645161293</v>
      </c>
      <c r="N163" s="15">
        <f>'[1]TCE - ANEXO III - Preencher'!O172</f>
        <v>4.3980645161290326</v>
      </c>
      <c r="O163" s="15">
        <f>'[1]TCE - ANEXO III - Preencher'!P172</f>
        <v>0.34916129032258064</v>
      </c>
      <c r="P163" s="16">
        <f t="shared" si="14"/>
        <v>4.0489032258064519</v>
      </c>
      <c r="Q163" s="15">
        <f>'[1]TCE - ANEXO III - Preencher'!R172</f>
        <v>42.574516129032261</v>
      </c>
      <c r="R163" s="15">
        <f>'[1]TCE - ANEXO III - Preencher'!S172</f>
        <v>22.065516129032261</v>
      </c>
      <c r="S163" s="16">
        <f t="shared" si="15"/>
        <v>20.509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423.2927096774194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LARA IZIDORIO CRUZ PINHEIRO BAIA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225265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454.04</v>
      </c>
      <c r="J164" s="14">
        <f>'[1]TCE - ANEXO III - Preencher'!K173</f>
        <v>0</v>
      </c>
      <c r="K164" s="15">
        <f>'[1]TCE - ANEXO III - Preencher'!L173</f>
        <v>259.18545161290325</v>
      </c>
      <c r="L164" s="15">
        <f>'[1]TCE - ANEXO III - Preencher'!M173</f>
        <v>16.380645161290321</v>
      </c>
      <c r="M164" s="15">
        <f t="shared" si="13"/>
        <v>242.80480645161293</v>
      </c>
      <c r="N164" s="15">
        <f>'[1]TCE - ANEXO III - Preencher'!O173</f>
        <v>4.3980645161290326</v>
      </c>
      <c r="O164" s="15">
        <f>'[1]TCE - ANEXO III - Preencher'!P173</f>
        <v>0.34916129032258064</v>
      </c>
      <c r="P164" s="16">
        <f t="shared" si="14"/>
        <v>4.0489032258064519</v>
      </c>
      <c r="Q164" s="15">
        <f>'[1]TCE - ANEXO III - Preencher'!R173</f>
        <v>42.574516129032261</v>
      </c>
      <c r="R164" s="15">
        <f>'[1]TCE - ANEXO III - Preencher'!S173</f>
        <v>22.065516129032261</v>
      </c>
      <c r="S164" s="16">
        <f t="shared" si="15"/>
        <v>20.509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721.40270967741947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LARISSA PETRONIO SAMPAIO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225265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0.1</v>
      </c>
      <c r="J165" s="14">
        <f>'[1]TCE - ANEXO III - Preencher'!K174</f>
        <v>0</v>
      </c>
      <c r="K165" s="15">
        <f>'[1]TCE - ANEXO III - Preencher'!L174</f>
        <v>259.18545161290325</v>
      </c>
      <c r="L165" s="15">
        <f>'[1]TCE - ANEXO III - Preencher'!M174</f>
        <v>16.380645161290321</v>
      </c>
      <c r="M165" s="15">
        <f t="shared" si="13"/>
        <v>242.80480645161293</v>
      </c>
      <c r="N165" s="15">
        <f>'[1]TCE - ANEXO III - Preencher'!O174</f>
        <v>4.3980645161290326</v>
      </c>
      <c r="O165" s="15">
        <f>'[1]TCE - ANEXO III - Preencher'!P174</f>
        <v>0.34916129032258064</v>
      </c>
      <c r="P165" s="16">
        <f t="shared" si="14"/>
        <v>4.0489032258064519</v>
      </c>
      <c r="Q165" s="15">
        <f>'[1]TCE - ANEXO III - Preencher'!R174</f>
        <v>42.574516129032261</v>
      </c>
      <c r="R165" s="15">
        <f>'[1]TCE - ANEXO III - Preencher'!S174</f>
        <v>22.065516129032261</v>
      </c>
      <c r="S165" s="16">
        <f t="shared" si="15"/>
        <v>20.509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267.46270967741935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LARISSA ROCHA DE ANDRADE SABINO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225265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567.86</v>
      </c>
      <c r="J166" s="14">
        <f>'[1]TCE - ANEXO III - Preencher'!K175</f>
        <v>0</v>
      </c>
      <c r="K166" s="15">
        <f>'[1]TCE - ANEXO III - Preencher'!L175</f>
        <v>259.18545161290325</v>
      </c>
      <c r="L166" s="15">
        <f>'[1]TCE - ANEXO III - Preencher'!M175</f>
        <v>16.380645161290321</v>
      </c>
      <c r="M166" s="15">
        <f t="shared" si="13"/>
        <v>242.80480645161293</v>
      </c>
      <c r="N166" s="15">
        <f>'[1]TCE - ANEXO III - Preencher'!O175</f>
        <v>4.3980645161290326</v>
      </c>
      <c r="O166" s="15">
        <f>'[1]TCE - ANEXO III - Preencher'!P175</f>
        <v>0.34916129032258064</v>
      </c>
      <c r="P166" s="16">
        <f t="shared" si="14"/>
        <v>4.0489032258064519</v>
      </c>
      <c r="Q166" s="15">
        <f>'[1]TCE - ANEXO III - Preencher'!R175</f>
        <v>42.574516129032261</v>
      </c>
      <c r="R166" s="15">
        <f>'[1]TCE - ANEXO III - Preencher'!S175</f>
        <v>22.065516129032261</v>
      </c>
      <c r="S166" s="16">
        <f t="shared" si="15"/>
        <v>20.509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835.22270967741952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LAYSA FERREIRA MONTEIRO NASCIMENTO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411030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141.15</v>
      </c>
      <c r="J167" s="14">
        <f>'[1]TCE - ANEXO III - Preencher'!K176</f>
        <v>0</v>
      </c>
      <c r="K167" s="15">
        <f>'[1]TCE - ANEXO III - Preencher'!L176</f>
        <v>259.18545161290325</v>
      </c>
      <c r="L167" s="15">
        <f>'[1]TCE - ANEXO III - Preencher'!M176</f>
        <v>16.380645161290321</v>
      </c>
      <c r="M167" s="15">
        <f t="shared" si="13"/>
        <v>242.80480645161293</v>
      </c>
      <c r="N167" s="15">
        <f>'[1]TCE - ANEXO III - Preencher'!O176</f>
        <v>4.3980645161290326</v>
      </c>
      <c r="O167" s="15">
        <f>'[1]TCE - ANEXO III - Preencher'!P176</f>
        <v>0.34916129032258064</v>
      </c>
      <c r="P167" s="16">
        <f t="shared" si="14"/>
        <v>4.0489032258064519</v>
      </c>
      <c r="Q167" s="15">
        <f>'[1]TCE - ANEXO III - Preencher'!R176</f>
        <v>42.574516129032261</v>
      </c>
      <c r="R167" s="15">
        <f>'[1]TCE - ANEXO III - Preencher'!S176</f>
        <v>22.065516129032261</v>
      </c>
      <c r="S167" s="16">
        <f t="shared" si="15"/>
        <v>20.509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408.51270967741942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LEANDRO JOSE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410105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292.23</v>
      </c>
      <c r="J168" s="14">
        <f>'[1]TCE - ANEXO III - Preencher'!K177</f>
        <v>0</v>
      </c>
      <c r="K168" s="15">
        <f>'[1]TCE - ANEXO III - Preencher'!L177</f>
        <v>259.18545161290325</v>
      </c>
      <c r="L168" s="15">
        <f>'[1]TCE - ANEXO III - Preencher'!M177</f>
        <v>16.380645161290321</v>
      </c>
      <c r="M168" s="15">
        <f t="shared" si="13"/>
        <v>242.80480645161293</v>
      </c>
      <c r="N168" s="15">
        <f>'[1]TCE - ANEXO III - Preencher'!O177</f>
        <v>4.3980645161290326</v>
      </c>
      <c r="O168" s="15">
        <f>'[1]TCE - ANEXO III - Preencher'!P177</f>
        <v>0.34916129032258064</v>
      </c>
      <c r="P168" s="16">
        <f t="shared" si="14"/>
        <v>4.0489032258064519</v>
      </c>
      <c r="Q168" s="15">
        <f>'[1]TCE - ANEXO III - Preencher'!R177</f>
        <v>42.574516129032261</v>
      </c>
      <c r="R168" s="15">
        <f>'[1]TCE - ANEXO III - Preencher'!S177</f>
        <v>22.065516129032261</v>
      </c>
      <c r="S168" s="16">
        <f t="shared" si="15"/>
        <v>20.509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559.59270967741941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LEDA CRISTINA AFONSO FERREIRA TAVARES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391.04</v>
      </c>
      <c r="J169" s="14">
        <f>'[1]TCE - ANEXO III - Preencher'!K178</f>
        <v>0</v>
      </c>
      <c r="K169" s="15">
        <f>'[1]TCE - ANEXO III - Preencher'!L178</f>
        <v>259.18545161290325</v>
      </c>
      <c r="L169" s="15">
        <f>'[1]TCE - ANEXO III - Preencher'!M178</f>
        <v>16.380645161290321</v>
      </c>
      <c r="M169" s="15">
        <f t="shared" si="13"/>
        <v>242.80480645161293</v>
      </c>
      <c r="N169" s="15">
        <f>'[1]TCE - ANEXO III - Preencher'!O178</f>
        <v>4.3980645161290326</v>
      </c>
      <c r="O169" s="15">
        <f>'[1]TCE - ANEXO III - Preencher'!P178</f>
        <v>0.34916129032258064</v>
      </c>
      <c r="P169" s="16">
        <f t="shared" si="14"/>
        <v>4.0489032258064519</v>
      </c>
      <c r="Q169" s="15">
        <f>'[1]TCE - ANEXO III - Preencher'!R178</f>
        <v>42.574516129032261</v>
      </c>
      <c r="R169" s="15">
        <f>'[1]TCE - ANEXO III - Preencher'!S178</f>
        <v>22.065516129032261</v>
      </c>
      <c r="S169" s="16">
        <f t="shared" si="15"/>
        <v>20.509</v>
      </c>
      <c r="T169" s="15">
        <f>'[1]TCE - ANEXO III - Preencher'!U178</f>
        <v>120.26</v>
      </c>
      <c r="U169" s="15">
        <f>'[1]TCE - ANEXO III - Preencher'!V178</f>
        <v>0</v>
      </c>
      <c r="V169" s="16">
        <f t="shared" si="16"/>
        <v>120.26</v>
      </c>
      <c r="W169" s="17" t="str">
        <f>IF('[1]TCE - ANEXO III - Preencher'!X178="","",'[1]TCE - ANEXO III - Preencher'!X178)</f>
        <v>AUX. CRECHE</v>
      </c>
      <c r="X169" s="15">
        <f>'[1]TCE - ANEXO III - Preencher'!Y178</f>
        <v>0</v>
      </c>
      <c r="Y169" s="15">
        <f>'[1]TCE - ANEXO III - Preencher'!Z178</f>
        <v>896.53</v>
      </c>
      <c r="Z169" s="16">
        <f t="shared" si="17"/>
        <v>-896.53</v>
      </c>
      <c r="AA169" s="17" t="str">
        <f>IF('[1]TCE - ANEXO III - Preencher'!AB178="","",'[1]TCE - ANEXO III - Preencher'!AB178)</f>
        <v xml:space="preserve">COMPLEMENTO SALARIAL - LEI 14.434
</v>
      </c>
      <c r="AB169" s="15">
        <f t="shared" si="12"/>
        <v>-117.86729032258052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LEONARDO CORTES DE AGUIAR FRANCO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225124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921.89</v>
      </c>
      <c r="J170" s="14">
        <f>'[1]TCE - ANEXO III - Preencher'!K179</f>
        <v>0</v>
      </c>
      <c r="K170" s="15">
        <f>'[1]TCE - ANEXO III - Preencher'!L179</f>
        <v>259.18545161290325</v>
      </c>
      <c r="L170" s="15">
        <f>'[1]TCE - ANEXO III - Preencher'!M179</f>
        <v>16.380645161290321</v>
      </c>
      <c r="M170" s="15">
        <f t="shared" si="13"/>
        <v>242.80480645161293</v>
      </c>
      <c r="N170" s="15">
        <f>'[1]TCE - ANEXO III - Preencher'!O179</f>
        <v>4.3980645161290326</v>
      </c>
      <c r="O170" s="15">
        <f>'[1]TCE - ANEXO III - Preencher'!P179</f>
        <v>0.34916129032258064</v>
      </c>
      <c r="P170" s="16">
        <f t="shared" si="14"/>
        <v>4.0489032258064519</v>
      </c>
      <c r="Q170" s="15">
        <f>'[1]TCE - ANEXO III - Preencher'!R179</f>
        <v>42.574516129032261</v>
      </c>
      <c r="R170" s="15">
        <f>'[1]TCE - ANEXO III - Preencher'!S179</f>
        <v>22.065516129032261</v>
      </c>
      <c r="S170" s="16">
        <f t="shared" si="15"/>
        <v>20.509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1189.2527096774195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LEONARDO FRANCISCO DE SOUSA SILVA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131210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2808.89</v>
      </c>
      <c r="J171" s="14">
        <f>'[1]TCE - ANEXO III - Preencher'!K180</f>
        <v>0</v>
      </c>
      <c r="K171" s="15">
        <f>'[1]TCE - ANEXO III - Preencher'!L180</f>
        <v>259.18545161290325</v>
      </c>
      <c r="L171" s="15">
        <f>'[1]TCE - ANEXO III - Preencher'!M180</f>
        <v>16.380645161290321</v>
      </c>
      <c r="M171" s="15">
        <f t="shared" si="13"/>
        <v>242.80480645161293</v>
      </c>
      <c r="N171" s="15">
        <f>'[1]TCE - ANEXO III - Preencher'!O180</f>
        <v>4.3980645161290326</v>
      </c>
      <c r="O171" s="15">
        <f>'[1]TCE - ANEXO III - Preencher'!P180</f>
        <v>0.34916129032258064</v>
      </c>
      <c r="P171" s="16">
        <f t="shared" si="14"/>
        <v>4.0489032258064519</v>
      </c>
      <c r="Q171" s="15">
        <f>'[1]TCE - ANEXO III - Preencher'!R180</f>
        <v>42.574516129032261</v>
      </c>
      <c r="R171" s="15">
        <f>'[1]TCE - ANEXO III - Preencher'!S180</f>
        <v>22.065516129032261</v>
      </c>
      <c r="S171" s="16">
        <f t="shared" si="15"/>
        <v>20.509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3076.2527096774193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LEONILDO JOSE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782320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339.64</v>
      </c>
      <c r="J172" s="14">
        <f>'[1]TCE - ANEXO III - Preencher'!K181</f>
        <v>0</v>
      </c>
      <c r="K172" s="15">
        <f>'[1]TCE - ANEXO III - Preencher'!L181</f>
        <v>259.18545161290325</v>
      </c>
      <c r="L172" s="15">
        <f>'[1]TCE - ANEXO III - Preencher'!M181</f>
        <v>16.380645161290321</v>
      </c>
      <c r="M172" s="15">
        <f t="shared" si="13"/>
        <v>242.80480645161293</v>
      </c>
      <c r="N172" s="15">
        <f>'[1]TCE - ANEXO III - Preencher'!O181</f>
        <v>4.3980645161290326</v>
      </c>
      <c r="O172" s="15">
        <f>'[1]TCE - ANEXO III - Preencher'!P181</f>
        <v>0.34916129032258064</v>
      </c>
      <c r="P172" s="16">
        <f t="shared" si="14"/>
        <v>4.0489032258064519</v>
      </c>
      <c r="Q172" s="15">
        <f>'[1]TCE - ANEXO III - Preencher'!R181</f>
        <v>42.574516129032261</v>
      </c>
      <c r="R172" s="15">
        <f>'[1]TCE - ANEXO III - Preencher'!S181</f>
        <v>22.065516129032261</v>
      </c>
      <c r="S172" s="16">
        <f t="shared" si="15"/>
        <v>20.509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607.00270967741949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LETICIA ARAUJO MERGULHAO CAVALCANTE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422105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141.15</v>
      </c>
      <c r="J173" s="14">
        <f>'[1]TCE - ANEXO III - Preencher'!K182</f>
        <v>0</v>
      </c>
      <c r="K173" s="15">
        <f>'[1]TCE - ANEXO III - Preencher'!L182</f>
        <v>259.18545161290325</v>
      </c>
      <c r="L173" s="15">
        <f>'[1]TCE - ANEXO III - Preencher'!M182</f>
        <v>16.380645161290321</v>
      </c>
      <c r="M173" s="15">
        <f t="shared" si="13"/>
        <v>242.80480645161293</v>
      </c>
      <c r="N173" s="15">
        <f>'[1]TCE - ANEXO III - Preencher'!O182</f>
        <v>4.3980645161290326</v>
      </c>
      <c r="O173" s="15">
        <f>'[1]TCE - ANEXO III - Preencher'!P182</f>
        <v>0.34916129032258064</v>
      </c>
      <c r="P173" s="16">
        <f t="shared" si="14"/>
        <v>4.0489032258064519</v>
      </c>
      <c r="Q173" s="15">
        <f>'[1]TCE - ANEXO III - Preencher'!R182</f>
        <v>42.574516129032261</v>
      </c>
      <c r="R173" s="15">
        <f>'[1]TCE - ANEXO III - Preencher'!S182</f>
        <v>22.065516129032261</v>
      </c>
      <c r="S173" s="16">
        <f t="shared" si="15"/>
        <v>20.509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>AUX.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489.46270967741941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LETICIA GOES BEZERRA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225124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375.83</v>
      </c>
      <c r="J174" s="14">
        <f>'[1]TCE - ANEXO III - Preencher'!K183</f>
        <v>0</v>
      </c>
      <c r="K174" s="15">
        <f>'[1]TCE - ANEXO III - Preencher'!L183</f>
        <v>259.18545161290325</v>
      </c>
      <c r="L174" s="15">
        <f>'[1]TCE - ANEXO III - Preencher'!M183</f>
        <v>16.380645161290321</v>
      </c>
      <c r="M174" s="15">
        <f t="shared" si="13"/>
        <v>242.80480645161293</v>
      </c>
      <c r="N174" s="15">
        <f>'[1]TCE - ANEXO III - Preencher'!O183</f>
        <v>4.3980645161290326</v>
      </c>
      <c r="O174" s="15">
        <f>'[1]TCE - ANEXO III - Preencher'!P183</f>
        <v>0.34916129032258064</v>
      </c>
      <c r="P174" s="16">
        <f t="shared" si="14"/>
        <v>4.0489032258064519</v>
      </c>
      <c r="Q174" s="15">
        <f>'[1]TCE - ANEXO III - Preencher'!R183</f>
        <v>42.574516129032261</v>
      </c>
      <c r="R174" s="15">
        <f>'[1]TCE - ANEXO III - Preencher'!S183</f>
        <v>22.065516129032261</v>
      </c>
      <c r="S174" s="16">
        <f t="shared" si="15"/>
        <v>20.509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643.19270967741943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LICIA WENIA SANTOS PIMENTA TORRES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225125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277.73</v>
      </c>
      <c r="J175" s="14">
        <f>'[1]TCE - ANEXO III - Preencher'!K184</f>
        <v>0</v>
      </c>
      <c r="K175" s="15">
        <f>'[1]TCE - ANEXO III - Preencher'!L184</f>
        <v>259.18545161290325</v>
      </c>
      <c r="L175" s="15">
        <f>'[1]TCE - ANEXO III - Preencher'!M184</f>
        <v>16.380645161290321</v>
      </c>
      <c r="M175" s="15">
        <f t="shared" si="13"/>
        <v>242.80480645161293</v>
      </c>
      <c r="N175" s="15">
        <f>'[1]TCE - ANEXO III - Preencher'!O184</f>
        <v>4.3980645161290326</v>
      </c>
      <c r="O175" s="15">
        <f>'[1]TCE - ANEXO III - Preencher'!P184</f>
        <v>0.34916129032258064</v>
      </c>
      <c r="P175" s="16">
        <f t="shared" si="14"/>
        <v>4.0489032258064519</v>
      </c>
      <c r="Q175" s="15">
        <f>'[1]TCE - ANEXO III - Preencher'!R184</f>
        <v>42.574516129032261</v>
      </c>
      <c r="R175" s="15">
        <f>'[1]TCE - ANEXO III - Preencher'!S184</f>
        <v>22.065516129032261</v>
      </c>
      <c r="S175" s="16">
        <f t="shared" si="15"/>
        <v>20.509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545.09270967741941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LISNARIA CARVALHO SANTOS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322205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298.48</v>
      </c>
      <c r="J176" s="14">
        <f>'[1]TCE - ANEXO III - Preencher'!K185</f>
        <v>0</v>
      </c>
      <c r="K176" s="15">
        <f>'[1]TCE - ANEXO III - Preencher'!L185</f>
        <v>259.18545161290325</v>
      </c>
      <c r="L176" s="15">
        <f>'[1]TCE - ANEXO III - Preencher'!M185</f>
        <v>16.380645161290321</v>
      </c>
      <c r="M176" s="15">
        <f t="shared" si="13"/>
        <v>242.80480645161293</v>
      </c>
      <c r="N176" s="15">
        <f>'[1]TCE - ANEXO III - Preencher'!O185</f>
        <v>4.3980645161290326</v>
      </c>
      <c r="O176" s="15">
        <f>'[1]TCE - ANEXO III - Preencher'!P185</f>
        <v>0.34916129032258064</v>
      </c>
      <c r="P176" s="16">
        <f t="shared" si="14"/>
        <v>4.0489032258064519</v>
      </c>
      <c r="Q176" s="15">
        <f>'[1]TCE - ANEXO III - Preencher'!R185</f>
        <v>42.574516129032261</v>
      </c>
      <c r="R176" s="15">
        <f>'[1]TCE - ANEXO III - Preencher'!S185</f>
        <v>22.065516129032261</v>
      </c>
      <c r="S176" s="16">
        <f t="shared" si="15"/>
        <v>20.509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1718.12</v>
      </c>
      <c r="Z176" s="16">
        <f t="shared" si="17"/>
        <v>-1718.12</v>
      </c>
      <c r="AA176" s="17" t="str">
        <f>IF('[1]TCE - ANEXO III - Preencher'!AB185="","",'[1]TCE - ANEXO III - Preencher'!AB185)</f>
        <v xml:space="preserve">COMPLEMENTO SALARIAL - LEI 14.434
</v>
      </c>
      <c r="AB176" s="15">
        <f t="shared" si="12"/>
        <v>-1152.2772903225805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LIVIA PEREIRA DOS SANTOS AZEVEDO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289.07</v>
      </c>
      <c r="J177" s="14">
        <f>'[1]TCE - ANEXO III - Preencher'!K186</f>
        <v>0</v>
      </c>
      <c r="K177" s="15">
        <f>'[1]TCE - ANEXO III - Preencher'!L186</f>
        <v>259.18545161290325</v>
      </c>
      <c r="L177" s="15">
        <f>'[1]TCE - ANEXO III - Preencher'!M186</f>
        <v>16.380645161290321</v>
      </c>
      <c r="M177" s="15">
        <f t="shared" si="13"/>
        <v>242.80480645161293</v>
      </c>
      <c r="N177" s="15">
        <f>'[1]TCE - ANEXO III - Preencher'!O186</f>
        <v>4.3980645161290326</v>
      </c>
      <c r="O177" s="15">
        <f>'[1]TCE - ANEXO III - Preencher'!P186</f>
        <v>0.34916129032258064</v>
      </c>
      <c r="P177" s="16">
        <f t="shared" si="14"/>
        <v>4.0489032258064519</v>
      </c>
      <c r="Q177" s="15">
        <f>'[1]TCE - ANEXO III - Preencher'!R186</f>
        <v>42.574516129032261</v>
      </c>
      <c r="R177" s="15">
        <f>'[1]TCE - ANEXO III - Preencher'!S186</f>
        <v>22.065516129032261</v>
      </c>
      <c r="S177" s="16">
        <f t="shared" si="15"/>
        <v>20.509</v>
      </c>
      <c r="T177" s="15">
        <f>'[1]TCE - ANEXO III - Preencher'!U186</f>
        <v>81.02</v>
      </c>
      <c r="U177" s="15">
        <f>'[1]TCE - ANEXO III - Preencher'!V186</f>
        <v>0</v>
      </c>
      <c r="V177" s="16">
        <f t="shared" si="16"/>
        <v>81.02</v>
      </c>
      <c r="W177" s="17" t="str">
        <f>IF('[1]TCE - ANEXO III - Preencher'!X186="","",'[1]TCE - ANEXO III - Preencher'!X186)</f>
        <v>AUX. CRECHE</v>
      </c>
      <c r="X177" s="15">
        <f>'[1]TCE - ANEXO III - Preencher'!Y186</f>
        <v>0</v>
      </c>
      <c r="Y177" s="15">
        <f>'[1]TCE - ANEXO III - Preencher'!Z186</f>
        <v>1718.12</v>
      </c>
      <c r="Z177" s="16">
        <f t="shared" si="17"/>
        <v>-1718.12</v>
      </c>
      <c r="AA177" s="17" t="str">
        <f>IF('[1]TCE - ANEXO III - Preencher'!AB186="","",'[1]TCE - ANEXO III - Preencher'!AB186)</f>
        <v xml:space="preserve">COMPLEMENTO SALARIAL - LEI 14.434
</v>
      </c>
      <c r="AB177" s="15">
        <f t="shared" si="12"/>
        <v>-1080.6672903225804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LOUISE HELENA DE OLIVEIRA CORDEIRO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225124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374.04</v>
      </c>
      <c r="J178" s="14">
        <f>'[1]TCE - ANEXO III - Preencher'!K187</f>
        <v>0</v>
      </c>
      <c r="K178" s="15">
        <f>'[1]TCE - ANEXO III - Preencher'!L187</f>
        <v>259.18545161290325</v>
      </c>
      <c r="L178" s="15">
        <f>'[1]TCE - ANEXO III - Preencher'!M187</f>
        <v>16.380645161290321</v>
      </c>
      <c r="M178" s="15">
        <f t="shared" si="13"/>
        <v>242.80480645161293</v>
      </c>
      <c r="N178" s="15">
        <f>'[1]TCE - ANEXO III - Preencher'!O187</f>
        <v>4.3980645161290326</v>
      </c>
      <c r="O178" s="15">
        <f>'[1]TCE - ANEXO III - Preencher'!P187</f>
        <v>0.34916129032258064</v>
      </c>
      <c r="P178" s="16">
        <f t="shared" si="14"/>
        <v>4.0489032258064519</v>
      </c>
      <c r="Q178" s="15">
        <f>'[1]TCE - ANEXO III - Preencher'!R187</f>
        <v>42.574516129032261</v>
      </c>
      <c r="R178" s="15">
        <f>'[1]TCE - ANEXO III - Preencher'!S187</f>
        <v>22.065516129032261</v>
      </c>
      <c r="S178" s="16">
        <f t="shared" si="15"/>
        <v>20.509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641.40270967741947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LUANA ALICE VIEIRA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295.42</v>
      </c>
      <c r="J179" s="14">
        <f>'[1]TCE - ANEXO III - Preencher'!K188</f>
        <v>0</v>
      </c>
      <c r="K179" s="15">
        <f>'[1]TCE - ANEXO III - Preencher'!L188</f>
        <v>259.18545161290325</v>
      </c>
      <c r="L179" s="15">
        <f>'[1]TCE - ANEXO III - Preencher'!M188</f>
        <v>16.380645161290321</v>
      </c>
      <c r="M179" s="15">
        <f t="shared" si="13"/>
        <v>242.80480645161293</v>
      </c>
      <c r="N179" s="15">
        <f>'[1]TCE - ANEXO III - Preencher'!O188</f>
        <v>4.3980645161290326</v>
      </c>
      <c r="O179" s="15">
        <f>'[1]TCE - ANEXO III - Preencher'!P188</f>
        <v>0.34916129032258064</v>
      </c>
      <c r="P179" s="16">
        <f t="shared" si="14"/>
        <v>4.0489032258064519</v>
      </c>
      <c r="Q179" s="15">
        <f>'[1]TCE - ANEXO III - Preencher'!R188</f>
        <v>42.574516129032261</v>
      </c>
      <c r="R179" s="15">
        <f>'[1]TCE - ANEXO III - Preencher'!S188</f>
        <v>22.065516129032261</v>
      </c>
      <c r="S179" s="16">
        <f t="shared" si="15"/>
        <v>20.509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1718.12</v>
      </c>
      <c r="Z179" s="16">
        <f t="shared" si="17"/>
        <v>-1718.12</v>
      </c>
      <c r="AA179" s="17" t="str">
        <f>IF('[1]TCE - ANEXO III - Preencher'!AB188="","",'[1]TCE - ANEXO III - Preencher'!AB188)</f>
        <v xml:space="preserve">COMPLEMENTO SALARIAL - LEI 14.434
</v>
      </c>
      <c r="AB179" s="15">
        <f t="shared" si="12"/>
        <v>-1155.3372903225804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LUANA CARINE CORREIA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223505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421.12</v>
      </c>
      <c r="J180" s="14">
        <f>'[1]TCE - ANEXO III - Preencher'!K189</f>
        <v>0</v>
      </c>
      <c r="K180" s="15">
        <f>'[1]TCE - ANEXO III - Preencher'!L189</f>
        <v>259.18545161290325</v>
      </c>
      <c r="L180" s="15">
        <f>'[1]TCE - ANEXO III - Preencher'!M189</f>
        <v>16.380645161290321</v>
      </c>
      <c r="M180" s="15">
        <f t="shared" si="13"/>
        <v>242.80480645161293</v>
      </c>
      <c r="N180" s="15">
        <f>'[1]TCE - ANEXO III - Preencher'!O189</f>
        <v>4.3980645161290326</v>
      </c>
      <c r="O180" s="15">
        <f>'[1]TCE - ANEXO III - Preencher'!P189</f>
        <v>0.34916129032258064</v>
      </c>
      <c r="P180" s="16">
        <f t="shared" si="14"/>
        <v>4.0489032258064519</v>
      </c>
      <c r="Q180" s="15">
        <f>'[1]TCE - ANEXO III - Preencher'!R189</f>
        <v>42.574516129032261</v>
      </c>
      <c r="R180" s="15">
        <f>'[1]TCE - ANEXO III - Preencher'!S189</f>
        <v>22.065516129032261</v>
      </c>
      <c r="S180" s="16">
        <f t="shared" si="15"/>
        <v>20.509</v>
      </c>
      <c r="T180" s="15">
        <f>'[1]TCE - ANEXO III - Preencher'!U189</f>
        <v>120.26</v>
      </c>
      <c r="U180" s="15">
        <f>'[1]TCE - ANEXO III - Preencher'!V189</f>
        <v>0</v>
      </c>
      <c r="V180" s="16">
        <f t="shared" si="16"/>
        <v>120.26</v>
      </c>
      <c r="W180" s="17" t="str">
        <f>IF('[1]TCE - ANEXO III - Preencher'!X189="","",'[1]TCE - ANEXO III - Preencher'!X189)</f>
        <v>AUX. CRECHE</v>
      </c>
      <c r="X180" s="15">
        <f>'[1]TCE - ANEXO III - Preencher'!Y189</f>
        <v>0</v>
      </c>
      <c r="Y180" s="15">
        <f>'[1]TCE - ANEXO III - Preencher'!Z189</f>
        <v>1172.29</v>
      </c>
      <c r="Z180" s="16">
        <f t="shared" si="17"/>
        <v>-1172.29</v>
      </c>
      <c r="AA180" s="17" t="str">
        <f>IF('[1]TCE - ANEXO III - Preencher'!AB189="","",'[1]TCE - ANEXO III - Preencher'!AB189)</f>
        <v xml:space="preserve">COMPLEMENTO SALARIAL - LEI 14.434
</v>
      </c>
      <c r="AB180" s="15">
        <f t="shared" si="12"/>
        <v>-363.54729032258047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LUCAS PFLUEGER DE ANDRADE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225125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601.64</v>
      </c>
      <c r="J181" s="14">
        <f>'[1]TCE - ANEXO III - Preencher'!K190</f>
        <v>0</v>
      </c>
      <c r="K181" s="15">
        <f>'[1]TCE - ANEXO III - Preencher'!L190</f>
        <v>259.18545161290325</v>
      </c>
      <c r="L181" s="15">
        <f>'[1]TCE - ANEXO III - Preencher'!M190</f>
        <v>16.380645161290321</v>
      </c>
      <c r="M181" s="15">
        <f t="shared" si="13"/>
        <v>242.80480645161293</v>
      </c>
      <c r="N181" s="15">
        <f>'[1]TCE - ANEXO III - Preencher'!O190</f>
        <v>4.3980645161290326</v>
      </c>
      <c r="O181" s="15">
        <f>'[1]TCE - ANEXO III - Preencher'!P190</f>
        <v>0.34916129032258064</v>
      </c>
      <c r="P181" s="16">
        <f t="shared" si="14"/>
        <v>4.0489032258064519</v>
      </c>
      <c r="Q181" s="15">
        <f>'[1]TCE - ANEXO III - Preencher'!R190</f>
        <v>42.574516129032261</v>
      </c>
      <c r="R181" s="15">
        <f>'[1]TCE - ANEXO III - Preencher'!S190</f>
        <v>22.065516129032261</v>
      </c>
      <c r="S181" s="16">
        <f t="shared" si="15"/>
        <v>20.509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869.00270967741949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LUCIANO RAMOS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517420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180.4</v>
      </c>
      <c r="J182" s="14">
        <f>'[1]TCE - ANEXO III - Preencher'!K191</f>
        <v>0</v>
      </c>
      <c r="K182" s="15">
        <f>'[1]TCE - ANEXO III - Preencher'!L191</f>
        <v>259.18545161290325</v>
      </c>
      <c r="L182" s="15">
        <f>'[1]TCE - ANEXO III - Preencher'!M191</f>
        <v>16.380645161290321</v>
      </c>
      <c r="M182" s="15">
        <f t="shared" si="13"/>
        <v>242.80480645161293</v>
      </c>
      <c r="N182" s="15">
        <f>'[1]TCE - ANEXO III - Preencher'!O191</f>
        <v>4.3980645161290326</v>
      </c>
      <c r="O182" s="15">
        <f>'[1]TCE - ANEXO III - Preencher'!P191</f>
        <v>0.34916129032258064</v>
      </c>
      <c r="P182" s="16">
        <f t="shared" si="14"/>
        <v>4.0489032258064519</v>
      </c>
      <c r="Q182" s="15">
        <f>'[1]TCE - ANEXO III - Preencher'!R191</f>
        <v>42.574516129032261</v>
      </c>
      <c r="R182" s="15">
        <f>'[1]TCE - ANEXO III - Preencher'!S191</f>
        <v>22.065516129032261</v>
      </c>
      <c r="S182" s="16">
        <f t="shared" si="15"/>
        <v>20.509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447.76270967741942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LUCICLEIDE LUIZ DE SOUZA VASCONCELOS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223505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229.55</v>
      </c>
      <c r="J183" s="14">
        <f>'[1]TCE - ANEXO III - Preencher'!K192</f>
        <v>0</v>
      </c>
      <c r="K183" s="15">
        <f>'[1]TCE - ANEXO III - Preencher'!L192</f>
        <v>259.18545161290325</v>
      </c>
      <c r="L183" s="15">
        <f>'[1]TCE - ANEXO III - Preencher'!M192</f>
        <v>16.380645161290321</v>
      </c>
      <c r="M183" s="15">
        <f t="shared" si="13"/>
        <v>242.80480645161293</v>
      </c>
      <c r="N183" s="15">
        <f>'[1]TCE - ANEXO III - Preencher'!O192</f>
        <v>4.3980645161290326</v>
      </c>
      <c r="O183" s="15">
        <f>'[1]TCE - ANEXO III - Preencher'!P192</f>
        <v>0.34916129032258064</v>
      </c>
      <c r="P183" s="16">
        <f t="shared" si="14"/>
        <v>4.0489032258064519</v>
      </c>
      <c r="Q183" s="15">
        <f>'[1]TCE - ANEXO III - Preencher'!R192</f>
        <v>42.574516129032261</v>
      </c>
      <c r="R183" s="15">
        <f>'[1]TCE - ANEXO III - Preencher'!S192</f>
        <v>22.065516129032261</v>
      </c>
      <c r="S183" s="16">
        <f t="shared" si="15"/>
        <v>20.509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496.9127096774194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LUISA PATRICIA DE SOUSA PATRIOTA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283.19</v>
      </c>
      <c r="J184" s="14">
        <f>'[1]TCE - ANEXO III - Preencher'!K193</f>
        <v>0</v>
      </c>
      <c r="K184" s="15">
        <f>'[1]TCE - ANEXO III - Preencher'!L193</f>
        <v>259.18545161290325</v>
      </c>
      <c r="L184" s="15">
        <f>'[1]TCE - ANEXO III - Preencher'!M193</f>
        <v>16.380645161290321</v>
      </c>
      <c r="M184" s="15">
        <f t="shared" si="13"/>
        <v>242.80480645161293</v>
      </c>
      <c r="N184" s="15">
        <f>'[1]TCE - ANEXO III - Preencher'!O193</f>
        <v>4.3980645161290326</v>
      </c>
      <c r="O184" s="15">
        <f>'[1]TCE - ANEXO III - Preencher'!P193</f>
        <v>0.34916129032258064</v>
      </c>
      <c r="P184" s="16">
        <f t="shared" si="14"/>
        <v>4.0489032258064519</v>
      </c>
      <c r="Q184" s="15">
        <f>'[1]TCE - ANEXO III - Preencher'!R193</f>
        <v>42.574516129032261</v>
      </c>
      <c r="R184" s="15">
        <f>'[1]TCE - ANEXO III - Preencher'!S193</f>
        <v>22.065516129032261</v>
      </c>
      <c r="S184" s="16">
        <f t="shared" si="15"/>
        <v>20.509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1718.12</v>
      </c>
      <c r="Z184" s="16">
        <f t="shared" si="17"/>
        <v>-1718.12</v>
      </c>
      <c r="AA184" s="17" t="str">
        <f>IF('[1]TCE - ANEXO III - Preencher'!AB193="","",'[1]TCE - ANEXO III - Preencher'!AB193)</f>
        <v xml:space="preserve">COMPLEMENTO SALARIAL - LEI 14.434
</v>
      </c>
      <c r="AB184" s="15">
        <f t="shared" si="12"/>
        <v>-1167.5672903225804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LUIZ ANTONIO LAPA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514320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141.15</v>
      </c>
      <c r="J185" s="14">
        <f>'[1]TCE - ANEXO III - Preencher'!K194</f>
        <v>0</v>
      </c>
      <c r="K185" s="15">
        <f>'[1]TCE - ANEXO III - Preencher'!L194</f>
        <v>259.18545161290325</v>
      </c>
      <c r="L185" s="15">
        <f>'[1]TCE - ANEXO III - Preencher'!M194</f>
        <v>16.380645161290321</v>
      </c>
      <c r="M185" s="15">
        <f t="shared" si="13"/>
        <v>242.80480645161293</v>
      </c>
      <c r="N185" s="15">
        <f>'[1]TCE - ANEXO III - Preencher'!O194</f>
        <v>4.3980645161290326</v>
      </c>
      <c r="O185" s="15">
        <f>'[1]TCE - ANEXO III - Preencher'!P194</f>
        <v>0.34916129032258064</v>
      </c>
      <c r="P185" s="16">
        <f t="shared" si="14"/>
        <v>4.0489032258064519</v>
      </c>
      <c r="Q185" s="15">
        <f>'[1]TCE - ANEXO III - Preencher'!R194</f>
        <v>42.574516129032261</v>
      </c>
      <c r="R185" s="15">
        <f>'[1]TCE - ANEXO III - Preencher'!S194</f>
        <v>22.065516129032261</v>
      </c>
      <c r="S185" s="16">
        <f t="shared" si="15"/>
        <v>20.509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408.51270967741942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MANUELLE GRACIANO FERREIRA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225124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248.22</v>
      </c>
      <c r="J186" s="14">
        <f>'[1]TCE - ANEXO III - Preencher'!K195</f>
        <v>0</v>
      </c>
      <c r="K186" s="15">
        <f>'[1]TCE - ANEXO III - Preencher'!L195</f>
        <v>259.18545161290325</v>
      </c>
      <c r="L186" s="15">
        <f>'[1]TCE - ANEXO III - Preencher'!M195</f>
        <v>16.380645161290321</v>
      </c>
      <c r="M186" s="15">
        <f t="shared" si="13"/>
        <v>242.80480645161293</v>
      </c>
      <c r="N186" s="15">
        <f>'[1]TCE - ANEXO III - Preencher'!O195</f>
        <v>4.3980645161290326</v>
      </c>
      <c r="O186" s="15">
        <f>'[1]TCE - ANEXO III - Preencher'!P195</f>
        <v>0.34916129032258064</v>
      </c>
      <c r="P186" s="16">
        <f t="shared" si="14"/>
        <v>4.0489032258064519</v>
      </c>
      <c r="Q186" s="15">
        <f>'[1]TCE - ANEXO III - Preencher'!R195</f>
        <v>42.574516129032261</v>
      </c>
      <c r="R186" s="15">
        <f>'[1]TCE - ANEXO III - Preencher'!S195</f>
        <v>22.065516129032261</v>
      </c>
      <c r="S186" s="16">
        <f t="shared" si="15"/>
        <v>20.509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515.5827096774193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MARCELO MENDONÇA PEIXOTO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521130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141.15</v>
      </c>
      <c r="J187" s="14">
        <f>'[1]TCE - ANEXO III - Preencher'!K196</f>
        <v>0</v>
      </c>
      <c r="K187" s="15">
        <f>'[1]TCE - ANEXO III - Preencher'!L196</f>
        <v>259.18545161290325</v>
      </c>
      <c r="L187" s="15">
        <f>'[1]TCE - ANEXO III - Preencher'!M196</f>
        <v>16.380645161290321</v>
      </c>
      <c r="M187" s="15">
        <f t="shared" si="13"/>
        <v>242.80480645161293</v>
      </c>
      <c r="N187" s="15">
        <f>'[1]TCE - ANEXO III - Preencher'!O196</f>
        <v>4.3980645161290326</v>
      </c>
      <c r="O187" s="15">
        <f>'[1]TCE - ANEXO III - Preencher'!P196</f>
        <v>0.34916129032258064</v>
      </c>
      <c r="P187" s="16">
        <f t="shared" si="14"/>
        <v>4.0489032258064519</v>
      </c>
      <c r="Q187" s="15">
        <f>'[1]TCE - ANEXO III - Preencher'!R196</f>
        <v>42.574516129032261</v>
      </c>
      <c r="R187" s="15">
        <f>'[1]TCE - ANEXO III - Preencher'!S196</f>
        <v>22.065516129032261</v>
      </c>
      <c r="S187" s="16">
        <f t="shared" si="15"/>
        <v>20.509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408.51270967741942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MARCIA ALESSANDRA DA ROCHA PEREIRA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322605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154.94999999999999</v>
      </c>
      <c r="J188" s="14">
        <f>'[1]TCE - ANEXO III - Preencher'!K197</f>
        <v>0</v>
      </c>
      <c r="K188" s="15">
        <f>'[1]TCE - ANEXO III - Preencher'!L197</f>
        <v>259.18545161290325</v>
      </c>
      <c r="L188" s="15">
        <f>'[1]TCE - ANEXO III - Preencher'!M197</f>
        <v>16.380645161290321</v>
      </c>
      <c r="M188" s="15">
        <f t="shared" si="13"/>
        <v>242.80480645161293</v>
      </c>
      <c r="N188" s="15">
        <f>'[1]TCE - ANEXO III - Preencher'!O197</f>
        <v>4.3980645161290326</v>
      </c>
      <c r="O188" s="15">
        <f>'[1]TCE - ANEXO III - Preencher'!P197</f>
        <v>0.34916129032258064</v>
      </c>
      <c r="P188" s="16">
        <f t="shared" si="14"/>
        <v>4.0489032258064519</v>
      </c>
      <c r="Q188" s="15">
        <f>'[1]TCE - ANEXO III - Preencher'!R197</f>
        <v>42.574516129032261</v>
      </c>
      <c r="R188" s="15">
        <f>'[1]TCE - ANEXO III - Preencher'!S197</f>
        <v>22.065516129032261</v>
      </c>
      <c r="S188" s="16">
        <f t="shared" si="15"/>
        <v>20.509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422.31270967741938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MARCIELLE SOFIA DOS SANTOS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290.08999999999997</v>
      </c>
      <c r="J189" s="14">
        <f>'[1]TCE - ANEXO III - Preencher'!K198</f>
        <v>0</v>
      </c>
      <c r="K189" s="15">
        <f>'[1]TCE - ANEXO III - Preencher'!L198</f>
        <v>259.18545161290325</v>
      </c>
      <c r="L189" s="15">
        <f>'[1]TCE - ANEXO III - Preencher'!M198</f>
        <v>16.380645161290321</v>
      </c>
      <c r="M189" s="15">
        <f t="shared" si="13"/>
        <v>242.80480645161293</v>
      </c>
      <c r="N189" s="15">
        <f>'[1]TCE - ANEXO III - Preencher'!O198</f>
        <v>4.3980645161290326</v>
      </c>
      <c r="O189" s="15">
        <f>'[1]TCE - ANEXO III - Preencher'!P198</f>
        <v>0.34916129032258064</v>
      </c>
      <c r="P189" s="16">
        <f t="shared" si="14"/>
        <v>4.0489032258064519</v>
      </c>
      <c r="Q189" s="15">
        <f>'[1]TCE - ANEXO III - Preencher'!R198</f>
        <v>42.574516129032261</v>
      </c>
      <c r="R189" s="15">
        <f>'[1]TCE - ANEXO III - Preencher'!S198</f>
        <v>22.065516129032261</v>
      </c>
      <c r="S189" s="16">
        <f t="shared" si="15"/>
        <v>20.509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1718.12</v>
      </c>
      <c r="Z189" s="16">
        <f t="shared" si="17"/>
        <v>-1718.12</v>
      </c>
      <c r="AA189" s="17" t="str">
        <f>IF('[1]TCE - ANEXO III - Preencher'!AB198="","",'[1]TCE - ANEXO III - Preencher'!AB198)</f>
        <v xml:space="preserve">COMPLEMENTO SALARIAL - LEI 14.434
</v>
      </c>
      <c r="AB189" s="15">
        <f t="shared" si="12"/>
        <v>-1160.6672903225804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MARCIO ANTONIO CORDEIRO LUCIO CAVALCANTI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225125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415.56</v>
      </c>
      <c r="J190" s="14">
        <f>'[1]TCE - ANEXO III - Preencher'!K199</f>
        <v>0</v>
      </c>
      <c r="K190" s="15">
        <f>'[1]TCE - ANEXO III - Preencher'!L199</f>
        <v>259.18545161290325</v>
      </c>
      <c r="L190" s="15">
        <f>'[1]TCE - ANEXO III - Preencher'!M199</f>
        <v>16.380645161290321</v>
      </c>
      <c r="M190" s="15">
        <f t="shared" si="13"/>
        <v>242.80480645161293</v>
      </c>
      <c r="N190" s="15">
        <f>'[1]TCE - ANEXO III - Preencher'!O199</f>
        <v>4.3980645161290326</v>
      </c>
      <c r="O190" s="15">
        <f>'[1]TCE - ANEXO III - Preencher'!P199</f>
        <v>0.34916129032258064</v>
      </c>
      <c r="P190" s="16">
        <f t="shared" si="14"/>
        <v>4.0489032258064519</v>
      </c>
      <c r="Q190" s="15">
        <f>'[1]TCE - ANEXO III - Preencher'!R199</f>
        <v>42.574516129032261</v>
      </c>
      <c r="R190" s="15">
        <f>'[1]TCE - ANEXO III - Preencher'!S199</f>
        <v>22.065516129032261</v>
      </c>
      <c r="S190" s="16">
        <f t="shared" si="15"/>
        <v>20.509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682.92270967741945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MARCIO MONTE DE SANTANA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322605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175.77</v>
      </c>
      <c r="J191" s="14">
        <f>'[1]TCE - ANEXO III - Preencher'!K200</f>
        <v>0</v>
      </c>
      <c r="K191" s="15">
        <f>'[1]TCE - ANEXO III - Preencher'!L200</f>
        <v>259.18545161290325</v>
      </c>
      <c r="L191" s="15">
        <f>'[1]TCE - ANEXO III - Preencher'!M200</f>
        <v>16.380645161290321</v>
      </c>
      <c r="M191" s="15">
        <f t="shared" si="13"/>
        <v>242.80480645161293</v>
      </c>
      <c r="N191" s="15">
        <f>'[1]TCE - ANEXO III - Preencher'!O200</f>
        <v>4.3980645161290326</v>
      </c>
      <c r="O191" s="15">
        <f>'[1]TCE - ANEXO III - Preencher'!P200</f>
        <v>0.34916129032258064</v>
      </c>
      <c r="P191" s="16">
        <f t="shared" si="14"/>
        <v>4.0489032258064519</v>
      </c>
      <c r="Q191" s="15">
        <f>'[1]TCE - ANEXO III - Preencher'!R200</f>
        <v>42.574516129032261</v>
      </c>
      <c r="R191" s="15">
        <f>'[1]TCE - ANEXO III - Preencher'!S200</f>
        <v>22.065516129032261</v>
      </c>
      <c r="S191" s="16">
        <f t="shared" si="15"/>
        <v>20.509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443.13270967741943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MARCOS ANTONIO BENTO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782320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234.62</v>
      </c>
      <c r="J192" s="14">
        <f>'[1]TCE - ANEXO III - Preencher'!K201</f>
        <v>0</v>
      </c>
      <c r="K192" s="15">
        <f>'[1]TCE - ANEXO III - Preencher'!L201</f>
        <v>259.18545161290325</v>
      </c>
      <c r="L192" s="15">
        <f>'[1]TCE - ANEXO III - Preencher'!M201</f>
        <v>16.380645161290321</v>
      </c>
      <c r="M192" s="15">
        <f t="shared" si="13"/>
        <v>242.80480645161293</v>
      </c>
      <c r="N192" s="15">
        <f>'[1]TCE - ANEXO III - Preencher'!O201</f>
        <v>4.3980645161290326</v>
      </c>
      <c r="O192" s="15">
        <f>'[1]TCE - ANEXO III - Preencher'!P201</f>
        <v>0.34916129032258064</v>
      </c>
      <c r="P192" s="16">
        <f t="shared" si="14"/>
        <v>4.0489032258064519</v>
      </c>
      <c r="Q192" s="15">
        <f>'[1]TCE - ANEXO III - Preencher'!R201</f>
        <v>42.574516129032261</v>
      </c>
      <c r="R192" s="15">
        <f>'[1]TCE - ANEXO III - Preencher'!S201</f>
        <v>22.065516129032261</v>
      </c>
      <c r="S192" s="16">
        <f t="shared" si="15"/>
        <v>20.509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501.98270967741939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MARIA APARECIDA DA SILVA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322605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205.58</v>
      </c>
      <c r="J193" s="14">
        <f>'[1]TCE - ANEXO III - Preencher'!K202</f>
        <v>0</v>
      </c>
      <c r="K193" s="15">
        <f>'[1]TCE - ANEXO III - Preencher'!L202</f>
        <v>259.18545161290325</v>
      </c>
      <c r="L193" s="15">
        <f>'[1]TCE - ANEXO III - Preencher'!M202</f>
        <v>16.380645161290321</v>
      </c>
      <c r="M193" s="15">
        <f t="shared" si="13"/>
        <v>242.80480645161293</v>
      </c>
      <c r="N193" s="15">
        <f>'[1]TCE - ANEXO III - Preencher'!O202</f>
        <v>4.3980645161290326</v>
      </c>
      <c r="O193" s="15">
        <f>'[1]TCE - ANEXO III - Preencher'!P202</f>
        <v>0.34916129032258064</v>
      </c>
      <c r="P193" s="16">
        <f t="shared" si="14"/>
        <v>4.0489032258064519</v>
      </c>
      <c r="Q193" s="15">
        <f>'[1]TCE - ANEXO III - Preencher'!R202</f>
        <v>42.574516129032261</v>
      </c>
      <c r="R193" s="15">
        <f>'[1]TCE - ANEXO III - Preencher'!S202</f>
        <v>22.065516129032261</v>
      </c>
      <c r="S193" s="16">
        <f t="shared" si="15"/>
        <v>20.509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472.94270967741937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MARIA APARECIDA PESSOA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322205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309.22000000000003</v>
      </c>
      <c r="J194" s="14">
        <f>'[1]TCE - ANEXO III - Preencher'!K203</f>
        <v>0</v>
      </c>
      <c r="K194" s="15">
        <f>'[1]TCE - ANEXO III - Preencher'!L203</f>
        <v>259.18545161290325</v>
      </c>
      <c r="L194" s="15">
        <f>'[1]TCE - ANEXO III - Preencher'!M203</f>
        <v>16.380645161290321</v>
      </c>
      <c r="M194" s="15">
        <f t="shared" si="13"/>
        <v>242.80480645161293</v>
      </c>
      <c r="N194" s="15">
        <f>'[1]TCE - ANEXO III - Preencher'!O203</f>
        <v>4.3980645161290326</v>
      </c>
      <c r="O194" s="15">
        <f>'[1]TCE - ANEXO III - Preencher'!P203</f>
        <v>0.34916129032258064</v>
      </c>
      <c r="P194" s="16">
        <f t="shared" si="14"/>
        <v>4.0489032258064519</v>
      </c>
      <c r="Q194" s="15">
        <f>'[1]TCE - ANEXO III - Preencher'!R203</f>
        <v>42.574516129032261</v>
      </c>
      <c r="R194" s="15">
        <f>'[1]TCE - ANEXO III - Preencher'!S203</f>
        <v>22.065516129032261</v>
      </c>
      <c r="S194" s="16">
        <f t="shared" si="15"/>
        <v>20.509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1718.12</v>
      </c>
      <c r="Z194" s="16">
        <f t="shared" si="17"/>
        <v>-1718.12</v>
      </c>
      <c r="AA194" s="17" t="str">
        <f>IF('[1]TCE - ANEXO III - Preencher'!AB203="","",'[1]TCE - ANEXO III - Preencher'!AB203)</f>
        <v xml:space="preserve">COMPLEMENTO SALARIAL - LEI 14.434
</v>
      </c>
      <c r="AB194" s="15">
        <f t="shared" si="12"/>
        <v>-1141.5372903225805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MARIA CLAUDIA DA SILVA TAVARES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225125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110.77</v>
      </c>
      <c r="J195" s="14">
        <f>'[1]TCE - ANEXO III - Preencher'!K204</f>
        <v>0</v>
      </c>
      <c r="K195" s="15">
        <f>'[1]TCE - ANEXO III - Preencher'!L204</f>
        <v>259.18545161290325</v>
      </c>
      <c r="L195" s="15">
        <f>'[1]TCE - ANEXO III - Preencher'!M204</f>
        <v>16.380645161290321</v>
      </c>
      <c r="M195" s="15">
        <f t="shared" si="13"/>
        <v>242.80480645161293</v>
      </c>
      <c r="N195" s="15">
        <f>'[1]TCE - ANEXO III - Preencher'!O204</f>
        <v>4.3980645161290326</v>
      </c>
      <c r="O195" s="15">
        <f>'[1]TCE - ANEXO III - Preencher'!P204</f>
        <v>0.34916129032258064</v>
      </c>
      <c r="P195" s="16">
        <f t="shared" si="14"/>
        <v>4.0489032258064519</v>
      </c>
      <c r="Q195" s="15">
        <f>'[1]TCE - ANEXO III - Preencher'!R204</f>
        <v>42.574516129032261</v>
      </c>
      <c r="R195" s="15">
        <f>'[1]TCE - ANEXO III - Preencher'!S204</f>
        <v>22.065516129032261</v>
      </c>
      <c r="S195" s="16">
        <f t="shared" si="15"/>
        <v>20.509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378.13270967741937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MARIA DAS GRACAS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410105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224.6</v>
      </c>
      <c r="J196" s="14">
        <f>'[1]TCE - ANEXO III - Preencher'!K205</f>
        <v>0</v>
      </c>
      <c r="K196" s="15">
        <f>'[1]TCE - ANEXO III - Preencher'!L205</f>
        <v>259.18545161290325</v>
      </c>
      <c r="L196" s="15">
        <f>'[1]TCE - ANEXO III - Preencher'!M205</f>
        <v>16.380645161290321</v>
      </c>
      <c r="M196" s="15">
        <f t="shared" ref="M196:M259" si="19">K196-L196</f>
        <v>242.80480645161293</v>
      </c>
      <c r="N196" s="15">
        <f>'[1]TCE - ANEXO III - Preencher'!O205</f>
        <v>4.3980645161290326</v>
      </c>
      <c r="O196" s="15">
        <f>'[1]TCE - ANEXO III - Preencher'!P205</f>
        <v>0.34916129032258064</v>
      </c>
      <c r="P196" s="16">
        <f t="shared" ref="P196:P259" si="20">N196-O196</f>
        <v>4.0489032258064519</v>
      </c>
      <c r="Q196" s="15">
        <f>'[1]TCE - ANEXO III - Preencher'!R205</f>
        <v>42.574516129032261</v>
      </c>
      <c r="R196" s="15">
        <f>'[1]TCE - ANEXO III - Preencher'!S205</f>
        <v>22.065516129032261</v>
      </c>
      <c r="S196" s="16">
        <f t="shared" ref="S196:S259" si="21">Q196-R196</f>
        <v>20.509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491.96270967741935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MARIA DO BOM PARTO BANDEIRA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513430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141.15</v>
      </c>
      <c r="J197" s="14">
        <f>'[1]TCE - ANEXO III - Preencher'!K206</f>
        <v>0</v>
      </c>
      <c r="K197" s="15">
        <f>'[1]TCE - ANEXO III - Preencher'!L206</f>
        <v>259.18545161290325</v>
      </c>
      <c r="L197" s="15">
        <f>'[1]TCE - ANEXO III - Preencher'!M206</f>
        <v>16.380645161290321</v>
      </c>
      <c r="M197" s="15">
        <f t="shared" si="19"/>
        <v>242.80480645161293</v>
      </c>
      <c r="N197" s="15">
        <f>'[1]TCE - ANEXO III - Preencher'!O206</f>
        <v>4.3980645161290326</v>
      </c>
      <c r="O197" s="15">
        <f>'[1]TCE - ANEXO III - Preencher'!P206</f>
        <v>0.34916129032258064</v>
      </c>
      <c r="P197" s="16">
        <f t="shared" si="20"/>
        <v>4.0489032258064519</v>
      </c>
      <c r="Q197" s="15">
        <f>'[1]TCE - ANEXO III - Preencher'!R206</f>
        <v>42.574516129032261</v>
      </c>
      <c r="R197" s="15">
        <f>'[1]TCE - ANEXO III - Preencher'!S206</f>
        <v>22.065516129032261</v>
      </c>
      <c r="S197" s="16">
        <f t="shared" si="21"/>
        <v>20.509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408.51270967741942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MARIA DO ROZARIO DE FATIMA TRIGUEIRO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251605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273.06</v>
      </c>
      <c r="J198" s="14">
        <f>'[1]TCE - ANEXO III - Preencher'!K207</f>
        <v>0</v>
      </c>
      <c r="K198" s="15">
        <f>'[1]TCE - ANEXO III - Preencher'!L207</f>
        <v>259.18545161290325</v>
      </c>
      <c r="L198" s="15">
        <f>'[1]TCE - ANEXO III - Preencher'!M207</f>
        <v>16.380645161290321</v>
      </c>
      <c r="M198" s="15">
        <f t="shared" si="19"/>
        <v>242.80480645161293</v>
      </c>
      <c r="N198" s="15">
        <f>'[1]TCE - ANEXO III - Preencher'!O207</f>
        <v>4.3980645161290326</v>
      </c>
      <c r="O198" s="15">
        <f>'[1]TCE - ANEXO III - Preencher'!P207</f>
        <v>0.34916129032258064</v>
      </c>
      <c r="P198" s="16">
        <f t="shared" si="20"/>
        <v>4.0489032258064519</v>
      </c>
      <c r="Q198" s="15">
        <f>'[1]TCE - ANEXO III - Preencher'!R207</f>
        <v>42.574516129032261</v>
      </c>
      <c r="R198" s="15">
        <f>'[1]TCE - ANEXO III - Preencher'!S207</f>
        <v>22.065516129032261</v>
      </c>
      <c r="S198" s="16">
        <f t="shared" si="21"/>
        <v>20.509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540.42270967741945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MARIA EDUARDA ARARIPE COSTA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225125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215.94</v>
      </c>
      <c r="J199" s="14">
        <f>'[1]TCE - ANEXO III - Preencher'!K208</f>
        <v>0</v>
      </c>
      <c r="K199" s="15">
        <f>'[1]TCE - ANEXO III - Preencher'!L208</f>
        <v>259.18545161290325</v>
      </c>
      <c r="L199" s="15">
        <f>'[1]TCE - ANEXO III - Preencher'!M208</f>
        <v>16.380645161290321</v>
      </c>
      <c r="M199" s="15">
        <f t="shared" si="19"/>
        <v>242.80480645161293</v>
      </c>
      <c r="N199" s="15">
        <f>'[1]TCE - ANEXO III - Preencher'!O208</f>
        <v>4.3980645161290326</v>
      </c>
      <c r="O199" s="15">
        <f>'[1]TCE - ANEXO III - Preencher'!P208</f>
        <v>0.34916129032258064</v>
      </c>
      <c r="P199" s="16">
        <f t="shared" si="20"/>
        <v>4.0489032258064519</v>
      </c>
      <c r="Q199" s="15">
        <f>'[1]TCE - ANEXO III - Preencher'!R208</f>
        <v>42.574516129032261</v>
      </c>
      <c r="R199" s="15">
        <f>'[1]TCE - ANEXO III - Preencher'!S208</f>
        <v>22.065516129032261</v>
      </c>
      <c r="S199" s="16">
        <f t="shared" si="21"/>
        <v>20.509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483.30270967741939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MARIA EDUARDA LIMA DA FONSECA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411005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181.15</v>
      </c>
      <c r="J200" s="14">
        <f>'[1]TCE - ANEXO III - Preencher'!K209</f>
        <v>0</v>
      </c>
      <c r="K200" s="15">
        <f>'[1]TCE - ANEXO III - Preencher'!L209</f>
        <v>259.18545161290325</v>
      </c>
      <c r="L200" s="15">
        <f>'[1]TCE - ANEXO III - Preencher'!M209</f>
        <v>16.380645161290321</v>
      </c>
      <c r="M200" s="15">
        <f t="shared" si="19"/>
        <v>242.80480645161293</v>
      </c>
      <c r="N200" s="15">
        <f>'[1]TCE - ANEXO III - Preencher'!O209</f>
        <v>4.3980645161290326</v>
      </c>
      <c r="O200" s="15">
        <f>'[1]TCE - ANEXO III - Preencher'!P209</f>
        <v>0.34916129032258064</v>
      </c>
      <c r="P200" s="16">
        <f t="shared" si="20"/>
        <v>4.0489032258064519</v>
      </c>
      <c r="Q200" s="15">
        <f>'[1]TCE - ANEXO III - Preencher'!R209</f>
        <v>42.574516129032261</v>
      </c>
      <c r="R200" s="15">
        <f>'[1]TCE - ANEXO III - Preencher'!S209</f>
        <v>22.065516129032261</v>
      </c>
      <c r="S200" s="16">
        <f t="shared" si="21"/>
        <v>20.509</v>
      </c>
      <c r="T200" s="15">
        <f>'[1]TCE - ANEXO III - Preencher'!U209</f>
        <v>161.9</v>
      </c>
      <c r="U200" s="15">
        <f>'[1]TCE - ANEXO III - Preencher'!V209</f>
        <v>0</v>
      </c>
      <c r="V200" s="16">
        <f t="shared" si="22"/>
        <v>161.9</v>
      </c>
      <c r="W200" s="17" t="str">
        <f>IF('[1]TCE - ANEXO III - Preencher'!X209="","",'[1]TCE - ANEXO III - Preencher'!X209)</f>
        <v>AUX.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610.41270967741946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MARIA EDUARDA PORTELA BARBOSA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225125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266.68</v>
      </c>
      <c r="J201" s="14">
        <f>'[1]TCE - ANEXO III - Preencher'!K210</f>
        <v>0</v>
      </c>
      <c r="K201" s="15">
        <f>'[1]TCE - ANEXO III - Preencher'!L210</f>
        <v>259.18545161290325</v>
      </c>
      <c r="L201" s="15">
        <f>'[1]TCE - ANEXO III - Preencher'!M210</f>
        <v>16.380645161290321</v>
      </c>
      <c r="M201" s="15">
        <f t="shared" si="19"/>
        <v>242.80480645161293</v>
      </c>
      <c r="N201" s="15">
        <f>'[1]TCE - ANEXO III - Preencher'!O210</f>
        <v>4.3980645161290326</v>
      </c>
      <c r="O201" s="15">
        <f>'[1]TCE - ANEXO III - Preencher'!P210</f>
        <v>0.34916129032258064</v>
      </c>
      <c r="P201" s="16">
        <f t="shared" si="20"/>
        <v>4.0489032258064519</v>
      </c>
      <c r="Q201" s="15">
        <f>'[1]TCE - ANEXO III - Preencher'!R210</f>
        <v>42.574516129032261</v>
      </c>
      <c r="R201" s="15">
        <f>'[1]TCE - ANEXO III - Preencher'!S210</f>
        <v>22.065516129032261</v>
      </c>
      <c r="S201" s="16">
        <f t="shared" si="21"/>
        <v>20.509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534.04270967741945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MARIA ELOISA SIMOES BEJAMIN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284.20999999999998</v>
      </c>
      <c r="J202" s="14">
        <f>'[1]TCE - ANEXO III - Preencher'!K211</f>
        <v>0</v>
      </c>
      <c r="K202" s="15">
        <f>'[1]TCE - ANEXO III - Preencher'!L211</f>
        <v>259.18545161290325</v>
      </c>
      <c r="L202" s="15">
        <f>'[1]TCE - ANEXO III - Preencher'!M211</f>
        <v>16.380645161290321</v>
      </c>
      <c r="M202" s="15">
        <f t="shared" si="19"/>
        <v>242.80480645161293</v>
      </c>
      <c r="N202" s="15">
        <f>'[1]TCE - ANEXO III - Preencher'!O211</f>
        <v>4.3980645161290326</v>
      </c>
      <c r="O202" s="15">
        <f>'[1]TCE - ANEXO III - Preencher'!P211</f>
        <v>0.34916129032258064</v>
      </c>
      <c r="P202" s="16">
        <f t="shared" si="20"/>
        <v>4.0489032258064519</v>
      </c>
      <c r="Q202" s="15">
        <f>'[1]TCE - ANEXO III - Preencher'!R211</f>
        <v>42.574516129032261</v>
      </c>
      <c r="R202" s="15">
        <f>'[1]TCE - ANEXO III - Preencher'!S211</f>
        <v>22.065516129032261</v>
      </c>
      <c r="S202" s="16">
        <f t="shared" si="21"/>
        <v>20.509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1718.12</v>
      </c>
      <c r="Z202" s="16">
        <f t="shared" si="23"/>
        <v>-1718.12</v>
      </c>
      <c r="AA202" s="17" t="str">
        <f>IF('[1]TCE - ANEXO III - Preencher'!AB211="","",'[1]TCE - ANEXO III - Preencher'!AB211)</f>
        <v xml:space="preserve">COMPLEMENTO SALARIAL - LEI 14.434
</v>
      </c>
      <c r="AB202" s="15">
        <f t="shared" si="18"/>
        <v>-1166.5472903225805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MARIA EMÍLIA BORBA ESPINDOLA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225125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374.04</v>
      </c>
      <c r="J203" s="14">
        <f>'[1]TCE - ANEXO III - Preencher'!K212</f>
        <v>0</v>
      </c>
      <c r="K203" s="15">
        <f>'[1]TCE - ANEXO III - Preencher'!L212</f>
        <v>259.18545161290325</v>
      </c>
      <c r="L203" s="15">
        <f>'[1]TCE - ANEXO III - Preencher'!M212</f>
        <v>16.380645161290321</v>
      </c>
      <c r="M203" s="15">
        <f t="shared" si="19"/>
        <v>242.80480645161293</v>
      </c>
      <c r="N203" s="15">
        <f>'[1]TCE - ANEXO III - Preencher'!O212</f>
        <v>4.3980645161290326</v>
      </c>
      <c r="O203" s="15">
        <f>'[1]TCE - ANEXO III - Preencher'!P212</f>
        <v>0.34916129032258064</v>
      </c>
      <c r="P203" s="16">
        <f t="shared" si="20"/>
        <v>4.0489032258064519</v>
      </c>
      <c r="Q203" s="15">
        <f>'[1]TCE - ANEXO III - Preencher'!R212</f>
        <v>42.574516129032261</v>
      </c>
      <c r="R203" s="15">
        <f>'[1]TCE - ANEXO III - Preencher'!S212</f>
        <v>22.065516129032261</v>
      </c>
      <c r="S203" s="16">
        <f t="shared" si="21"/>
        <v>20.509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641.40270967741947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MARIA EUGENIA PIRES PESSOA BATISTA RAFAEL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225265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555.34</v>
      </c>
      <c r="J204" s="14">
        <f>'[1]TCE - ANEXO III - Preencher'!K213</f>
        <v>0</v>
      </c>
      <c r="K204" s="15">
        <f>'[1]TCE - ANEXO III - Preencher'!L213</f>
        <v>259.18545161290325</v>
      </c>
      <c r="L204" s="15">
        <f>'[1]TCE - ANEXO III - Preencher'!M213</f>
        <v>16.380645161290321</v>
      </c>
      <c r="M204" s="15">
        <f t="shared" si="19"/>
        <v>242.80480645161293</v>
      </c>
      <c r="N204" s="15">
        <f>'[1]TCE - ANEXO III - Preencher'!O213</f>
        <v>4.3980645161290326</v>
      </c>
      <c r="O204" s="15">
        <f>'[1]TCE - ANEXO III - Preencher'!P213</f>
        <v>0.34916129032258064</v>
      </c>
      <c r="P204" s="16">
        <f t="shared" si="20"/>
        <v>4.0489032258064519</v>
      </c>
      <c r="Q204" s="15">
        <f>'[1]TCE - ANEXO III - Preencher'!R213</f>
        <v>42.574516129032261</v>
      </c>
      <c r="R204" s="15">
        <f>'[1]TCE - ANEXO III - Preencher'!S213</f>
        <v>22.065516129032261</v>
      </c>
      <c r="S204" s="16">
        <f t="shared" si="21"/>
        <v>20.509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822.70270967741953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MARIA GRACILEIDE GUGEL FONSECA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513430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141.15</v>
      </c>
      <c r="J205" s="14">
        <f>'[1]TCE - ANEXO III - Preencher'!K214</f>
        <v>0</v>
      </c>
      <c r="K205" s="15">
        <f>'[1]TCE - ANEXO III - Preencher'!L214</f>
        <v>259.18545161290325</v>
      </c>
      <c r="L205" s="15">
        <f>'[1]TCE - ANEXO III - Preencher'!M214</f>
        <v>16.380645161290321</v>
      </c>
      <c r="M205" s="15">
        <f t="shared" si="19"/>
        <v>242.80480645161293</v>
      </c>
      <c r="N205" s="15">
        <f>'[1]TCE - ANEXO III - Preencher'!O214</f>
        <v>4.3980645161290326</v>
      </c>
      <c r="O205" s="15">
        <f>'[1]TCE - ANEXO III - Preencher'!P214</f>
        <v>0.34916129032258064</v>
      </c>
      <c r="P205" s="16">
        <f t="shared" si="20"/>
        <v>4.0489032258064519</v>
      </c>
      <c r="Q205" s="15">
        <f>'[1]TCE - ANEXO III - Preencher'!R214</f>
        <v>42.574516129032261</v>
      </c>
      <c r="R205" s="15">
        <f>'[1]TCE - ANEXO III - Preencher'!S214</f>
        <v>22.065516129032261</v>
      </c>
      <c r="S205" s="16">
        <f t="shared" si="21"/>
        <v>20.509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408.51270967741942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MARIA JOSE DE LIMA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514320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161.58000000000001</v>
      </c>
      <c r="J206" s="14">
        <f>'[1]TCE - ANEXO III - Preencher'!K215</f>
        <v>0</v>
      </c>
      <c r="K206" s="15">
        <f>'[1]TCE - ANEXO III - Preencher'!L215</f>
        <v>259.18545161290325</v>
      </c>
      <c r="L206" s="15">
        <f>'[1]TCE - ANEXO III - Preencher'!M215</f>
        <v>16.380645161290321</v>
      </c>
      <c r="M206" s="15">
        <f t="shared" si="19"/>
        <v>242.80480645161293</v>
      </c>
      <c r="N206" s="15">
        <f>'[1]TCE - ANEXO III - Preencher'!O215</f>
        <v>4.3980645161290326</v>
      </c>
      <c r="O206" s="15">
        <f>'[1]TCE - ANEXO III - Preencher'!P215</f>
        <v>0.34916129032258064</v>
      </c>
      <c r="P206" s="16">
        <f t="shared" si="20"/>
        <v>4.0489032258064519</v>
      </c>
      <c r="Q206" s="15">
        <f>'[1]TCE - ANEXO III - Preencher'!R215</f>
        <v>42.574516129032261</v>
      </c>
      <c r="R206" s="15">
        <f>'[1]TCE - ANEXO III - Preencher'!S215</f>
        <v>22.065516129032261</v>
      </c>
      <c r="S206" s="16">
        <f t="shared" si="21"/>
        <v>20.509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428.94270967741937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MARIA JUCILEIDE DA SILVA RICARDO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310.24</v>
      </c>
      <c r="J207" s="14">
        <f>'[1]TCE - ANEXO III - Preencher'!K216</f>
        <v>0</v>
      </c>
      <c r="K207" s="15">
        <f>'[1]TCE - ANEXO III - Preencher'!L216</f>
        <v>259.18545161290325</v>
      </c>
      <c r="L207" s="15">
        <f>'[1]TCE - ANEXO III - Preencher'!M216</f>
        <v>16.380645161290321</v>
      </c>
      <c r="M207" s="15">
        <f t="shared" si="19"/>
        <v>242.80480645161293</v>
      </c>
      <c r="N207" s="15">
        <f>'[1]TCE - ANEXO III - Preencher'!O216</f>
        <v>4.3980645161290326</v>
      </c>
      <c r="O207" s="15">
        <f>'[1]TCE - ANEXO III - Preencher'!P216</f>
        <v>0.34916129032258064</v>
      </c>
      <c r="P207" s="16">
        <f t="shared" si="20"/>
        <v>4.0489032258064519</v>
      </c>
      <c r="Q207" s="15">
        <f>'[1]TCE - ANEXO III - Preencher'!R216</f>
        <v>42.574516129032261</v>
      </c>
      <c r="R207" s="15">
        <f>'[1]TCE - ANEXO III - Preencher'!S216</f>
        <v>22.065516129032261</v>
      </c>
      <c r="S207" s="16">
        <f t="shared" si="21"/>
        <v>20.509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1718.12</v>
      </c>
      <c r="Z207" s="16">
        <f t="shared" si="23"/>
        <v>-1718.12</v>
      </c>
      <c r="AA207" s="17" t="str">
        <f>IF('[1]TCE - ANEXO III - Preencher'!AB216="","",'[1]TCE - ANEXO III - Preencher'!AB216)</f>
        <v xml:space="preserve">COMPLEMENTO SALARIAL - LEI 14.434
</v>
      </c>
      <c r="AB207" s="15">
        <f t="shared" si="18"/>
        <v>-1140.5172903225805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MARIA JULIA SILVA PRAZERES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247.9</v>
      </c>
      <c r="J208" s="14">
        <f>'[1]TCE - ANEXO III - Preencher'!K217</f>
        <v>0</v>
      </c>
      <c r="K208" s="15">
        <f>'[1]TCE - ANEXO III - Preencher'!L217</f>
        <v>259.18545161290325</v>
      </c>
      <c r="L208" s="15">
        <f>'[1]TCE - ANEXO III - Preencher'!M217</f>
        <v>16.380645161290321</v>
      </c>
      <c r="M208" s="15">
        <f t="shared" si="19"/>
        <v>242.80480645161293</v>
      </c>
      <c r="N208" s="15">
        <f>'[1]TCE - ANEXO III - Preencher'!O217</f>
        <v>4.3980645161290326</v>
      </c>
      <c r="O208" s="15">
        <f>'[1]TCE - ANEXO III - Preencher'!P217</f>
        <v>0.34916129032258064</v>
      </c>
      <c r="P208" s="16">
        <f t="shared" si="20"/>
        <v>4.0489032258064519</v>
      </c>
      <c r="Q208" s="15">
        <f>'[1]TCE - ANEXO III - Preencher'!R217</f>
        <v>42.574516129032261</v>
      </c>
      <c r="R208" s="15">
        <f>'[1]TCE - ANEXO III - Preencher'!S217</f>
        <v>22.065516129032261</v>
      </c>
      <c r="S208" s="16">
        <f t="shared" si="21"/>
        <v>20.509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515.26270967741937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KAMILA MENEZES CAMILO VASCONCELOS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225265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0.1</v>
      </c>
      <c r="J209" s="14">
        <f>'[1]TCE - ANEXO III - Preencher'!K218</f>
        <v>0</v>
      </c>
      <c r="K209" s="15">
        <f>'[1]TCE - ANEXO III - Preencher'!L218</f>
        <v>259.18545161290325</v>
      </c>
      <c r="L209" s="15">
        <f>'[1]TCE - ANEXO III - Preencher'!M218</f>
        <v>16.380645161290321</v>
      </c>
      <c r="M209" s="15">
        <f t="shared" si="19"/>
        <v>242.80480645161293</v>
      </c>
      <c r="N209" s="15">
        <f>'[1]TCE - ANEXO III - Preencher'!O218</f>
        <v>4.3980645161290326</v>
      </c>
      <c r="O209" s="15">
        <f>'[1]TCE - ANEXO III - Preencher'!P218</f>
        <v>0.34916129032258064</v>
      </c>
      <c r="P209" s="16">
        <f t="shared" si="20"/>
        <v>4.0489032258064519</v>
      </c>
      <c r="Q209" s="15">
        <f>'[1]TCE - ANEXO III - Preencher'!R218</f>
        <v>42.574516129032261</v>
      </c>
      <c r="R209" s="15">
        <f>'[1]TCE - ANEXO III - Preencher'!S218</f>
        <v>22.065516129032261</v>
      </c>
      <c r="S209" s="16">
        <f t="shared" si="21"/>
        <v>20.509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267.46270967741935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LUIZA DE ALBUQUERQUE ASFORA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198.11</v>
      </c>
      <c r="J210" s="14">
        <f>'[1]TCE - ANEXO III - Preencher'!K219</f>
        <v>0</v>
      </c>
      <c r="K210" s="15">
        <f>'[1]TCE - ANEXO III - Preencher'!L219</f>
        <v>259.18545161290325</v>
      </c>
      <c r="L210" s="15">
        <f>'[1]TCE - ANEXO III - Preencher'!M219</f>
        <v>16.380645161290321</v>
      </c>
      <c r="M210" s="15">
        <f t="shared" si="19"/>
        <v>242.80480645161293</v>
      </c>
      <c r="N210" s="15">
        <f>'[1]TCE - ANEXO III - Preencher'!O219</f>
        <v>4.3980645161290326</v>
      </c>
      <c r="O210" s="15">
        <f>'[1]TCE - ANEXO III - Preencher'!P219</f>
        <v>0.34916129032258064</v>
      </c>
      <c r="P210" s="16">
        <f t="shared" si="20"/>
        <v>4.0489032258064519</v>
      </c>
      <c r="Q210" s="15">
        <f>'[1]TCE - ANEXO III - Preencher'!R219</f>
        <v>42.574516129032261</v>
      </c>
      <c r="R210" s="15">
        <f>'[1]TCE - ANEXO III - Preencher'!S219</f>
        <v>22.065516129032261</v>
      </c>
      <c r="S210" s="16">
        <f t="shared" si="21"/>
        <v>20.509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465.4727096774194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SILVANEIDE DE SOUZA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324115</v>
      </c>
      <c r="G211" s="13">
        <f>IF('[1]TCE - ANEXO III - Preencher'!H220="","",'[1]TCE - ANEXO III - Preencher'!H220)</f>
        <v>45536</v>
      </c>
      <c r="H211" s="14">
        <f>'[1]TCE - ANEXO III - Preencher'!I220</f>
        <v>0</v>
      </c>
      <c r="I211" s="14">
        <f>'[1]TCE - ANEXO III - Preencher'!J220</f>
        <v>420.31</v>
      </c>
      <c r="J211" s="14">
        <f>'[1]TCE - ANEXO III - Preencher'!K220</f>
        <v>0</v>
      </c>
      <c r="K211" s="15">
        <f>'[1]TCE - ANEXO III - Preencher'!L220</f>
        <v>259.18545161290325</v>
      </c>
      <c r="L211" s="15">
        <f>'[1]TCE - ANEXO III - Preencher'!M220</f>
        <v>16.380645161290321</v>
      </c>
      <c r="M211" s="15">
        <f t="shared" si="19"/>
        <v>242.80480645161293</v>
      </c>
      <c r="N211" s="15">
        <f>'[1]TCE - ANEXO III - Preencher'!O220</f>
        <v>4.3980645161290326</v>
      </c>
      <c r="O211" s="15">
        <f>'[1]TCE - ANEXO III - Preencher'!P220</f>
        <v>0.34916129032258064</v>
      </c>
      <c r="P211" s="16">
        <f t="shared" si="20"/>
        <v>4.0489032258064519</v>
      </c>
      <c r="Q211" s="15">
        <f>'[1]TCE - ANEXO III - Preencher'!R220</f>
        <v>42.574516129032261</v>
      </c>
      <c r="R211" s="15">
        <f>'[1]TCE - ANEXO III - Preencher'!S220</f>
        <v>22.065516129032261</v>
      </c>
      <c r="S211" s="16">
        <f t="shared" si="21"/>
        <v>20.509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687.67270967741945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VALERIA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422105</v>
      </c>
      <c r="G212" s="13">
        <f>IF('[1]TCE - ANEXO III - Preencher'!H221="","",'[1]TCE - ANEXO III - Preencher'!H221)</f>
        <v>45536</v>
      </c>
      <c r="H212" s="14">
        <f>'[1]TCE - ANEXO III - Preencher'!I221</f>
        <v>0</v>
      </c>
      <c r="I212" s="14">
        <f>'[1]TCE - ANEXO III - Preencher'!J221</f>
        <v>167.23</v>
      </c>
      <c r="J212" s="14">
        <f>'[1]TCE - ANEXO III - Preencher'!K221</f>
        <v>0</v>
      </c>
      <c r="K212" s="15">
        <f>'[1]TCE - ANEXO III - Preencher'!L221</f>
        <v>259.18545161290325</v>
      </c>
      <c r="L212" s="15">
        <f>'[1]TCE - ANEXO III - Preencher'!M221</f>
        <v>16.380645161290321</v>
      </c>
      <c r="M212" s="15">
        <f t="shared" si="19"/>
        <v>242.80480645161293</v>
      </c>
      <c r="N212" s="15">
        <f>'[1]TCE - ANEXO III - Preencher'!O221</f>
        <v>4.3980645161290326</v>
      </c>
      <c r="O212" s="15">
        <f>'[1]TCE - ANEXO III - Preencher'!P221</f>
        <v>0.34916129032258064</v>
      </c>
      <c r="P212" s="16">
        <f t="shared" si="20"/>
        <v>4.0489032258064519</v>
      </c>
      <c r="Q212" s="15">
        <f>'[1]TCE - ANEXO III - Preencher'!R221</f>
        <v>42.574516129032261</v>
      </c>
      <c r="R212" s="15">
        <f>'[1]TCE - ANEXO III - Preencher'!S221</f>
        <v>22.065516129032261</v>
      </c>
      <c r="S212" s="16">
        <f t="shared" si="21"/>
        <v>20.509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434.59270967741935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VITORIA BARBOSA DE SANTANA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45536</v>
      </c>
      <c r="H213" s="14">
        <f>'[1]TCE - ANEXO III - Preencher'!I222</f>
        <v>0</v>
      </c>
      <c r="I213" s="14">
        <f>'[1]TCE - ANEXO III - Preencher'!J222</f>
        <v>297.45999999999998</v>
      </c>
      <c r="J213" s="14">
        <f>'[1]TCE - ANEXO III - Preencher'!K222</f>
        <v>0</v>
      </c>
      <c r="K213" s="15">
        <f>'[1]TCE - ANEXO III - Preencher'!L222</f>
        <v>259.18545161290325</v>
      </c>
      <c r="L213" s="15">
        <f>'[1]TCE - ANEXO III - Preencher'!M222</f>
        <v>16.380645161290321</v>
      </c>
      <c r="M213" s="15">
        <f t="shared" si="19"/>
        <v>242.80480645161293</v>
      </c>
      <c r="N213" s="15">
        <f>'[1]TCE - ANEXO III - Preencher'!O222</f>
        <v>4.3980645161290326</v>
      </c>
      <c r="O213" s="15">
        <f>'[1]TCE - ANEXO III - Preencher'!P222</f>
        <v>0.34916129032258064</v>
      </c>
      <c r="P213" s="16">
        <f t="shared" si="20"/>
        <v>4.0489032258064519</v>
      </c>
      <c r="Q213" s="15">
        <f>'[1]TCE - ANEXO III - Preencher'!R222</f>
        <v>42.574516129032261</v>
      </c>
      <c r="R213" s="15">
        <f>'[1]TCE - ANEXO III - Preencher'!S222</f>
        <v>22.065516129032261</v>
      </c>
      <c r="S213" s="16">
        <f t="shared" si="21"/>
        <v>20.509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1718.12</v>
      </c>
      <c r="Z213" s="16">
        <f t="shared" si="23"/>
        <v>-1718.12</v>
      </c>
      <c r="AA213" s="17" t="str">
        <f>IF('[1]TCE - ANEXO III - Preencher'!AB222="","",'[1]TCE - ANEXO III - Preencher'!AB222)</f>
        <v xml:space="preserve">COMPLEMENTO SALARIAL - LEI 14.434
</v>
      </c>
      <c r="AB213" s="15">
        <f t="shared" si="18"/>
        <v>-1153.2972903225805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MARIANA GADELHA PEREIRA SOUZA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225125</v>
      </c>
      <c r="G214" s="13">
        <f>IF('[1]TCE - ANEXO III - Preencher'!H223="","",'[1]TCE - ANEXO III - Preencher'!H223)</f>
        <v>45536</v>
      </c>
      <c r="H214" s="14">
        <f>'[1]TCE - ANEXO III - Preencher'!I223</f>
        <v>0</v>
      </c>
      <c r="I214" s="14">
        <f>'[1]TCE - ANEXO III - Preencher'!J223</f>
        <v>374.04</v>
      </c>
      <c r="J214" s="14">
        <f>'[1]TCE - ANEXO III - Preencher'!K223</f>
        <v>0</v>
      </c>
      <c r="K214" s="15">
        <f>'[1]TCE - ANEXO III - Preencher'!L223</f>
        <v>259.18545161290325</v>
      </c>
      <c r="L214" s="15">
        <f>'[1]TCE - ANEXO III - Preencher'!M223</f>
        <v>16.380645161290321</v>
      </c>
      <c r="M214" s="15">
        <f t="shared" si="19"/>
        <v>242.80480645161293</v>
      </c>
      <c r="N214" s="15">
        <f>'[1]TCE - ANEXO III - Preencher'!O223</f>
        <v>4.3980645161290326</v>
      </c>
      <c r="O214" s="15">
        <f>'[1]TCE - ANEXO III - Preencher'!P223</f>
        <v>0.34916129032258064</v>
      </c>
      <c r="P214" s="16">
        <f t="shared" si="20"/>
        <v>4.0489032258064519</v>
      </c>
      <c r="Q214" s="15">
        <f>'[1]TCE - ANEXO III - Preencher'!R223</f>
        <v>42.574516129032261</v>
      </c>
      <c r="R214" s="15">
        <f>'[1]TCE - ANEXO III - Preencher'!S223</f>
        <v>22.065516129032261</v>
      </c>
      <c r="S214" s="16">
        <f t="shared" si="21"/>
        <v>20.509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641.40270967741947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MARIANA VENTURA MONTARROYOS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223605</v>
      </c>
      <c r="G215" s="13">
        <f>IF('[1]TCE - ANEXO III - Preencher'!H224="","",'[1]TCE - ANEXO III - Preencher'!H224)</f>
        <v>45536</v>
      </c>
      <c r="H215" s="14">
        <f>'[1]TCE - ANEXO III - Preencher'!I224</f>
        <v>0</v>
      </c>
      <c r="I215" s="14">
        <f>'[1]TCE - ANEXO III - Preencher'!J224</f>
        <v>243.84</v>
      </c>
      <c r="J215" s="14">
        <f>'[1]TCE - ANEXO III - Preencher'!K224</f>
        <v>0</v>
      </c>
      <c r="K215" s="15">
        <f>'[1]TCE - ANEXO III - Preencher'!L224</f>
        <v>259.18545161290325</v>
      </c>
      <c r="L215" s="15">
        <f>'[1]TCE - ANEXO III - Preencher'!M224</f>
        <v>16.380645161290321</v>
      </c>
      <c r="M215" s="15">
        <f t="shared" si="19"/>
        <v>242.80480645161293</v>
      </c>
      <c r="N215" s="15">
        <f>'[1]TCE - ANEXO III - Preencher'!O224</f>
        <v>4.3980645161290326</v>
      </c>
      <c r="O215" s="15">
        <f>'[1]TCE - ANEXO III - Preencher'!P224</f>
        <v>0.34916129032258064</v>
      </c>
      <c r="P215" s="16">
        <f t="shared" si="20"/>
        <v>4.0489032258064519</v>
      </c>
      <c r="Q215" s="15">
        <f>'[1]TCE - ANEXO III - Preencher'!R224</f>
        <v>42.574516129032261</v>
      </c>
      <c r="R215" s="15">
        <f>'[1]TCE - ANEXO III - Preencher'!S224</f>
        <v>22.065516129032261</v>
      </c>
      <c r="S215" s="16">
        <f t="shared" si="21"/>
        <v>20.509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511.20270967741936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MARIANA VERONICA DA SILVA ASSUNCAO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45536</v>
      </c>
      <c r="H216" s="14">
        <f>'[1]TCE - ANEXO III - Preencher'!I225</f>
        <v>0</v>
      </c>
      <c r="I216" s="14">
        <f>'[1]TCE - ANEXO III - Preencher'!J225</f>
        <v>377</v>
      </c>
      <c r="J216" s="14">
        <f>'[1]TCE - ANEXO III - Preencher'!K225</f>
        <v>0</v>
      </c>
      <c r="K216" s="15">
        <f>'[1]TCE - ANEXO III - Preencher'!L225</f>
        <v>259.18545161290325</v>
      </c>
      <c r="L216" s="15">
        <f>'[1]TCE - ANEXO III - Preencher'!M225</f>
        <v>16.380645161290321</v>
      </c>
      <c r="M216" s="15">
        <f t="shared" si="19"/>
        <v>242.80480645161293</v>
      </c>
      <c r="N216" s="15">
        <f>'[1]TCE - ANEXO III - Preencher'!O225</f>
        <v>4.3980645161290326</v>
      </c>
      <c r="O216" s="15">
        <f>'[1]TCE - ANEXO III - Preencher'!P225</f>
        <v>0.34916129032258064</v>
      </c>
      <c r="P216" s="16">
        <f t="shared" si="20"/>
        <v>4.0489032258064519</v>
      </c>
      <c r="Q216" s="15">
        <f>'[1]TCE - ANEXO III - Preencher'!R225</f>
        <v>42.574516129032261</v>
      </c>
      <c r="R216" s="15">
        <f>'[1]TCE - ANEXO III - Preencher'!S225</f>
        <v>22.065516129032261</v>
      </c>
      <c r="S216" s="16">
        <f t="shared" si="21"/>
        <v>20.509</v>
      </c>
      <c r="T216" s="15">
        <f>'[1]TCE - ANEXO III - Preencher'!U225</f>
        <v>240.52</v>
      </c>
      <c r="U216" s="15">
        <f>'[1]TCE - ANEXO III - Preencher'!V225</f>
        <v>0</v>
      </c>
      <c r="V216" s="16">
        <f t="shared" si="22"/>
        <v>240.52</v>
      </c>
      <c r="W216" s="17" t="str">
        <f>IF('[1]TCE - ANEXO III - Preencher'!X225="","",'[1]TCE - ANEXO III - Preencher'!X225)</f>
        <v>AUX. CRECHE</v>
      </c>
      <c r="X216" s="15">
        <f>'[1]TCE - ANEXO III - Preencher'!Y225</f>
        <v>0</v>
      </c>
      <c r="Y216" s="15">
        <f>'[1]TCE - ANEXO III - Preencher'!Z225</f>
        <v>1052.3399999999999</v>
      </c>
      <c r="Z216" s="16">
        <f t="shared" si="23"/>
        <v>-1052.3399999999999</v>
      </c>
      <c r="AA216" s="17" t="str">
        <f>IF('[1]TCE - ANEXO III - Preencher'!AB225="","",'[1]TCE - ANEXO III - Preencher'!AB225)</f>
        <v xml:space="preserve">COMPLEMENTO SALARIAL - LEI 14.434
</v>
      </c>
      <c r="AB216" s="15">
        <f t="shared" si="18"/>
        <v>-167.45729032258055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MARIANE LAYZA SILVA MARINHO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411005</v>
      </c>
      <c r="G217" s="13">
        <f>IF('[1]TCE - ANEXO III - Preencher'!H226="","",'[1]TCE - ANEXO III - Preencher'!H226)</f>
        <v>45536</v>
      </c>
      <c r="H217" s="14">
        <f>'[1]TCE - ANEXO III - Preencher'!I226</f>
        <v>0</v>
      </c>
      <c r="I217" s="14">
        <f>'[1]TCE - ANEXO III - Preencher'!J226</f>
        <v>13.26</v>
      </c>
      <c r="J217" s="14">
        <f>'[1]TCE - ANEXO III - Preencher'!K226</f>
        <v>0</v>
      </c>
      <c r="K217" s="15">
        <f>'[1]TCE - ANEXO III - Preencher'!L226</f>
        <v>258.35205787781354</v>
      </c>
      <c r="L217" s="15">
        <f>'[1]TCE - ANEXO III - Preencher'!M226</f>
        <v>16.327974276527332</v>
      </c>
      <c r="M217" s="15">
        <f t="shared" si="19"/>
        <v>242.02408360128621</v>
      </c>
      <c r="N217" s="15">
        <f>'[1]TCE - ANEXO III - Preencher'!O226</f>
        <v>4.3839228295819934</v>
      </c>
      <c r="O217" s="15">
        <f>'[1]TCE - ANEXO III - Preencher'!P226</f>
        <v>0.34803858520900322</v>
      </c>
      <c r="P217" s="16">
        <f t="shared" si="20"/>
        <v>4.0358842443729905</v>
      </c>
      <c r="Q217" s="15">
        <f>'[1]TCE - ANEXO III - Preencher'!R226</f>
        <v>42.437620578778137</v>
      </c>
      <c r="R217" s="15">
        <f>'[1]TCE - ANEXO III - Preencher'!S226</f>
        <v>21.994565916398717</v>
      </c>
      <c r="S217" s="16">
        <f t="shared" si="21"/>
        <v>20.443054662379421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279.7630225080386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MARINA FREITAS MARTINS DE SOUSA VIEIRA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225265</v>
      </c>
      <c r="G218" s="13">
        <f>IF('[1]TCE - ANEXO III - Preencher'!H227="","",'[1]TCE - ANEXO III - Preencher'!H227)</f>
        <v>45536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259.18545161290325</v>
      </c>
      <c r="L218" s="15">
        <f>'[1]TCE - ANEXO III - Preencher'!M227</f>
        <v>16.380645161290321</v>
      </c>
      <c r="M218" s="15">
        <f t="shared" si="19"/>
        <v>242.80480645161293</v>
      </c>
      <c r="N218" s="15">
        <f>'[1]TCE - ANEXO III - Preencher'!O227</f>
        <v>4.3980645161290326</v>
      </c>
      <c r="O218" s="15">
        <f>'[1]TCE - ANEXO III - Preencher'!P227</f>
        <v>0.34916129032258064</v>
      </c>
      <c r="P218" s="16">
        <f t="shared" si="20"/>
        <v>4.0489032258064519</v>
      </c>
      <c r="Q218" s="15">
        <f>'[1]TCE - ANEXO III - Preencher'!R227</f>
        <v>42.574516129032261</v>
      </c>
      <c r="R218" s="15">
        <f>'[1]TCE - ANEXO III - Preencher'!S227</f>
        <v>22.065516129032261</v>
      </c>
      <c r="S218" s="16">
        <f t="shared" si="21"/>
        <v>20.509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267.36270967741939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MARINA MESQUITA TENORIO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225265</v>
      </c>
      <c r="G219" s="13">
        <f>IF('[1]TCE - ANEXO III - Preencher'!H228="","",'[1]TCE - ANEXO III - Preencher'!H228)</f>
        <v>45536</v>
      </c>
      <c r="H219" s="14">
        <f>'[1]TCE - ANEXO III - Preencher'!I228</f>
        <v>0</v>
      </c>
      <c r="I219" s="14">
        <f>'[1]TCE - ANEXO III - Preencher'!J228</f>
        <v>0.1</v>
      </c>
      <c r="J219" s="14">
        <f>'[1]TCE - ANEXO III - Preencher'!K228</f>
        <v>0</v>
      </c>
      <c r="K219" s="15">
        <f>'[1]TCE - ANEXO III - Preencher'!L228</f>
        <v>259.18545161290325</v>
      </c>
      <c r="L219" s="15">
        <f>'[1]TCE - ANEXO III - Preencher'!M228</f>
        <v>16.380645161290321</v>
      </c>
      <c r="M219" s="15">
        <f t="shared" si="19"/>
        <v>242.80480645161293</v>
      </c>
      <c r="N219" s="15">
        <f>'[1]TCE - ANEXO III - Preencher'!O228</f>
        <v>4.3980645161290326</v>
      </c>
      <c r="O219" s="15">
        <f>'[1]TCE - ANEXO III - Preencher'!P228</f>
        <v>0.34916129032258064</v>
      </c>
      <c r="P219" s="16">
        <f t="shared" si="20"/>
        <v>4.0489032258064519</v>
      </c>
      <c r="Q219" s="15">
        <f>'[1]TCE - ANEXO III - Preencher'!R228</f>
        <v>42.574516129032261</v>
      </c>
      <c r="R219" s="15">
        <f>'[1]TCE - ANEXO III - Preencher'!S228</f>
        <v>22.065516129032261</v>
      </c>
      <c r="S219" s="16">
        <f t="shared" si="21"/>
        <v>20.509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267.46270967741935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MARLUCE LOURENCO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514320</v>
      </c>
      <c r="G220" s="13">
        <f>IF('[1]TCE - ANEXO III - Preencher'!H229="","",'[1]TCE - ANEXO III - Preencher'!H229)</f>
        <v>45536</v>
      </c>
      <c r="H220" s="14">
        <f>'[1]TCE - ANEXO III - Preencher'!I229</f>
        <v>0</v>
      </c>
      <c r="I220" s="14">
        <f>'[1]TCE - ANEXO III - Preencher'!J229</f>
        <v>161.58000000000001</v>
      </c>
      <c r="J220" s="14">
        <f>'[1]TCE - ANEXO III - Preencher'!K229</f>
        <v>0</v>
      </c>
      <c r="K220" s="15">
        <f>'[1]TCE - ANEXO III - Preencher'!L229</f>
        <v>259.18545161290325</v>
      </c>
      <c r="L220" s="15">
        <f>'[1]TCE - ANEXO III - Preencher'!M229</f>
        <v>16.380645161290321</v>
      </c>
      <c r="M220" s="15">
        <f t="shared" si="19"/>
        <v>242.80480645161293</v>
      </c>
      <c r="N220" s="15">
        <f>'[1]TCE - ANEXO III - Preencher'!O229</f>
        <v>4.3980645161290326</v>
      </c>
      <c r="O220" s="15">
        <f>'[1]TCE - ANEXO III - Preencher'!P229</f>
        <v>0.34916129032258064</v>
      </c>
      <c r="P220" s="16">
        <f t="shared" si="20"/>
        <v>4.0489032258064519</v>
      </c>
      <c r="Q220" s="15">
        <f>'[1]TCE - ANEXO III - Preencher'!R229</f>
        <v>42.574516129032261</v>
      </c>
      <c r="R220" s="15">
        <f>'[1]TCE - ANEXO III - Preencher'!S229</f>
        <v>22.065516129032261</v>
      </c>
      <c r="S220" s="16">
        <f t="shared" si="21"/>
        <v>20.509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428.94270967741937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MARTA HELENA DA SILVA RICARDO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45536</v>
      </c>
      <c r="H221" s="14">
        <f>'[1]TCE - ANEXO III - Preencher'!I230</f>
        <v>0</v>
      </c>
      <c r="I221" s="14">
        <f>'[1]TCE - ANEXO III - Preencher'!J230</f>
        <v>309.22000000000003</v>
      </c>
      <c r="J221" s="14">
        <f>'[1]TCE - ANEXO III - Preencher'!K230</f>
        <v>0</v>
      </c>
      <c r="K221" s="15">
        <f>'[1]TCE - ANEXO III - Preencher'!L230</f>
        <v>259.18545161290325</v>
      </c>
      <c r="L221" s="15">
        <f>'[1]TCE - ANEXO III - Preencher'!M230</f>
        <v>16.380645161290321</v>
      </c>
      <c r="M221" s="15">
        <f t="shared" si="19"/>
        <v>242.80480645161293</v>
      </c>
      <c r="N221" s="15">
        <f>'[1]TCE - ANEXO III - Preencher'!O230</f>
        <v>4.3980645161290326</v>
      </c>
      <c r="O221" s="15">
        <f>'[1]TCE - ANEXO III - Preencher'!P230</f>
        <v>0.34916129032258064</v>
      </c>
      <c r="P221" s="16">
        <f t="shared" si="20"/>
        <v>4.0489032258064519</v>
      </c>
      <c r="Q221" s="15">
        <f>'[1]TCE - ANEXO III - Preencher'!R230</f>
        <v>42.574516129032261</v>
      </c>
      <c r="R221" s="15">
        <f>'[1]TCE - ANEXO III - Preencher'!S230</f>
        <v>22.065516129032261</v>
      </c>
      <c r="S221" s="16">
        <f t="shared" si="21"/>
        <v>20.509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1718.12</v>
      </c>
      <c r="Z221" s="16">
        <f t="shared" si="23"/>
        <v>-1718.12</v>
      </c>
      <c r="AA221" s="17" t="str">
        <f>IF('[1]TCE - ANEXO III - Preencher'!AB230="","",'[1]TCE - ANEXO III - Preencher'!AB230)</f>
        <v xml:space="preserve">COMPLEMENTO SALARIAL - LEI 14.434
</v>
      </c>
      <c r="AB221" s="15">
        <f t="shared" si="18"/>
        <v>-1141.5372903225805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MATEUS PAES BARRETO LOSSIO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225125</v>
      </c>
      <c r="G222" s="13">
        <f>IF('[1]TCE - ANEXO III - Preencher'!H231="","",'[1]TCE - ANEXO III - Preencher'!H231)</f>
        <v>45536</v>
      </c>
      <c r="H222" s="14">
        <f>'[1]TCE - ANEXO III - Preencher'!I231</f>
        <v>0</v>
      </c>
      <c r="I222" s="14">
        <f>'[1]TCE - ANEXO III - Preencher'!J231</f>
        <v>110.77</v>
      </c>
      <c r="J222" s="14">
        <f>'[1]TCE - ANEXO III - Preencher'!K231</f>
        <v>0</v>
      </c>
      <c r="K222" s="15">
        <f>'[1]TCE - ANEXO III - Preencher'!L231</f>
        <v>259.18545161290325</v>
      </c>
      <c r="L222" s="15">
        <f>'[1]TCE - ANEXO III - Preencher'!M231</f>
        <v>16.380645161290321</v>
      </c>
      <c r="M222" s="15">
        <f t="shared" si="19"/>
        <v>242.80480645161293</v>
      </c>
      <c r="N222" s="15">
        <f>'[1]TCE - ANEXO III - Preencher'!O231</f>
        <v>4.3980645161290326</v>
      </c>
      <c r="O222" s="15">
        <f>'[1]TCE - ANEXO III - Preencher'!P231</f>
        <v>0.34916129032258064</v>
      </c>
      <c r="P222" s="16">
        <f t="shared" si="20"/>
        <v>4.0489032258064519</v>
      </c>
      <c r="Q222" s="15">
        <f>'[1]TCE - ANEXO III - Preencher'!R231</f>
        <v>42.574516129032261</v>
      </c>
      <c r="R222" s="15">
        <f>'[1]TCE - ANEXO III - Preencher'!S231</f>
        <v>22.065516129032261</v>
      </c>
      <c r="S222" s="16">
        <f t="shared" si="21"/>
        <v>20.509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378.13270967741937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MAYARA MARIA KARINE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45536</v>
      </c>
      <c r="H223" s="14">
        <f>'[1]TCE - ANEXO III - Preencher'!I232</f>
        <v>0</v>
      </c>
      <c r="I223" s="14">
        <f>'[1]TCE - ANEXO III - Preencher'!J232</f>
        <v>298.48</v>
      </c>
      <c r="J223" s="14">
        <f>'[1]TCE - ANEXO III - Preencher'!K232</f>
        <v>0</v>
      </c>
      <c r="K223" s="15">
        <f>'[1]TCE - ANEXO III - Preencher'!L232</f>
        <v>259.18545161290325</v>
      </c>
      <c r="L223" s="15">
        <f>'[1]TCE - ANEXO III - Preencher'!M232</f>
        <v>16.380645161290321</v>
      </c>
      <c r="M223" s="15">
        <f t="shared" si="19"/>
        <v>242.80480645161293</v>
      </c>
      <c r="N223" s="15">
        <f>'[1]TCE - ANEXO III - Preencher'!O232</f>
        <v>4.3980645161290326</v>
      </c>
      <c r="O223" s="15">
        <f>'[1]TCE - ANEXO III - Preencher'!P232</f>
        <v>0.34916129032258064</v>
      </c>
      <c r="P223" s="16">
        <f t="shared" si="20"/>
        <v>4.0489032258064519</v>
      </c>
      <c r="Q223" s="15">
        <f>'[1]TCE - ANEXO III - Preencher'!R232</f>
        <v>42.574516129032261</v>
      </c>
      <c r="R223" s="15">
        <f>'[1]TCE - ANEXO III - Preencher'!S232</f>
        <v>22.065516129032261</v>
      </c>
      <c r="S223" s="16">
        <f t="shared" si="21"/>
        <v>20.509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1718.12</v>
      </c>
      <c r="Z223" s="16">
        <f t="shared" si="23"/>
        <v>-1718.12</v>
      </c>
      <c r="AA223" s="17" t="str">
        <f>IF('[1]TCE - ANEXO III - Preencher'!AB232="","",'[1]TCE - ANEXO III - Preencher'!AB232)</f>
        <v xml:space="preserve">COMPLEMENTO SALARIAL - LEI 14.434
</v>
      </c>
      <c r="AB223" s="15">
        <f t="shared" si="18"/>
        <v>-1152.2772903225805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MOACIR PEDRO DA SILVA NETO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782320</v>
      </c>
      <c r="G224" s="13">
        <f>IF('[1]TCE - ANEXO III - Preencher'!H233="","",'[1]TCE - ANEXO III - Preencher'!H233)</f>
        <v>45536</v>
      </c>
      <c r="H224" s="14">
        <f>'[1]TCE - ANEXO III - Preencher'!I233</f>
        <v>0</v>
      </c>
      <c r="I224" s="14">
        <f>'[1]TCE - ANEXO III - Preencher'!J233</f>
        <v>256.3</v>
      </c>
      <c r="J224" s="14">
        <f>'[1]TCE - ANEXO III - Preencher'!K233</f>
        <v>0</v>
      </c>
      <c r="K224" s="15">
        <f>'[1]TCE - ANEXO III - Preencher'!L233</f>
        <v>259.18545161290325</v>
      </c>
      <c r="L224" s="15">
        <f>'[1]TCE - ANEXO III - Preencher'!M233</f>
        <v>16.380645161290321</v>
      </c>
      <c r="M224" s="15">
        <f t="shared" si="19"/>
        <v>242.80480645161293</v>
      </c>
      <c r="N224" s="15">
        <f>'[1]TCE - ANEXO III - Preencher'!O233</f>
        <v>4.3980645161290326</v>
      </c>
      <c r="O224" s="15">
        <f>'[1]TCE - ANEXO III - Preencher'!P233</f>
        <v>0.34916129032258064</v>
      </c>
      <c r="P224" s="16">
        <f t="shared" si="20"/>
        <v>4.0489032258064519</v>
      </c>
      <c r="Q224" s="15">
        <f>'[1]TCE - ANEXO III - Preencher'!R233</f>
        <v>42.574516129032261</v>
      </c>
      <c r="R224" s="15">
        <f>'[1]TCE - ANEXO III - Preencher'!S233</f>
        <v>22.065516129032261</v>
      </c>
      <c r="S224" s="16">
        <f t="shared" si="21"/>
        <v>20.509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523.66270967741934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MONICA ARAUJO DE JESUS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223505</v>
      </c>
      <c r="G225" s="13">
        <f>IF('[1]TCE - ANEXO III - Preencher'!H234="","",'[1]TCE - ANEXO III - Preencher'!H234)</f>
        <v>45536</v>
      </c>
      <c r="H225" s="14">
        <f>'[1]TCE - ANEXO III - Preencher'!I234</f>
        <v>0</v>
      </c>
      <c r="I225" s="14">
        <f>'[1]TCE - ANEXO III - Preencher'!J234</f>
        <v>454.13</v>
      </c>
      <c r="J225" s="14">
        <f>'[1]TCE - ANEXO III - Preencher'!K234</f>
        <v>0</v>
      </c>
      <c r="K225" s="15">
        <f>'[1]TCE - ANEXO III - Preencher'!L234</f>
        <v>259.18545161290325</v>
      </c>
      <c r="L225" s="15">
        <f>'[1]TCE - ANEXO III - Preencher'!M234</f>
        <v>16.380645161290321</v>
      </c>
      <c r="M225" s="15">
        <f t="shared" si="19"/>
        <v>242.80480645161293</v>
      </c>
      <c r="N225" s="15">
        <f>'[1]TCE - ANEXO III - Preencher'!O234</f>
        <v>4.3980645161290326</v>
      </c>
      <c r="O225" s="15">
        <f>'[1]TCE - ANEXO III - Preencher'!P234</f>
        <v>0.34916129032258064</v>
      </c>
      <c r="P225" s="16">
        <f t="shared" si="20"/>
        <v>4.0489032258064519</v>
      </c>
      <c r="Q225" s="15">
        <f>'[1]TCE - ANEXO III - Preencher'!R234</f>
        <v>42.574516129032261</v>
      </c>
      <c r="R225" s="15">
        <f>'[1]TCE - ANEXO III - Preencher'!S234</f>
        <v>22.065516129032261</v>
      </c>
      <c r="S225" s="16">
        <f t="shared" si="21"/>
        <v>20.509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888.76</v>
      </c>
      <c r="Z225" s="16">
        <f t="shared" si="23"/>
        <v>-888.76</v>
      </c>
      <c r="AA225" s="17" t="str">
        <f>IF('[1]TCE - ANEXO III - Preencher'!AB234="","",'[1]TCE - ANEXO III - Preencher'!AB234)</f>
        <v xml:space="preserve">COMPLEMENTO SALARIAL - LEI 14.434
</v>
      </c>
      <c r="AB225" s="15">
        <f t="shared" si="18"/>
        <v>-167.26729032258049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NANCI MARIA FERREIRA DE SOUZA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514320</v>
      </c>
      <c r="G226" s="13">
        <f>IF('[1]TCE - ANEXO III - Preencher'!H235="","",'[1]TCE - ANEXO III - Preencher'!H235)</f>
        <v>45536</v>
      </c>
      <c r="H226" s="14">
        <f>'[1]TCE - ANEXO III - Preencher'!I235</f>
        <v>0</v>
      </c>
      <c r="I226" s="14">
        <f>'[1]TCE - ANEXO III - Preencher'!J235</f>
        <v>141.15</v>
      </c>
      <c r="J226" s="14">
        <f>'[1]TCE - ANEXO III - Preencher'!K235</f>
        <v>0</v>
      </c>
      <c r="K226" s="15">
        <f>'[1]TCE - ANEXO III - Preencher'!L235</f>
        <v>259.18545161290325</v>
      </c>
      <c r="L226" s="15">
        <f>'[1]TCE - ANEXO III - Preencher'!M235</f>
        <v>16.380645161290321</v>
      </c>
      <c r="M226" s="15">
        <f t="shared" si="19"/>
        <v>242.80480645161293</v>
      </c>
      <c r="N226" s="15">
        <f>'[1]TCE - ANEXO III - Preencher'!O235</f>
        <v>4.3980645161290326</v>
      </c>
      <c r="O226" s="15">
        <f>'[1]TCE - ANEXO III - Preencher'!P235</f>
        <v>0.34916129032258064</v>
      </c>
      <c r="P226" s="16">
        <f t="shared" si="20"/>
        <v>4.0489032258064519</v>
      </c>
      <c r="Q226" s="15">
        <f>'[1]TCE - ANEXO III - Preencher'!R235</f>
        <v>42.574516129032261</v>
      </c>
      <c r="R226" s="15">
        <f>'[1]TCE - ANEXO III - Preencher'!S235</f>
        <v>22.065516129032261</v>
      </c>
      <c r="S226" s="16">
        <f t="shared" si="21"/>
        <v>20.509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408.51270967741942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NARA LINS NEVES BAPTISTA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225265</v>
      </c>
      <c r="G227" s="13">
        <f>IF('[1]TCE - ANEXO III - Preencher'!H236="","",'[1]TCE - ANEXO III - Preencher'!H236)</f>
        <v>45536</v>
      </c>
      <c r="H227" s="14">
        <f>'[1]TCE - ANEXO III - Preencher'!I236</f>
        <v>0</v>
      </c>
      <c r="I227" s="14">
        <f>'[1]TCE - ANEXO III - Preencher'!J236</f>
        <v>129.03</v>
      </c>
      <c r="J227" s="14">
        <f>'[1]TCE - ANEXO III - Preencher'!K236</f>
        <v>0</v>
      </c>
      <c r="K227" s="15">
        <f>'[1]TCE - ANEXO III - Preencher'!L236</f>
        <v>259.18545161290325</v>
      </c>
      <c r="L227" s="15">
        <f>'[1]TCE - ANEXO III - Preencher'!M236</f>
        <v>16.380645161290321</v>
      </c>
      <c r="M227" s="15">
        <f t="shared" si="19"/>
        <v>242.80480645161293</v>
      </c>
      <c r="N227" s="15">
        <f>'[1]TCE - ANEXO III - Preencher'!O236</f>
        <v>4.3980645161290326</v>
      </c>
      <c r="O227" s="15">
        <f>'[1]TCE - ANEXO III - Preencher'!P236</f>
        <v>0.34916129032258064</v>
      </c>
      <c r="P227" s="16">
        <f t="shared" si="20"/>
        <v>4.0489032258064519</v>
      </c>
      <c r="Q227" s="15">
        <f>'[1]TCE - ANEXO III - Preencher'!R236</f>
        <v>42.574516129032261</v>
      </c>
      <c r="R227" s="15">
        <f>'[1]TCE - ANEXO III - Preencher'!S236</f>
        <v>22.065516129032261</v>
      </c>
      <c r="S227" s="16">
        <f t="shared" si="21"/>
        <v>20.509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396.39270967741942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NATALI PEREIRA DA SILVA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225125</v>
      </c>
      <c r="G228" s="13">
        <f>IF('[1]TCE - ANEXO III - Preencher'!H237="","",'[1]TCE - ANEXO III - Preencher'!H237)</f>
        <v>45536</v>
      </c>
      <c r="H228" s="14">
        <f>'[1]TCE - ANEXO III - Preencher'!I237</f>
        <v>0</v>
      </c>
      <c r="I228" s="14">
        <f>'[1]TCE - ANEXO III - Preencher'!J237</f>
        <v>346.02</v>
      </c>
      <c r="J228" s="14">
        <f>'[1]TCE - ANEXO III - Preencher'!K237</f>
        <v>0</v>
      </c>
      <c r="K228" s="15">
        <f>'[1]TCE - ANEXO III - Preencher'!L237</f>
        <v>259.18545161290325</v>
      </c>
      <c r="L228" s="15">
        <f>'[1]TCE - ANEXO III - Preencher'!M237</f>
        <v>16.380645161290321</v>
      </c>
      <c r="M228" s="15">
        <f t="shared" si="19"/>
        <v>242.80480645161293</v>
      </c>
      <c r="N228" s="15">
        <f>'[1]TCE - ANEXO III - Preencher'!O237</f>
        <v>4.3980645161290326</v>
      </c>
      <c r="O228" s="15">
        <f>'[1]TCE - ANEXO III - Preencher'!P237</f>
        <v>0.34916129032258064</v>
      </c>
      <c r="P228" s="16">
        <f t="shared" si="20"/>
        <v>4.0489032258064519</v>
      </c>
      <c r="Q228" s="15">
        <f>'[1]TCE - ANEXO III - Preencher'!R237</f>
        <v>42.574516129032261</v>
      </c>
      <c r="R228" s="15">
        <f>'[1]TCE - ANEXO III - Preencher'!S237</f>
        <v>22.065516129032261</v>
      </c>
      <c r="S228" s="16">
        <f t="shared" si="21"/>
        <v>20.509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613.38270967741937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NATALLYA GABRIELA DE BRITO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45536</v>
      </c>
      <c r="H229" s="14">
        <f>'[1]TCE - ANEXO III - Preencher'!I238</f>
        <v>0</v>
      </c>
      <c r="I229" s="14">
        <f>'[1]TCE - ANEXO III - Preencher'!J238</f>
        <v>283.19</v>
      </c>
      <c r="J229" s="14">
        <f>'[1]TCE - ANEXO III - Preencher'!K238</f>
        <v>0</v>
      </c>
      <c r="K229" s="15">
        <f>'[1]TCE - ANEXO III - Preencher'!L238</f>
        <v>259.18545161290325</v>
      </c>
      <c r="L229" s="15">
        <f>'[1]TCE - ANEXO III - Preencher'!M238</f>
        <v>16.380645161290321</v>
      </c>
      <c r="M229" s="15">
        <f t="shared" si="19"/>
        <v>242.80480645161293</v>
      </c>
      <c r="N229" s="15">
        <f>'[1]TCE - ANEXO III - Preencher'!O238</f>
        <v>4.3980645161290326</v>
      </c>
      <c r="O229" s="15">
        <f>'[1]TCE - ANEXO III - Preencher'!P238</f>
        <v>0.34916129032258064</v>
      </c>
      <c r="P229" s="16">
        <f t="shared" si="20"/>
        <v>4.0489032258064519</v>
      </c>
      <c r="Q229" s="15">
        <f>'[1]TCE - ANEXO III - Preencher'!R238</f>
        <v>42.574516129032261</v>
      </c>
      <c r="R229" s="15">
        <f>'[1]TCE - ANEXO III - Preencher'!S238</f>
        <v>22.065516129032261</v>
      </c>
      <c r="S229" s="16">
        <f t="shared" si="21"/>
        <v>20.509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1718.12</v>
      </c>
      <c r="Z229" s="16">
        <f t="shared" si="23"/>
        <v>-1718.12</v>
      </c>
      <c r="AA229" s="17" t="str">
        <f>IF('[1]TCE - ANEXO III - Preencher'!AB238="","",'[1]TCE - ANEXO III - Preencher'!AB238)</f>
        <v xml:space="preserve">COMPLEMENTO SALARIAL - LEI 14.434
</v>
      </c>
      <c r="AB229" s="15">
        <f t="shared" si="18"/>
        <v>-1167.5672903225804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NINFA AMANDA OLIVEIRA GONCALVES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45536</v>
      </c>
      <c r="H230" s="14">
        <f>'[1]TCE - ANEXO III - Preencher'!I239</f>
        <v>0</v>
      </c>
      <c r="I230" s="14">
        <f>'[1]TCE - ANEXO III - Preencher'!J239</f>
        <v>297.45999999999998</v>
      </c>
      <c r="J230" s="14">
        <f>'[1]TCE - ANEXO III - Preencher'!K239</f>
        <v>0</v>
      </c>
      <c r="K230" s="15">
        <f>'[1]TCE - ANEXO III - Preencher'!L239</f>
        <v>259.18545161290325</v>
      </c>
      <c r="L230" s="15">
        <f>'[1]TCE - ANEXO III - Preencher'!M239</f>
        <v>16.380645161290321</v>
      </c>
      <c r="M230" s="15">
        <f t="shared" si="19"/>
        <v>242.80480645161293</v>
      </c>
      <c r="N230" s="15">
        <f>'[1]TCE - ANEXO III - Preencher'!O239</f>
        <v>4.3980645161290326</v>
      </c>
      <c r="O230" s="15">
        <f>'[1]TCE - ANEXO III - Preencher'!P239</f>
        <v>0.34916129032258064</v>
      </c>
      <c r="P230" s="16">
        <f t="shared" si="20"/>
        <v>4.0489032258064519</v>
      </c>
      <c r="Q230" s="15">
        <f>'[1]TCE - ANEXO III - Preencher'!R239</f>
        <v>42.574516129032261</v>
      </c>
      <c r="R230" s="15">
        <f>'[1]TCE - ANEXO III - Preencher'!S239</f>
        <v>22.065516129032261</v>
      </c>
      <c r="S230" s="16">
        <f t="shared" si="21"/>
        <v>20.509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1718.12</v>
      </c>
      <c r="Z230" s="16">
        <f t="shared" si="23"/>
        <v>-1718.12</v>
      </c>
      <c r="AA230" s="17" t="str">
        <f>IF('[1]TCE - ANEXO III - Preencher'!AB239="","",'[1]TCE - ANEXO III - Preencher'!AB239)</f>
        <v xml:space="preserve">COMPLEMENTO SALARIAL - LEI 14.434
</v>
      </c>
      <c r="AB230" s="15">
        <f t="shared" si="18"/>
        <v>-1153.2972903225805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NOVYANNE CHALLISA DAS CHAGAS LOPES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45536</v>
      </c>
      <c r="H231" s="14">
        <f>'[1]TCE - ANEXO III - Preencher'!I240</f>
        <v>0</v>
      </c>
      <c r="I231" s="14">
        <f>'[1]TCE - ANEXO III - Preencher'!J240</f>
        <v>283.19</v>
      </c>
      <c r="J231" s="14">
        <f>'[1]TCE - ANEXO III - Preencher'!K240</f>
        <v>0</v>
      </c>
      <c r="K231" s="15">
        <f>'[1]TCE - ANEXO III - Preencher'!L240</f>
        <v>259.18545161290325</v>
      </c>
      <c r="L231" s="15">
        <f>'[1]TCE - ANEXO III - Preencher'!M240</f>
        <v>16.380645161290321</v>
      </c>
      <c r="M231" s="15">
        <f t="shared" si="19"/>
        <v>242.80480645161293</v>
      </c>
      <c r="N231" s="15">
        <f>'[1]TCE - ANEXO III - Preencher'!O240</f>
        <v>4.3980645161290326</v>
      </c>
      <c r="O231" s="15">
        <f>'[1]TCE - ANEXO III - Preencher'!P240</f>
        <v>0.34916129032258064</v>
      </c>
      <c r="P231" s="16">
        <f t="shared" si="20"/>
        <v>4.0489032258064519</v>
      </c>
      <c r="Q231" s="15">
        <f>'[1]TCE - ANEXO III - Preencher'!R240</f>
        <v>42.574516129032261</v>
      </c>
      <c r="R231" s="15">
        <f>'[1]TCE - ANEXO III - Preencher'!S240</f>
        <v>22.065516129032261</v>
      </c>
      <c r="S231" s="16">
        <f t="shared" si="21"/>
        <v>20.509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1718.12</v>
      </c>
      <c r="Z231" s="16">
        <f t="shared" si="23"/>
        <v>-1718.12</v>
      </c>
      <c r="AA231" s="17" t="str">
        <f>IF('[1]TCE - ANEXO III - Preencher'!AB240="","",'[1]TCE - ANEXO III - Preencher'!AB240)</f>
        <v xml:space="preserve">COMPLEMENTO SALARIAL - LEI 14.434
</v>
      </c>
      <c r="AB231" s="15">
        <f t="shared" si="18"/>
        <v>-1167.5672903225804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PATRICIA ALVES DE ALMEIDA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223605</v>
      </c>
      <c r="G232" s="13">
        <f>IF('[1]TCE - ANEXO III - Preencher'!H241="","",'[1]TCE - ANEXO III - Preencher'!H241)</f>
        <v>45536</v>
      </c>
      <c r="H232" s="14">
        <f>'[1]TCE - ANEXO III - Preencher'!I241</f>
        <v>0</v>
      </c>
      <c r="I232" s="14">
        <f>'[1]TCE - ANEXO III - Preencher'!J241</f>
        <v>311.89999999999998</v>
      </c>
      <c r="J232" s="14">
        <f>'[1]TCE - ANEXO III - Preencher'!K241</f>
        <v>0</v>
      </c>
      <c r="K232" s="15">
        <f>'[1]TCE - ANEXO III - Preencher'!L241</f>
        <v>259.18545161290325</v>
      </c>
      <c r="L232" s="15">
        <f>'[1]TCE - ANEXO III - Preencher'!M241</f>
        <v>16.380645161290321</v>
      </c>
      <c r="M232" s="15">
        <f t="shared" si="19"/>
        <v>242.80480645161293</v>
      </c>
      <c r="N232" s="15">
        <f>'[1]TCE - ANEXO III - Preencher'!O241</f>
        <v>4.3980645161290326</v>
      </c>
      <c r="O232" s="15">
        <f>'[1]TCE - ANEXO III - Preencher'!P241</f>
        <v>0.34916129032258064</v>
      </c>
      <c r="P232" s="16">
        <f t="shared" si="20"/>
        <v>4.0489032258064519</v>
      </c>
      <c r="Q232" s="15">
        <f>'[1]TCE - ANEXO III - Preencher'!R241</f>
        <v>42.574516129032261</v>
      </c>
      <c r="R232" s="15">
        <f>'[1]TCE - ANEXO III - Preencher'!S241</f>
        <v>22.065516129032261</v>
      </c>
      <c r="S232" s="16">
        <f t="shared" si="21"/>
        <v>20.509</v>
      </c>
      <c r="T232" s="15">
        <f>'[1]TCE - ANEXO III - Preencher'!U241</f>
        <v>116.77</v>
      </c>
      <c r="U232" s="15">
        <f>'[1]TCE - ANEXO III - Preencher'!V241</f>
        <v>0</v>
      </c>
      <c r="V232" s="16">
        <f t="shared" si="22"/>
        <v>116.77</v>
      </c>
      <c r="W232" s="17" t="str">
        <f>IF('[1]TCE - ANEXO III - Preencher'!X241="","",'[1]TCE - ANEXO III - Preencher'!X241)</f>
        <v>AUX.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696.03270967741946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PAULO HENRIQUE GIRAO DE SOUSA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225270</v>
      </c>
      <c r="G233" s="13">
        <f>IF('[1]TCE - ANEXO III - Preencher'!H242="","",'[1]TCE - ANEXO III - Preencher'!H242)</f>
        <v>45536</v>
      </c>
      <c r="H233" s="14">
        <f>'[1]TCE - ANEXO III - Preencher'!I242</f>
        <v>0</v>
      </c>
      <c r="I233" s="14">
        <f>'[1]TCE - ANEXO III - Preencher'!J242</f>
        <v>584.6</v>
      </c>
      <c r="J233" s="14">
        <f>'[1]TCE - ANEXO III - Preencher'!K242</f>
        <v>0</v>
      </c>
      <c r="K233" s="15">
        <f>'[1]TCE - ANEXO III - Preencher'!L242</f>
        <v>259.18545161290325</v>
      </c>
      <c r="L233" s="15">
        <f>'[1]TCE - ANEXO III - Preencher'!M242</f>
        <v>16.380645161290321</v>
      </c>
      <c r="M233" s="15">
        <f t="shared" si="19"/>
        <v>242.80480645161293</v>
      </c>
      <c r="N233" s="15">
        <f>'[1]TCE - ANEXO III - Preencher'!O242</f>
        <v>4.3980645161290326</v>
      </c>
      <c r="O233" s="15">
        <f>'[1]TCE - ANEXO III - Preencher'!P242</f>
        <v>0.34916129032258064</v>
      </c>
      <c r="P233" s="16">
        <f t="shared" si="20"/>
        <v>4.0489032258064519</v>
      </c>
      <c r="Q233" s="15">
        <f>'[1]TCE - ANEXO III - Preencher'!R242</f>
        <v>42.574516129032261</v>
      </c>
      <c r="R233" s="15">
        <f>'[1]TCE - ANEXO III - Preencher'!S242</f>
        <v>22.065516129032261</v>
      </c>
      <c r="S233" s="16">
        <f t="shared" si="21"/>
        <v>20.509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851.96270967741953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PAULO MARCELO CHAVES DE LIMA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225270</v>
      </c>
      <c r="G234" s="13">
        <f>IF('[1]TCE - ANEXO III - Preencher'!H243="","",'[1]TCE - ANEXO III - Preencher'!H243)</f>
        <v>45536</v>
      </c>
      <c r="H234" s="14">
        <f>'[1]TCE - ANEXO III - Preencher'!I243</f>
        <v>0</v>
      </c>
      <c r="I234" s="14">
        <f>'[1]TCE - ANEXO III - Preencher'!J243</f>
        <v>578.96</v>
      </c>
      <c r="J234" s="14">
        <f>'[1]TCE - ANEXO III - Preencher'!K243</f>
        <v>0</v>
      </c>
      <c r="K234" s="15">
        <f>'[1]TCE - ANEXO III - Preencher'!L243</f>
        <v>259.18545161290325</v>
      </c>
      <c r="L234" s="15">
        <f>'[1]TCE - ANEXO III - Preencher'!M243</f>
        <v>16.380645161290321</v>
      </c>
      <c r="M234" s="15">
        <f t="shared" si="19"/>
        <v>242.80480645161293</v>
      </c>
      <c r="N234" s="15">
        <f>'[1]TCE - ANEXO III - Preencher'!O243</f>
        <v>4.3980645161290326</v>
      </c>
      <c r="O234" s="15">
        <f>'[1]TCE - ANEXO III - Preencher'!P243</f>
        <v>0.34916129032258064</v>
      </c>
      <c r="P234" s="16">
        <f t="shared" si="20"/>
        <v>4.0489032258064519</v>
      </c>
      <c r="Q234" s="15">
        <f>'[1]TCE - ANEXO III - Preencher'!R243</f>
        <v>42.574516129032261</v>
      </c>
      <c r="R234" s="15">
        <f>'[1]TCE - ANEXO III - Preencher'!S243</f>
        <v>22.065516129032261</v>
      </c>
      <c r="S234" s="16">
        <f t="shared" si="21"/>
        <v>20.509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846.32270967741943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PAULO ROBERTO COSTA FONSECA FILHO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45536</v>
      </c>
      <c r="H235" s="14">
        <f>'[1]TCE - ANEXO III - Preencher'!I244</f>
        <v>0</v>
      </c>
      <c r="I235" s="14">
        <f>'[1]TCE - ANEXO III - Preencher'!J244</f>
        <v>271.38</v>
      </c>
      <c r="J235" s="14">
        <f>'[1]TCE - ANEXO III - Preencher'!K244</f>
        <v>0</v>
      </c>
      <c r="K235" s="15">
        <f>'[1]TCE - ANEXO III - Preencher'!L244</f>
        <v>259.18545161290325</v>
      </c>
      <c r="L235" s="15">
        <f>'[1]TCE - ANEXO III - Preencher'!M244</f>
        <v>16.380645161290321</v>
      </c>
      <c r="M235" s="15">
        <f t="shared" si="19"/>
        <v>242.80480645161293</v>
      </c>
      <c r="N235" s="15">
        <f>'[1]TCE - ANEXO III - Preencher'!O244</f>
        <v>4.3980645161290326</v>
      </c>
      <c r="O235" s="15">
        <f>'[1]TCE - ANEXO III - Preencher'!P244</f>
        <v>0.34916129032258064</v>
      </c>
      <c r="P235" s="16">
        <f t="shared" si="20"/>
        <v>4.0489032258064519</v>
      </c>
      <c r="Q235" s="15">
        <f>'[1]TCE - ANEXO III - Preencher'!R244</f>
        <v>42.574516129032261</v>
      </c>
      <c r="R235" s="15">
        <f>'[1]TCE - ANEXO III - Preencher'!S244</f>
        <v>22.065516129032261</v>
      </c>
      <c r="S235" s="16">
        <f t="shared" si="21"/>
        <v>20.509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1718.12</v>
      </c>
      <c r="Z235" s="16">
        <f t="shared" si="23"/>
        <v>-1718.12</v>
      </c>
      <c r="AA235" s="17" t="str">
        <f>IF('[1]TCE - ANEXO III - Preencher'!AB244="","",'[1]TCE - ANEXO III - Preencher'!AB244)</f>
        <v xml:space="preserve">COMPLEMENTO SALARIAL - LEI 14.434
</v>
      </c>
      <c r="AB235" s="15">
        <f t="shared" si="18"/>
        <v>-1179.3772903225804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PAULO SILVA FILHO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782320</v>
      </c>
      <c r="G236" s="13">
        <f>IF('[1]TCE - ANEXO III - Preencher'!H245="","",'[1]TCE - ANEXO III - Preencher'!H245)</f>
        <v>45536</v>
      </c>
      <c r="H236" s="14">
        <f>'[1]TCE - ANEXO III - Preencher'!I245</f>
        <v>0</v>
      </c>
      <c r="I236" s="14">
        <f>'[1]TCE - ANEXO III - Preencher'!J245</f>
        <v>252.23</v>
      </c>
      <c r="J236" s="14">
        <f>'[1]TCE - ANEXO III - Preencher'!K245</f>
        <v>0</v>
      </c>
      <c r="K236" s="15">
        <f>'[1]TCE - ANEXO III - Preencher'!L245</f>
        <v>259.18545161290325</v>
      </c>
      <c r="L236" s="15">
        <f>'[1]TCE - ANEXO III - Preencher'!M245</f>
        <v>16.380645161290321</v>
      </c>
      <c r="M236" s="15">
        <f t="shared" si="19"/>
        <v>242.80480645161293</v>
      </c>
      <c r="N236" s="15">
        <f>'[1]TCE - ANEXO III - Preencher'!O245</f>
        <v>4.3980645161290326</v>
      </c>
      <c r="O236" s="15">
        <f>'[1]TCE - ANEXO III - Preencher'!P245</f>
        <v>0.34916129032258064</v>
      </c>
      <c r="P236" s="16">
        <f t="shared" si="20"/>
        <v>4.0489032258064519</v>
      </c>
      <c r="Q236" s="15">
        <f>'[1]TCE - ANEXO III - Preencher'!R245</f>
        <v>42.574516129032261</v>
      </c>
      <c r="R236" s="15">
        <f>'[1]TCE - ANEXO III - Preencher'!S245</f>
        <v>22.065516129032261</v>
      </c>
      <c r="S236" s="16">
        <f t="shared" si="21"/>
        <v>20.509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519.59270967741929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PAULO VICTOR COSTA BARRETO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225265</v>
      </c>
      <c r="G237" s="13">
        <f>IF('[1]TCE - ANEXO III - Preencher'!H246="","",'[1]TCE - ANEXO III - Preencher'!H246)</f>
        <v>45536</v>
      </c>
      <c r="H237" s="14">
        <f>'[1]TCE - ANEXO III - Preencher'!I246</f>
        <v>0</v>
      </c>
      <c r="I237" s="14">
        <f>'[1]TCE - ANEXO III - Preencher'!J246</f>
        <v>621.27</v>
      </c>
      <c r="J237" s="14">
        <f>'[1]TCE - ANEXO III - Preencher'!K246</f>
        <v>0</v>
      </c>
      <c r="K237" s="15">
        <f>'[1]TCE - ANEXO III - Preencher'!L246</f>
        <v>259.18545161290325</v>
      </c>
      <c r="L237" s="15">
        <f>'[1]TCE - ANEXO III - Preencher'!M246</f>
        <v>16.380645161290321</v>
      </c>
      <c r="M237" s="15">
        <f t="shared" si="19"/>
        <v>242.80480645161293</v>
      </c>
      <c r="N237" s="15">
        <f>'[1]TCE - ANEXO III - Preencher'!O246</f>
        <v>4.3980645161290326</v>
      </c>
      <c r="O237" s="15">
        <f>'[1]TCE - ANEXO III - Preencher'!P246</f>
        <v>0.34916129032258064</v>
      </c>
      <c r="P237" s="16">
        <f t="shared" si="20"/>
        <v>4.0489032258064519</v>
      </c>
      <c r="Q237" s="15">
        <f>'[1]TCE - ANEXO III - Preencher'!R246</f>
        <v>42.574516129032261</v>
      </c>
      <c r="R237" s="15">
        <f>'[1]TCE - ANEXO III - Preencher'!S246</f>
        <v>22.065516129032261</v>
      </c>
      <c r="S237" s="16">
        <f t="shared" si="21"/>
        <v>20.509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888.63270967741937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PAULO VICTOR DA SILVA AMORIM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517420</v>
      </c>
      <c r="G238" s="13">
        <f>IF('[1]TCE - ANEXO III - Preencher'!H247="","",'[1]TCE - ANEXO III - Preencher'!H247)</f>
        <v>45536</v>
      </c>
      <c r="H238" s="14">
        <f>'[1]TCE - ANEXO III - Preencher'!I247</f>
        <v>0</v>
      </c>
      <c r="I238" s="14">
        <f>'[1]TCE - ANEXO III - Preencher'!J247</f>
        <v>195.18</v>
      </c>
      <c r="J238" s="14">
        <f>'[1]TCE - ANEXO III - Preencher'!K247</f>
        <v>0</v>
      </c>
      <c r="K238" s="15">
        <f>'[1]TCE - ANEXO III - Preencher'!L247</f>
        <v>259.18545161290325</v>
      </c>
      <c r="L238" s="15">
        <f>'[1]TCE - ANEXO III - Preencher'!M247</f>
        <v>16.380645161290321</v>
      </c>
      <c r="M238" s="15">
        <f t="shared" si="19"/>
        <v>242.80480645161293</v>
      </c>
      <c r="N238" s="15">
        <f>'[1]TCE - ANEXO III - Preencher'!O247</f>
        <v>4.3980645161290326</v>
      </c>
      <c r="O238" s="15">
        <f>'[1]TCE - ANEXO III - Preencher'!P247</f>
        <v>0.34916129032258064</v>
      </c>
      <c r="P238" s="16">
        <f t="shared" si="20"/>
        <v>4.0489032258064519</v>
      </c>
      <c r="Q238" s="15">
        <f>'[1]TCE - ANEXO III - Preencher'!R247</f>
        <v>42.574516129032261</v>
      </c>
      <c r="R238" s="15">
        <f>'[1]TCE - ANEXO III - Preencher'!S247</f>
        <v>22.065516129032261</v>
      </c>
      <c r="S238" s="16">
        <f t="shared" si="21"/>
        <v>20.509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462.5427096774194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PEDRO DE AGUIAR MAIA GOMES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225125</v>
      </c>
      <c r="G239" s="13">
        <f>IF('[1]TCE - ANEXO III - Preencher'!H248="","",'[1]TCE - ANEXO III - Preencher'!H248)</f>
        <v>45536</v>
      </c>
      <c r="H239" s="14">
        <f>'[1]TCE - ANEXO III - Preencher'!I248</f>
        <v>0</v>
      </c>
      <c r="I239" s="14">
        <f>'[1]TCE - ANEXO III - Preencher'!J248</f>
        <v>203.63</v>
      </c>
      <c r="J239" s="14">
        <f>'[1]TCE - ANEXO III - Preencher'!K248</f>
        <v>0</v>
      </c>
      <c r="K239" s="15">
        <f>'[1]TCE - ANEXO III - Preencher'!L248</f>
        <v>259.18545161290325</v>
      </c>
      <c r="L239" s="15">
        <f>'[1]TCE - ANEXO III - Preencher'!M248</f>
        <v>16.380645161290321</v>
      </c>
      <c r="M239" s="15">
        <f t="shared" si="19"/>
        <v>242.80480645161293</v>
      </c>
      <c r="N239" s="15">
        <f>'[1]TCE - ANEXO III - Preencher'!O248</f>
        <v>4.3980645161290326</v>
      </c>
      <c r="O239" s="15">
        <f>'[1]TCE - ANEXO III - Preencher'!P248</f>
        <v>0.34916129032258064</v>
      </c>
      <c r="P239" s="16">
        <f t="shared" si="20"/>
        <v>4.0489032258064519</v>
      </c>
      <c r="Q239" s="15">
        <f>'[1]TCE - ANEXO III - Preencher'!R248</f>
        <v>42.574516129032261</v>
      </c>
      <c r="R239" s="15">
        <f>'[1]TCE - ANEXO III - Preencher'!S248</f>
        <v>22.065516129032261</v>
      </c>
      <c r="S239" s="16">
        <f t="shared" si="21"/>
        <v>20.509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470.99270967741938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PEDRO HENRIQUE LASALVIA JORGE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225265</v>
      </c>
      <c r="G240" s="13">
        <f>IF('[1]TCE - ANEXO III - Preencher'!H249="","",'[1]TCE - ANEXO III - Preencher'!H249)</f>
        <v>45536</v>
      </c>
      <c r="H240" s="14">
        <f>'[1]TCE - ANEXO III - Preencher'!I249</f>
        <v>0</v>
      </c>
      <c r="I240" s="14">
        <f>'[1]TCE - ANEXO III - Preencher'!J249</f>
        <v>962.27</v>
      </c>
      <c r="J240" s="14">
        <f>'[1]TCE - ANEXO III - Preencher'!K249</f>
        <v>0</v>
      </c>
      <c r="K240" s="15">
        <f>'[1]TCE - ANEXO III - Preencher'!L249</f>
        <v>259.18545161290325</v>
      </c>
      <c r="L240" s="15">
        <f>'[1]TCE - ANEXO III - Preencher'!M249</f>
        <v>16.380645161290321</v>
      </c>
      <c r="M240" s="15">
        <f t="shared" si="19"/>
        <v>242.80480645161293</v>
      </c>
      <c r="N240" s="15">
        <f>'[1]TCE - ANEXO III - Preencher'!O249</f>
        <v>4.3980645161290326</v>
      </c>
      <c r="O240" s="15">
        <f>'[1]TCE - ANEXO III - Preencher'!P249</f>
        <v>0.34916129032258064</v>
      </c>
      <c r="P240" s="16">
        <f t="shared" si="20"/>
        <v>4.0489032258064519</v>
      </c>
      <c r="Q240" s="15">
        <f>'[1]TCE - ANEXO III - Preencher'!R249</f>
        <v>42.574516129032261</v>
      </c>
      <c r="R240" s="15">
        <f>'[1]TCE - ANEXO III - Preencher'!S249</f>
        <v>22.065516129032261</v>
      </c>
      <c r="S240" s="16">
        <f t="shared" si="21"/>
        <v>20.509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1229.6327096774194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PEDRO HENRIQUE NOGUEIRA TRIGUEIRO CARNEIRO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225265</v>
      </c>
      <c r="G241" s="13">
        <f>IF('[1]TCE - ANEXO III - Preencher'!H250="","",'[1]TCE - ANEXO III - Preencher'!H250)</f>
        <v>45536</v>
      </c>
      <c r="H241" s="14">
        <f>'[1]TCE - ANEXO III - Preencher'!I250</f>
        <v>0</v>
      </c>
      <c r="I241" s="14">
        <f>'[1]TCE - ANEXO III - Preencher'!J250</f>
        <v>116.04</v>
      </c>
      <c r="J241" s="14">
        <f>'[1]TCE - ANEXO III - Preencher'!K250</f>
        <v>0</v>
      </c>
      <c r="K241" s="15">
        <f>'[1]TCE - ANEXO III - Preencher'!L250</f>
        <v>259.18545161290325</v>
      </c>
      <c r="L241" s="15">
        <f>'[1]TCE - ANEXO III - Preencher'!M250</f>
        <v>16.380645161290321</v>
      </c>
      <c r="M241" s="15">
        <f t="shared" si="19"/>
        <v>242.80480645161293</v>
      </c>
      <c r="N241" s="15">
        <f>'[1]TCE - ANEXO III - Preencher'!O250</f>
        <v>4.3980645161290326</v>
      </c>
      <c r="O241" s="15">
        <f>'[1]TCE - ANEXO III - Preencher'!P250</f>
        <v>0.34916129032258064</v>
      </c>
      <c r="P241" s="16">
        <f t="shared" si="20"/>
        <v>4.0489032258064519</v>
      </c>
      <c r="Q241" s="15">
        <f>'[1]TCE - ANEXO III - Preencher'!R250</f>
        <v>42.574516129032261</v>
      </c>
      <c r="R241" s="15">
        <f>'[1]TCE - ANEXO III - Preencher'!S250</f>
        <v>22.065516129032261</v>
      </c>
      <c r="S241" s="16">
        <f t="shared" si="21"/>
        <v>20.509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383.40270967741941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RAFAEL NEVES MORENO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225265</v>
      </c>
      <c r="G242" s="13">
        <f>IF('[1]TCE - ANEXO III - Preencher'!H251="","",'[1]TCE - ANEXO III - Preencher'!H251)</f>
        <v>45536</v>
      </c>
      <c r="H242" s="14">
        <f>'[1]TCE - ANEXO III - Preencher'!I251</f>
        <v>0</v>
      </c>
      <c r="I242" s="14">
        <f>'[1]TCE - ANEXO III - Preencher'!J251</f>
        <v>545.76</v>
      </c>
      <c r="J242" s="14">
        <f>'[1]TCE - ANEXO III - Preencher'!K251</f>
        <v>0</v>
      </c>
      <c r="K242" s="15">
        <f>'[1]TCE - ANEXO III - Preencher'!L251</f>
        <v>259.18545161290325</v>
      </c>
      <c r="L242" s="15">
        <f>'[1]TCE - ANEXO III - Preencher'!M251</f>
        <v>16.380645161290321</v>
      </c>
      <c r="M242" s="15">
        <f t="shared" si="19"/>
        <v>242.80480645161293</v>
      </c>
      <c r="N242" s="15">
        <f>'[1]TCE - ANEXO III - Preencher'!O251</f>
        <v>4.3980645161290326</v>
      </c>
      <c r="O242" s="15">
        <f>'[1]TCE - ANEXO III - Preencher'!P251</f>
        <v>0.34916129032258064</v>
      </c>
      <c r="P242" s="16">
        <f t="shared" si="20"/>
        <v>4.0489032258064519</v>
      </c>
      <c r="Q242" s="15">
        <f>'[1]TCE - ANEXO III - Preencher'!R251</f>
        <v>42.574516129032261</v>
      </c>
      <c r="R242" s="15">
        <f>'[1]TCE - ANEXO III - Preencher'!S251</f>
        <v>22.065516129032261</v>
      </c>
      <c r="S242" s="16">
        <f t="shared" si="21"/>
        <v>20.509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813.12270967741938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RAIANY RODRIGUES DE OLIVEIRA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225124</v>
      </c>
      <c r="G243" s="13">
        <f>IF('[1]TCE - ANEXO III - Preencher'!H252="","",'[1]TCE - ANEXO III - Preencher'!H252)</f>
        <v>45536</v>
      </c>
      <c r="H243" s="14">
        <f>'[1]TCE - ANEXO III - Preencher'!I252</f>
        <v>0</v>
      </c>
      <c r="I243" s="14">
        <f>'[1]TCE - ANEXO III - Preencher'!J252</f>
        <v>321.11</v>
      </c>
      <c r="J243" s="14">
        <f>'[1]TCE - ANEXO III - Preencher'!K252</f>
        <v>0</v>
      </c>
      <c r="K243" s="15">
        <f>'[1]TCE - ANEXO III - Preencher'!L252</f>
        <v>259.18545161290325</v>
      </c>
      <c r="L243" s="15">
        <f>'[1]TCE - ANEXO III - Preencher'!M252</f>
        <v>16.380645161290321</v>
      </c>
      <c r="M243" s="15">
        <f t="shared" si="19"/>
        <v>242.80480645161293</v>
      </c>
      <c r="N243" s="15">
        <f>'[1]TCE - ANEXO III - Preencher'!O252</f>
        <v>4.3980645161290326</v>
      </c>
      <c r="O243" s="15">
        <f>'[1]TCE - ANEXO III - Preencher'!P252</f>
        <v>0.34916129032258064</v>
      </c>
      <c r="P243" s="16">
        <f t="shared" si="20"/>
        <v>4.0489032258064519</v>
      </c>
      <c r="Q243" s="15">
        <f>'[1]TCE - ANEXO III - Preencher'!R252</f>
        <v>42.574516129032261</v>
      </c>
      <c r="R243" s="15">
        <f>'[1]TCE - ANEXO III - Preencher'!S252</f>
        <v>22.065516129032261</v>
      </c>
      <c r="S243" s="16">
        <f t="shared" si="21"/>
        <v>20.509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588.47270967741952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RAILLANE RODRIGUES BRIANO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322205</v>
      </c>
      <c r="G244" s="13">
        <f>IF('[1]TCE - ANEXO III - Preencher'!H253="","",'[1]TCE - ANEXO III - Preencher'!H253)</f>
        <v>45536</v>
      </c>
      <c r="H244" s="14">
        <f>'[1]TCE - ANEXO III - Preencher'!I253</f>
        <v>0</v>
      </c>
      <c r="I244" s="14">
        <f>'[1]TCE - ANEXO III - Preencher'!J253</f>
        <v>137.44</v>
      </c>
      <c r="J244" s="14">
        <f>'[1]TCE - ANEXO III - Preencher'!K253</f>
        <v>0</v>
      </c>
      <c r="K244" s="15">
        <f>'[1]TCE - ANEXO III - Preencher'!L253</f>
        <v>259.18545161290325</v>
      </c>
      <c r="L244" s="15">
        <f>'[1]TCE - ANEXO III - Preencher'!M253</f>
        <v>16.380645161290321</v>
      </c>
      <c r="M244" s="15">
        <f t="shared" si="19"/>
        <v>242.80480645161293</v>
      </c>
      <c r="N244" s="15">
        <f>'[1]TCE - ANEXO III - Preencher'!O253</f>
        <v>4.3980645161290326</v>
      </c>
      <c r="O244" s="15">
        <f>'[1]TCE - ANEXO III - Preencher'!P253</f>
        <v>0.34916129032258064</v>
      </c>
      <c r="P244" s="16">
        <f t="shared" si="20"/>
        <v>4.0489032258064519</v>
      </c>
      <c r="Q244" s="15">
        <f>'[1]TCE - ANEXO III - Preencher'!R253</f>
        <v>42.574516129032261</v>
      </c>
      <c r="R244" s="15">
        <f>'[1]TCE - ANEXO III - Preencher'!S253</f>
        <v>22.065516129032261</v>
      </c>
      <c r="S244" s="16">
        <f t="shared" si="21"/>
        <v>20.509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1718.12</v>
      </c>
      <c r="Z244" s="16">
        <f t="shared" si="23"/>
        <v>-1718.12</v>
      </c>
      <c r="AA244" s="17" t="str">
        <f>IF('[1]TCE - ANEXO III - Preencher'!AB253="","",'[1]TCE - ANEXO III - Preencher'!AB253)</f>
        <v xml:space="preserve">COMPLEMENTO SALARIAL - LEI 14.434
</v>
      </c>
      <c r="AB244" s="15">
        <f t="shared" si="18"/>
        <v>-1313.3172903225804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RAISSA BARRETO FERREIRA DA SILVA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324115</v>
      </c>
      <c r="G245" s="13">
        <f>IF('[1]TCE - ANEXO III - Preencher'!H254="","",'[1]TCE - ANEXO III - Preencher'!H254)</f>
        <v>45536</v>
      </c>
      <c r="H245" s="14">
        <f>'[1]TCE - ANEXO III - Preencher'!I254</f>
        <v>0</v>
      </c>
      <c r="I245" s="14">
        <f>'[1]TCE - ANEXO III - Preencher'!J254</f>
        <v>334.79</v>
      </c>
      <c r="J245" s="14">
        <f>'[1]TCE - ANEXO III - Preencher'!K254</f>
        <v>0</v>
      </c>
      <c r="K245" s="15">
        <f>'[1]TCE - ANEXO III - Preencher'!L254</f>
        <v>259.18545161290325</v>
      </c>
      <c r="L245" s="15">
        <f>'[1]TCE - ANEXO III - Preencher'!M254</f>
        <v>16.380645161290321</v>
      </c>
      <c r="M245" s="15">
        <f t="shared" si="19"/>
        <v>242.80480645161293</v>
      </c>
      <c r="N245" s="15">
        <f>'[1]TCE - ANEXO III - Preencher'!O254</f>
        <v>4.3980645161290326</v>
      </c>
      <c r="O245" s="15">
        <f>'[1]TCE - ANEXO III - Preencher'!P254</f>
        <v>0.34916129032258064</v>
      </c>
      <c r="P245" s="16">
        <f t="shared" si="20"/>
        <v>4.0489032258064519</v>
      </c>
      <c r="Q245" s="15">
        <f>'[1]TCE - ANEXO III - Preencher'!R254</f>
        <v>42.574516129032261</v>
      </c>
      <c r="R245" s="15">
        <f>'[1]TCE - ANEXO III - Preencher'!S254</f>
        <v>22.065516129032261</v>
      </c>
      <c r="S245" s="16">
        <f t="shared" si="21"/>
        <v>20.509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602.15270967741947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RAISSA OTAVIANO DANTAS FREIRE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225265</v>
      </c>
      <c r="G246" s="13">
        <f>IF('[1]TCE - ANEXO III - Preencher'!H255="","",'[1]TCE - ANEXO III - Preencher'!H255)</f>
        <v>45536</v>
      </c>
      <c r="H246" s="14">
        <f>'[1]TCE - ANEXO III - Preencher'!I255</f>
        <v>0</v>
      </c>
      <c r="I246" s="14">
        <f>'[1]TCE - ANEXO III - Preencher'!J255</f>
        <v>1246.97</v>
      </c>
      <c r="J246" s="14">
        <f>'[1]TCE - ANEXO III - Preencher'!K255</f>
        <v>0</v>
      </c>
      <c r="K246" s="15">
        <f>'[1]TCE - ANEXO III - Preencher'!L255</f>
        <v>259.18545161290325</v>
      </c>
      <c r="L246" s="15">
        <f>'[1]TCE - ANEXO III - Preencher'!M255</f>
        <v>16.380645161290321</v>
      </c>
      <c r="M246" s="15">
        <f t="shared" si="19"/>
        <v>242.80480645161293</v>
      </c>
      <c r="N246" s="15">
        <f>'[1]TCE - ANEXO III - Preencher'!O255</f>
        <v>4.3980645161290326</v>
      </c>
      <c r="O246" s="15">
        <f>'[1]TCE - ANEXO III - Preencher'!P255</f>
        <v>0.34916129032258064</v>
      </c>
      <c r="P246" s="16">
        <f t="shared" si="20"/>
        <v>4.0489032258064519</v>
      </c>
      <c r="Q246" s="15">
        <f>'[1]TCE - ANEXO III - Preencher'!R255</f>
        <v>42.574516129032261</v>
      </c>
      <c r="R246" s="15">
        <f>'[1]TCE - ANEXO III - Preencher'!S255</f>
        <v>22.065516129032261</v>
      </c>
      <c r="S246" s="16">
        <f t="shared" si="21"/>
        <v>20.509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1514.3327096774194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RAMIRO ALBUQUERQUE SIMOES BELO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225125</v>
      </c>
      <c r="G247" s="13">
        <f>IF('[1]TCE - ANEXO III - Preencher'!H256="","",'[1]TCE - ANEXO III - Preencher'!H256)</f>
        <v>45536</v>
      </c>
      <c r="H247" s="14">
        <f>'[1]TCE - ANEXO III - Preencher'!I256</f>
        <v>0</v>
      </c>
      <c r="I247" s="14">
        <f>'[1]TCE - ANEXO III - Preencher'!J256</f>
        <v>417.42</v>
      </c>
      <c r="J247" s="14">
        <f>'[1]TCE - ANEXO III - Preencher'!K256</f>
        <v>0</v>
      </c>
      <c r="K247" s="15">
        <f>'[1]TCE - ANEXO III - Preencher'!L256</f>
        <v>259.18545161290325</v>
      </c>
      <c r="L247" s="15">
        <f>'[1]TCE - ANEXO III - Preencher'!M256</f>
        <v>16.380645161290321</v>
      </c>
      <c r="M247" s="15">
        <f t="shared" si="19"/>
        <v>242.80480645161293</v>
      </c>
      <c r="N247" s="15">
        <f>'[1]TCE - ANEXO III - Preencher'!O256</f>
        <v>4.3980645161290326</v>
      </c>
      <c r="O247" s="15">
        <f>'[1]TCE - ANEXO III - Preencher'!P256</f>
        <v>0.34916129032258064</v>
      </c>
      <c r="P247" s="16">
        <f t="shared" si="20"/>
        <v>4.0489032258064519</v>
      </c>
      <c r="Q247" s="15">
        <f>'[1]TCE - ANEXO III - Preencher'!R256</f>
        <v>42.574516129032261</v>
      </c>
      <c r="R247" s="15">
        <f>'[1]TCE - ANEXO III - Preencher'!S256</f>
        <v>22.065516129032261</v>
      </c>
      <c r="S247" s="16">
        <f t="shared" si="21"/>
        <v>20.509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684.78270967741946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RAPHAELLE MIRANDA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324115</v>
      </c>
      <c r="G248" s="13">
        <f>IF('[1]TCE - ANEXO III - Preencher'!H257="","",'[1]TCE - ANEXO III - Preencher'!H257)</f>
        <v>45536</v>
      </c>
      <c r="H248" s="14">
        <f>'[1]TCE - ANEXO III - Preencher'!I257</f>
        <v>0</v>
      </c>
      <c r="I248" s="14">
        <f>'[1]TCE - ANEXO III - Preencher'!J257</f>
        <v>329.17</v>
      </c>
      <c r="J248" s="14">
        <f>'[1]TCE - ANEXO III - Preencher'!K257</f>
        <v>0</v>
      </c>
      <c r="K248" s="15">
        <f>'[1]TCE - ANEXO III - Preencher'!L257</f>
        <v>259.18545161290325</v>
      </c>
      <c r="L248" s="15">
        <f>'[1]TCE - ANEXO III - Preencher'!M257</f>
        <v>16.380645161290321</v>
      </c>
      <c r="M248" s="15">
        <f t="shared" si="19"/>
        <v>242.80480645161293</v>
      </c>
      <c r="N248" s="15">
        <f>'[1]TCE - ANEXO III - Preencher'!O257</f>
        <v>4.3980645161290326</v>
      </c>
      <c r="O248" s="15">
        <f>'[1]TCE - ANEXO III - Preencher'!P257</f>
        <v>0.34916129032258064</v>
      </c>
      <c r="P248" s="16">
        <f t="shared" si="20"/>
        <v>4.0489032258064519</v>
      </c>
      <c r="Q248" s="15">
        <f>'[1]TCE - ANEXO III - Preencher'!R257</f>
        <v>42.574516129032261</v>
      </c>
      <c r="R248" s="15">
        <f>'[1]TCE - ANEXO III - Preencher'!S257</f>
        <v>22.065516129032261</v>
      </c>
      <c r="S248" s="16">
        <f t="shared" si="21"/>
        <v>20.509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596.53270967741946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RAQUEL BARBOSA GALINDO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45536</v>
      </c>
      <c r="H249" s="14">
        <f>'[1]TCE - ANEXO III - Preencher'!I258</f>
        <v>0</v>
      </c>
      <c r="I249" s="14">
        <f>'[1]TCE - ANEXO III - Preencher'!J258</f>
        <v>281.23</v>
      </c>
      <c r="J249" s="14">
        <f>'[1]TCE - ANEXO III - Preencher'!K258</f>
        <v>0</v>
      </c>
      <c r="K249" s="15">
        <f>'[1]TCE - ANEXO III - Preencher'!L258</f>
        <v>259.18545161290325</v>
      </c>
      <c r="L249" s="15">
        <f>'[1]TCE - ANEXO III - Preencher'!M258</f>
        <v>16.380645161290321</v>
      </c>
      <c r="M249" s="15">
        <f t="shared" si="19"/>
        <v>242.80480645161293</v>
      </c>
      <c r="N249" s="15">
        <f>'[1]TCE - ANEXO III - Preencher'!O258</f>
        <v>4.3980645161290326</v>
      </c>
      <c r="O249" s="15">
        <f>'[1]TCE - ANEXO III - Preencher'!P258</f>
        <v>0.34916129032258064</v>
      </c>
      <c r="P249" s="16">
        <f t="shared" si="20"/>
        <v>4.0489032258064519</v>
      </c>
      <c r="Q249" s="15">
        <f>'[1]TCE - ANEXO III - Preencher'!R258</f>
        <v>42.574516129032261</v>
      </c>
      <c r="R249" s="15">
        <f>'[1]TCE - ANEXO III - Preencher'!S258</f>
        <v>22.065516129032261</v>
      </c>
      <c r="S249" s="16">
        <f t="shared" si="21"/>
        <v>20.509</v>
      </c>
      <c r="T249" s="15">
        <f>'[1]TCE - ANEXO III - Preencher'!U258</f>
        <v>81.02</v>
      </c>
      <c r="U249" s="15">
        <f>'[1]TCE - ANEXO III - Preencher'!V258</f>
        <v>0</v>
      </c>
      <c r="V249" s="16">
        <f t="shared" si="22"/>
        <v>81.02</v>
      </c>
      <c r="W249" s="17" t="str">
        <f>IF('[1]TCE - ANEXO III - Preencher'!X258="","",'[1]TCE - ANEXO III - Preencher'!X258)</f>
        <v>AUX. CRECHE</v>
      </c>
      <c r="X249" s="15">
        <f>'[1]TCE - ANEXO III - Preencher'!Y258</f>
        <v>0</v>
      </c>
      <c r="Y249" s="15">
        <f>'[1]TCE - ANEXO III - Preencher'!Z258</f>
        <v>1718.12</v>
      </c>
      <c r="Z249" s="16">
        <f t="shared" si="23"/>
        <v>-1718.12</v>
      </c>
      <c r="AA249" s="17" t="str">
        <f>IF('[1]TCE - ANEXO III - Preencher'!AB258="","",'[1]TCE - ANEXO III - Preencher'!AB258)</f>
        <v xml:space="preserve">COMPLEMENTO SALARIAL - LEI 14.434
</v>
      </c>
      <c r="AB249" s="15">
        <f t="shared" si="18"/>
        <v>-1088.5072903225805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RAYANE LARISSA DOS SANTOS PACHECO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45536</v>
      </c>
      <c r="H250" s="14">
        <f>'[1]TCE - ANEXO III - Preencher'!I259</f>
        <v>0</v>
      </c>
      <c r="I250" s="14">
        <f>'[1]TCE - ANEXO III - Preencher'!J259</f>
        <v>367.08</v>
      </c>
      <c r="J250" s="14">
        <f>'[1]TCE - ANEXO III - Preencher'!K259</f>
        <v>0</v>
      </c>
      <c r="K250" s="15">
        <f>'[1]TCE - ANEXO III - Preencher'!L259</f>
        <v>259.18545161290325</v>
      </c>
      <c r="L250" s="15">
        <f>'[1]TCE - ANEXO III - Preencher'!M259</f>
        <v>16.380645161290321</v>
      </c>
      <c r="M250" s="15">
        <f t="shared" si="19"/>
        <v>242.80480645161293</v>
      </c>
      <c r="N250" s="15">
        <f>'[1]TCE - ANEXO III - Preencher'!O259</f>
        <v>4.3980645161290326</v>
      </c>
      <c r="O250" s="15">
        <f>'[1]TCE - ANEXO III - Preencher'!P259</f>
        <v>0.34916129032258064</v>
      </c>
      <c r="P250" s="16">
        <f t="shared" si="20"/>
        <v>4.0489032258064519</v>
      </c>
      <c r="Q250" s="15">
        <f>'[1]TCE - ANEXO III - Preencher'!R259</f>
        <v>42.574516129032261</v>
      </c>
      <c r="R250" s="15">
        <f>'[1]TCE - ANEXO III - Preencher'!S259</f>
        <v>22.065516129032261</v>
      </c>
      <c r="S250" s="16">
        <f t="shared" si="21"/>
        <v>20.509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1667.73</v>
      </c>
      <c r="Z250" s="16">
        <f t="shared" si="23"/>
        <v>-1667.73</v>
      </c>
      <c r="AA250" s="17" t="str">
        <f>IF('[1]TCE - ANEXO III - Preencher'!AB259="","",'[1]TCE - ANEXO III - Preencher'!AB259)</f>
        <v xml:space="preserve">COMPLEMENTO SALARIAL - LEI 14.434
</v>
      </c>
      <c r="AB250" s="15">
        <f t="shared" si="18"/>
        <v>-1033.2872903225807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RAYANNE MARIA BENEVIDES DIAS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45536</v>
      </c>
      <c r="H251" s="14">
        <f>'[1]TCE - ANEXO III - Preencher'!I260</f>
        <v>0</v>
      </c>
      <c r="I251" s="14">
        <f>'[1]TCE - ANEXO III - Preencher'!J260</f>
        <v>289.07</v>
      </c>
      <c r="J251" s="14">
        <f>'[1]TCE - ANEXO III - Preencher'!K260</f>
        <v>0</v>
      </c>
      <c r="K251" s="15">
        <f>'[1]TCE - ANEXO III - Preencher'!L260</f>
        <v>259.18545161290325</v>
      </c>
      <c r="L251" s="15">
        <f>'[1]TCE - ANEXO III - Preencher'!M260</f>
        <v>16.380645161290321</v>
      </c>
      <c r="M251" s="15">
        <f t="shared" si="19"/>
        <v>242.80480645161293</v>
      </c>
      <c r="N251" s="15">
        <f>'[1]TCE - ANEXO III - Preencher'!O260</f>
        <v>4.3980645161290326</v>
      </c>
      <c r="O251" s="15">
        <f>'[1]TCE - ANEXO III - Preencher'!P260</f>
        <v>0.34916129032258064</v>
      </c>
      <c r="P251" s="16">
        <f t="shared" si="20"/>
        <v>4.0489032258064519</v>
      </c>
      <c r="Q251" s="15">
        <f>'[1]TCE - ANEXO III - Preencher'!R260</f>
        <v>42.574516129032261</v>
      </c>
      <c r="R251" s="15">
        <f>'[1]TCE - ANEXO III - Preencher'!S260</f>
        <v>22.065516129032261</v>
      </c>
      <c r="S251" s="16">
        <f t="shared" si="21"/>
        <v>20.509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1718.12</v>
      </c>
      <c r="Z251" s="16">
        <f t="shared" si="23"/>
        <v>-1718.12</v>
      </c>
      <c r="AA251" s="17" t="str">
        <f>IF('[1]TCE - ANEXO III - Preencher'!AB260="","",'[1]TCE - ANEXO III - Preencher'!AB260)</f>
        <v xml:space="preserve">COMPLEMENTO SALARIAL - LEI 14.434
</v>
      </c>
      <c r="AB251" s="15">
        <f t="shared" si="18"/>
        <v>-1161.6872903225803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REBECA V MONTENEGRO MONTARROYOS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410105</v>
      </c>
      <c r="G252" s="13">
        <f>IF('[1]TCE - ANEXO III - Preencher'!H261="","",'[1]TCE - ANEXO III - Preencher'!H261)</f>
        <v>45536</v>
      </c>
      <c r="H252" s="14">
        <f>'[1]TCE - ANEXO III - Preencher'!I261</f>
        <v>0</v>
      </c>
      <c r="I252" s="14">
        <f>'[1]TCE - ANEXO III - Preencher'!J261</f>
        <v>548.16</v>
      </c>
      <c r="J252" s="14">
        <f>'[1]TCE - ANEXO III - Preencher'!K261</f>
        <v>0</v>
      </c>
      <c r="K252" s="15">
        <f>'[1]TCE - ANEXO III - Preencher'!L261</f>
        <v>259.18545161290325</v>
      </c>
      <c r="L252" s="15">
        <f>'[1]TCE - ANEXO III - Preencher'!M261</f>
        <v>16.380645161290321</v>
      </c>
      <c r="M252" s="15">
        <f t="shared" si="19"/>
        <v>242.80480645161293</v>
      </c>
      <c r="N252" s="15">
        <f>'[1]TCE - ANEXO III - Preencher'!O261</f>
        <v>4.3980645161290326</v>
      </c>
      <c r="O252" s="15">
        <f>'[1]TCE - ANEXO III - Preencher'!P261</f>
        <v>0.34916129032258064</v>
      </c>
      <c r="P252" s="16">
        <f t="shared" si="20"/>
        <v>4.0489032258064519</v>
      </c>
      <c r="Q252" s="15">
        <f>'[1]TCE - ANEXO III - Preencher'!R261</f>
        <v>42.574516129032261</v>
      </c>
      <c r="R252" s="15">
        <f>'[1]TCE - ANEXO III - Preencher'!S261</f>
        <v>22.065516129032261</v>
      </c>
      <c r="S252" s="16">
        <f t="shared" si="21"/>
        <v>20.509</v>
      </c>
      <c r="T252" s="15">
        <f>'[1]TCE - ANEXO III - Preencher'!U261</f>
        <v>80.95</v>
      </c>
      <c r="U252" s="15">
        <f>'[1]TCE - ANEXO III - Preencher'!V261</f>
        <v>0</v>
      </c>
      <c r="V252" s="16">
        <f t="shared" si="22"/>
        <v>80.95</v>
      </c>
      <c r="W252" s="17" t="str">
        <f>IF('[1]TCE - ANEXO III - Preencher'!X261="","",'[1]TCE - ANEXO III - Preencher'!X261)</f>
        <v>AUX.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896.47270967741952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REJANE MARIA VIEIRA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45536</v>
      </c>
      <c r="H253" s="14">
        <f>'[1]TCE - ANEXO III - Preencher'!I262</f>
        <v>0</v>
      </c>
      <c r="I253" s="14">
        <f>'[1]TCE - ANEXO III - Preencher'!J262</f>
        <v>310.24</v>
      </c>
      <c r="J253" s="14">
        <f>'[1]TCE - ANEXO III - Preencher'!K262</f>
        <v>0</v>
      </c>
      <c r="K253" s="15">
        <f>'[1]TCE - ANEXO III - Preencher'!L262</f>
        <v>259.18545161290325</v>
      </c>
      <c r="L253" s="15">
        <f>'[1]TCE - ANEXO III - Preencher'!M262</f>
        <v>16.380645161290321</v>
      </c>
      <c r="M253" s="15">
        <f t="shared" si="19"/>
        <v>242.80480645161293</v>
      </c>
      <c r="N253" s="15">
        <f>'[1]TCE - ANEXO III - Preencher'!O262</f>
        <v>4.3980645161290326</v>
      </c>
      <c r="O253" s="15">
        <f>'[1]TCE - ANEXO III - Preencher'!P262</f>
        <v>0.34916129032258064</v>
      </c>
      <c r="P253" s="16">
        <f t="shared" si="20"/>
        <v>4.0489032258064519</v>
      </c>
      <c r="Q253" s="15">
        <f>'[1]TCE - ANEXO III - Preencher'!R262</f>
        <v>42.574516129032261</v>
      </c>
      <c r="R253" s="15">
        <f>'[1]TCE - ANEXO III - Preencher'!S262</f>
        <v>22.065516129032261</v>
      </c>
      <c r="S253" s="16">
        <f t="shared" si="21"/>
        <v>20.509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1718.12</v>
      </c>
      <c r="Z253" s="16">
        <f t="shared" si="23"/>
        <v>-1718.12</v>
      </c>
      <c r="AA253" s="17" t="str">
        <f>IF('[1]TCE - ANEXO III - Preencher'!AB262="","",'[1]TCE - ANEXO III - Preencher'!AB262)</f>
        <v xml:space="preserve">COMPLEMENTO SALARIAL - LEI 14.434
</v>
      </c>
      <c r="AB253" s="15">
        <f t="shared" si="18"/>
        <v>-1140.5172903225805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RENATA ALVES RIBEIRO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45536</v>
      </c>
      <c r="H254" s="14">
        <f>'[1]TCE - ANEXO III - Preencher'!I263</f>
        <v>0</v>
      </c>
      <c r="I254" s="14">
        <f>'[1]TCE - ANEXO III - Preencher'!J263</f>
        <v>417.62</v>
      </c>
      <c r="J254" s="14">
        <f>'[1]TCE - ANEXO III - Preencher'!K263</f>
        <v>0</v>
      </c>
      <c r="K254" s="15">
        <f>'[1]TCE - ANEXO III - Preencher'!L263</f>
        <v>259.18545161290325</v>
      </c>
      <c r="L254" s="15">
        <f>'[1]TCE - ANEXO III - Preencher'!M263</f>
        <v>16.380645161290321</v>
      </c>
      <c r="M254" s="15">
        <f t="shared" si="19"/>
        <v>242.80480645161293</v>
      </c>
      <c r="N254" s="15">
        <f>'[1]TCE - ANEXO III - Preencher'!O263</f>
        <v>4.3980645161290326</v>
      </c>
      <c r="O254" s="15">
        <f>'[1]TCE - ANEXO III - Preencher'!P263</f>
        <v>0.34916129032258064</v>
      </c>
      <c r="P254" s="16">
        <f t="shared" si="20"/>
        <v>4.0489032258064519</v>
      </c>
      <c r="Q254" s="15">
        <f>'[1]TCE - ANEXO III - Preencher'!R263</f>
        <v>42.574516129032261</v>
      </c>
      <c r="R254" s="15">
        <f>'[1]TCE - ANEXO III - Preencher'!S263</f>
        <v>22.065516129032261</v>
      </c>
      <c r="S254" s="16">
        <f t="shared" si="21"/>
        <v>20.509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1172.29</v>
      </c>
      <c r="Z254" s="16">
        <f t="shared" si="23"/>
        <v>-1172.29</v>
      </c>
      <c r="AA254" s="17" t="str">
        <f>IF('[1]TCE - ANEXO III - Preencher'!AB263="","",'[1]TCE - ANEXO III - Preencher'!AB263)</f>
        <v xml:space="preserve">COMPLEMENTO SALARIAL - LEI 14.434
</v>
      </c>
      <c r="AB254" s="15">
        <f t="shared" si="18"/>
        <v>-487.30729032258046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RENATA STEFANINI GALDINO DE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225125</v>
      </c>
      <c r="G255" s="13">
        <f>IF('[1]TCE - ANEXO III - Preencher'!H264="","",'[1]TCE - ANEXO III - Preencher'!H264)</f>
        <v>45536</v>
      </c>
      <c r="H255" s="14">
        <f>'[1]TCE - ANEXO III - Preencher'!I264</f>
        <v>0</v>
      </c>
      <c r="I255" s="14">
        <f>'[1]TCE - ANEXO III - Preencher'!J264</f>
        <v>110.77</v>
      </c>
      <c r="J255" s="14">
        <f>'[1]TCE - ANEXO III - Preencher'!K264</f>
        <v>0</v>
      </c>
      <c r="K255" s="15">
        <f>'[1]TCE - ANEXO III - Preencher'!L264</f>
        <v>259.18545161290325</v>
      </c>
      <c r="L255" s="15">
        <f>'[1]TCE - ANEXO III - Preencher'!M264</f>
        <v>16.380645161290321</v>
      </c>
      <c r="M255" s="15">
        <f t="shared" si="19"/>
        <v>242.80480645161293</v>
      </c>
      <c r="N255" s="15">
        <f>'[1]TCE - ANEXO III - Preencher'!O264</f>
        <v>4.3980645161290326</v>
      </c>
      <c r="O255" s="15">
        <f>'[1]TCE - ANEXO III - Preencher'!P264</f>
        <v>0.34916129032258064</v>
      </c>
      <c r="P255" s="16">
        <f t="shared" si="20"/>
        <v>4.0489032258064519</v>
      </c>
      <c r="Q255" s="15">
        <f>'[1]TCE - ANEXO III - Preencher'!R264</f>
        <v>42.574516129032261</v>
      </c>
      <c r="R255" s="15">
        <f>'[1]TCE - ANEXO III - Preencher'!S264</f>
        <v>22.065516129032261</v>
      </c>
      <c r="S255" s="16">
        <f t="shared" si="21"/>
        <v>20.509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378.13270967741937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RICARDO JOSE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517420</v>
      </c>
      <c r="G256" s="13">
        <f>IF('[1]TCE - ANEXO III - Preencher'!H265="","",'[1]TCE - ANEXO III - Preencher'!H265)</f>
        <v>45536</v>
      </c>
      <c r="H256" s="14">
        <f>'[1]TCE - ANEXO III - Preencher'!I265</f>
        <v>0</v>
      </c>
      <c r="I256" s="14">
        <f>'[1]TCE - ANEXO III - Preencher'!J265</f>
        <v>189.53</v>
      </c>
      <c r="J256" s="14">
        <f>'[1]TCE - ANEXO III - Preencher'!K265</f>
        <v>0</v>
      </c>
      <c r="K256" s="15">
        <f>'[1]TCE - ANEXO III - Preencher'!L265</f>
        <v>259.18545161290325</v>
      </c>
      <c r="L256" s="15">
        <f>'[1]TCE - ANEXO III - Preencher'!M265</f>
        <v>16.380645161290321</v>
      </c>
      <c r="M256" s="15">
        <f t="shared" si="19"/>
        <v>242.80480645161293</v>
      </c>
      <c r="N256" s="15">
        <f>'[1]TCE - ANEXO III - Preencher'!O265</f>
        <v>4.3980645161290326</v>
      </c>
      <c r="O256" s="15">
        <f>'[1]TCE - ANEXO III - Preencher'!P265</f>
        <v>0.34916129032258064</v>
      </c>
      <c r="P256" s="16">
        <f t="shared" si="20"/>
        <v>4.0489032258064519</v>
      </c>
      <c r="Q256" s="15">
        <f>'[1]TCE - ANEXO III - Preencher'!R265</f>
        <v>42.574516129032261</v>
      </c>
      <c r="R256" s="15">
        <f>'[1]TCE - ANEXO III - Preencher'!S265</f>
        <v>22.065516129032261</v>
      </c>
      <c r="S256" s="16">
        <f t="shared" si="21"/>
        <v>20.509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456.89270967741942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ROBERVAL GOMES DO NASCIMENTO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517420</v>
      </c>
      <c r="G257" s="13">
        <f>IF('[1]TCE - ANEXO III - Preencher'!H266="","",'[1]TCE - ANEXO III - Preencher'!H266)</f>
        <v>45536</v>
      </c>
      <c r="H257" s="14">
        <f>'[1]TCE - ANEXO III - Preencher'!I266</f>
        <v>0</v>
      </c>
      <c r="I257" s="14">
        <f>'[1]TCE - ANEXO III - Preencher'!J266</f>
        <v>187.03</v>
      </c>
      <c r="J257" s="14">
        <f>'[1]TCE - ANEXO III - Preencher'!K266</f>
        <v>0</v>
      </c>
      <c r="K257" s="15">
        <f>'[1]TCE - ANEXO III - Preencher'!L266</f>
        <v>259.18545161290325</v>
      </c>
      <c r="L257" s="15">
        <f>'[1]TCE - ANEXO III - Preencher'!M266</f>
        <v>16.380645161290321</v>
      </c>
      <c r="M257" s="15">
        <f t="shared" si="19"/>
        <v>242.80480645161293</v>
      </c>
      <c r="N257" s="15">
        <f>'[1]TCE - ANEXO III - Preencher'!O266</f>
        <v>4.3980645161290326</v>
      </c>
      <c r="O257" s="15">
        <f>'[1]TCE - ANEXO III - Preencher'!P266</f>
        <v>0.34916129032258064</v>
      </c>
      <c r="P257" s="16">
        <f t="shared" si="20"/>
        <v>4.0489032258064519</v>
      </c>
      <c r="Q257" s="15">
        <f>'[1]TCE - ANEXO III - Preencher'!R266</f>
        <v>42.574516129032261</v>
      </c>
      <c r="R257" s="15">
        <f>'[1]TCE - ANEXO III - Preencher'!S266</f>
        <v>22.065516129032261</v>
      </c>
      <c r="S257" s="16">
        <f t="shared" si="21"/>
        <v>20.509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454.39270967741942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RODRIGO ANTONIO DOS SANTOS COSTA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45536</v>
      </c>
      <c r="H258" s="14">
        <f>'[1]TCE - ANEXO III - Preencher'!I267</f>
        <v>0</v>
      </c>
      <c r="I258" s="14">
        <f>'[1]TCE - ANEXO III - Preencher'!J267</f>
        <v>386.69</v>
      </c>
      <c r="J258" s="14">
        <f>'[1]TCE - ANEXO III - Preencher'!K267</f>
        <v>0</v>
      </c>
      <c r="K258" s="15">
        <f>'[1]TCE - ANEXO III - Preencher'!L267</f>
        <v>259.18545161290325</v>
      </c>
      <c r="L258" s="15">
        <f>'[1]TCE - ANEXO III - Preencher'!M267</f>
        <v>16.380645161290321</v>
      </c>
      <c r="M258" s="15">
        <f t="shared" si="19"/>
        <v>242.80480645161293</v>
      </c>
      <c r="N258" s="15">
        <f>'[1]TCE - ANEXO III - Preencher'!O267</f>
        <v>4.3980645161290326</v>
      </c>
      <c r="O258" s="15">
        <f>'[1]TCE - ANEXO III - Preencher'!P267</f>
        <v>0.34916129032258064</v>
      </c>
      <c r="P258" s="16">
        <f t="shared" si="20"/>
        <v>4.0489032258064519</v>
      </c>
      <c r="Q258" s="15">
        <f>'[1]TCE - ANEXO III - Preencher'!R267</f>
        <v>42.574516129032261</v>
      </c>
      <c r="R258" s="15">
        <f>'[1]TCE - ANEXO III - Preencher'!S267</f>
        <v>22.065516129032261</v>
      </c>
      <c r="S258" s="16">
        <f t="shared" si="21"/>
        <v>20.509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1172.29</v>
      </c>
      <c r="Z258" s="16">
        <f t="shared" si="23"/>
        <v>-1172.29</v>
      </c>
      <c r="AA258" s="17" t="str">
        <f>IF('[1]TCE - ANEXO III - Preencher'!AB267="","",'[1]TCE - ANEXO III - Preencher'!AB267)</f>
        <v xml:space="preserve">COMPLEMENTO SALARIAL - LEI 14.434
</v>
      </c>
      <c r="AB258" s="15">
        <f t="shared" si="18"/>
        <v>-518.23729032258052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RÔMULO FRANCISCO DA COSTA MACÊDO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411005</v>
      </c>
      <c r="G259" s="13">
        <f>IF('[1]TCE - ANEXO III - Preencher'!H268="","",'[1]TCE - ANEXO III - Preencher'!H268)</f>
        <v>45536</v>
      </c>
      <c r="H259" s="14">
        <f>'[1]TCE - ANEXO III - Preencher'!I268</f>
        <v>0</v>
      </c>
      <c r="I259" s="14">
        <f>'[1]TCE - ANEXO III - Preencher'!J268</f>
        <v>141.15</v>
      </c>
      <c r="J259" s="14">
        <f>'[1]TCE - ANEXO III - Preencher'!K268</f>
        <v>0</v>
      </c>
      <c r="K259" s="15">
        <f>'[1]TCE - ANEXO III - Preencher'!L268</f>
        <v>259.18545161290325</v>
      </c>
      <c r="L259" s="15">
        <f>'[1]TCE - ANEXO III - Preencher'!M268</f>
        <v>16.380645161290321</v>
      </c>
      <c r="M259" s="15">
        <f t="shared" si="19"/>
        <v>242.80480645161293</v>
      </c>
      <c r="N259" s="15">
        <f>'[1]TCE - ANEXO III - Preencher'!O268</f>
        <v>4.3980645161290326</v>
      </c>
      <c r="O259" s="15">
        <f>'[1]TCE - ANEXO III - Preencher'!P268</f>
        <v>0.34916129032258064</v>
      </c>
      <c r="P259" s="16">
        <f t="shared" si="20"/>
        <v>4.0489032258064519</v>
      </c>
      <c r="Q259" s="15">
        <f>'[1]TCE - ANEXO III - Preencher'!R268</f>
        <v>42.574516129032261</v>
      </c>
      <c r="R259" s="15">
        <f>'[1]TCE - ANEXO III - Preencher'!S268</f>
        <v>22.065516129032261</v>
      </c>
      <c r="S259" s="16">
        <f t="shared" si="21"/>
        <v>20.509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408.51270967741942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ROSANGELA DO NASCIMENTO VIANA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45536</v>
      </c>
      <c r="H260" s="14">
        <f>'[1]TCE - ANEXO III - Preencher'!I269</f>
        <v>0</v>
      </c>
      <c r="I260" s="14">
        <f>'[1]TCE - ANEXO III - Preencher'!J269</f>
        <v>294.95</v>
      </c>
      <c r="J260" s="14">
        <f>'[1]TCE - ANEXO III - Preencher'!K269</f>
        <v>0</v>
      </c>
      <c r="K260" s="15">
        <f>'[1]TCE - ANEXO III - Preencher'!L269</f>
        <v>259.18545161290325</v>
      </c>
      <c r="L260" s="15">
        <f>'[1]TCE - ANEXO III - Preencher'!M269</f>
        <v>16.380645161290321</v>
      </c>
      <c r="M260" s="15">
        <f t="shared" ref="M260:M323" si="25">K260-L260</f>
        <v>242.80480645161293</v>
      </c>
      <c r="N260" s="15">
        <f>'[1]TCE - ANEXO III - Preencher'!O269</f>
        <v>4.3980645161290326</v>
      </c>
      <c r="O260" s="15">
        <f>'[1]TCE - ANEXO III - Preencher'!P269</f>
        <v>0.34916129032258064</v>
      </c>
      <c r="P260" s="16">
        <f t="shared" ref="P260:P323" si="26">N260-O260</f>
        <v>4.0489032258064519</v>
      </c>
      <c r="Q260" s="15">
        <f>'[1]TCE - ANEXO III - Preencher'!R269</f>
        <v>42.574516129032261</v>
      </c>
      <c r="R260" s="15">
        <f>'[1]TCE - ANEXO III - Preencher'!S269</f>
        <v>22.065516129032261</v>
      </c>
      <c r="S260" s="16">
        <f t="shared" ref="S260:S323" si="27">Q260-R260</f>
        <v>20.509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1718.12</v>
      </c>
      <c r="Z260" s="16">
        <f t="shared" ref="Z260:Z323" si="29">X260-Y260</f>
        <v>-1718.12</v>
      </c>
      <c r="AA260" s="17" t="str">
        <f>IF('[1]TCE - ANEXO III - Preencher'!AB269="","",'[1]TCE - ANEXO III - Preencher'!AB269)</f>
        <v xml:space="preserve">COMPLEMENTO SALARIAL - LEI 14.434
</v>
      </c>
      <c r="AB260" s="15">
        <f t="shared" si="24"/>
        <v>-1155.8072903225805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ROSANGELA NASCIMENTO SOARES DE OLIVEIRA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45536</v>
      </c>
      <c r="H261" s="14">
        <f>'[1]TCE - ANEXO III - Preencher'!I270</f>
        <v>0</v>
      </c>
      <c r="I261" s="14">
        <f>'[1]TCE - ANEXO III - Preencher'!J270</f>
        <v>380.3</v>
      </c>
      <c r="J261" s="14">
        <f>'[1]TCE - ANEXO III - Preencher'!K270</f>
        <v>0</v>
      </c>
      <c r="K261" s="15">
        <f>'[1]TCE - ANEXO III - Preencher'!L270</f>
        <v>259.18545161290325</v>
      </c>
      <c r="L261" s="15">
        <f>'[1]TCE - ANEXO III - Preencher'!M270</f>
        <v>16.380645161290321</v>
      </c>
      <c r="M261" s="15">
        <f t="shared" si="25"/>
        <v>242.80480645161293</v>
      </c>
      <c r="N261" s="15">
        <f>'[1]TCE - ANEXO III - Preencher'!O270</f>
        <v>4.3980645161290326</v>
      </c>
      <c r="O261" s="15">
        <f>'[1]TCE - ANEXO III - Preencher'!P270</f>
        <v>0.34916129032258064</v>
      </c>
      <c r="P261" s="16">
        <f t="shared" si="26"/>
        <v>4.0489032258064519</v>
      </c>
      <c r="Q261" s="15">
        <f>'[1]TCE - ANEXO III - Preencher'!R270</f>
        <v>42.574516129032261</v>
      </c>
      <c r="R261" s="15">
        <f>'[1]TCE - ANEXO III - Preencher'!S270</f>
        <v>22.065516129032261</v>
      </c>
      <c r="S261" s="16">
        <f t="shared" si="27"/>
        <v>20.509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1504.47</v>
      </c>
      <c r="Z261" s="16">
        <f t="shared" si="29"/>
        <v>-1504.47</v>
      </c>
      <c r="AA261" s="17" t="str">
        <f>IF('[1]TCE - ANEXO III - Preencher'!AB270="","",'[1]TCE - ANEXO III - Preencher'!AB270)</f>
        <v xml:space="preserve">COMPLEMENTO SALARIAL - LEI 14.434
</v>
      </c>
      <c r="AB261" s="15">
        <f t="shared" si="24"/>
        <v>-856.80729032258057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ROSEANE TAVARES DE LIMA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45536</v>
      </c>
      <c r="H262" s="14">
        <f>'[1]TCE - ANEXO III - Preencher'!I271</f>
        <v>0</v>
      </c>
      <c r="I262" s="14">
        <f>'[1]TCE - ANEXO III - Preencher'!J271</f>
        <v>297.45999999999998</v>
      </c>
      <c r="J262" s="14">
        <f>'[1]TCE - ANEXO III - Preencher'!K271</f>
        <v>0</v>
      </c>
      <c r="K262" s="15">
        <f>'[1]TCE - ANEXO III - Preencher'!L271</f>
        <v>259.18545161290325</v>
      </c>
      <c r="L262" s="15">
        <f>'[1]TCE - ANEXO III - Preencher'!M271</f>
        <v>16.380645161290321</v>
      </c>
      <c r="M262" s="15">
        <f t="shared" si="25"/>
        <v>242.80480645161293</v>
      </c>
      <c r="N262" s="15">
        <f>'[1]TCE - ANEXO III - Preencher'!O271</f>
        <v>4.3980645161290326</v>
      </c>
      <c r="O262" s="15">
        <f>'[1]TCE - ANEXO III - Preencher'!P271</f>
        <v>0.34916129032258064</v>
      </c>
      <c r="P262" s="16">
        <f t="shared" si="26"/>
        <v>4.0489032258064519</v>
      </c>
      <c r="Q262" s="15">
        <f>'[1]TCE - ANEXO III - Preencher'!R271</f>
        <v>42.574516129032261</v>
      </c>
      <c r="R262" s="15">
        <f>'[1]TCE - ANEXO III - Preencher'!S271</f>
        <v>22.065516129032261</v>
      </c>
      <c r="S262" s="16">
        <f t="shared" si="27"/>
        <v>20.509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1718.12</v>
      </c>
      <c r="Z262" s="16">
        <f t="shared" si="29"/>
        <v>-1718.12</v>
      </c>
      <c r="AA262" s="17" t="str">
        <f>IF('[1]TCE - ANEXO III - Preencher'!AB271="","",'[1]TCE - ANEXO III - Preencher'!AB271)</f>
        <v xml:space="preserve">COMPLEMENTO SALARIAL - LEI 14.434
</v>
      </c>
      <c r="AB262" s="15">
        <f t="shared" si="24"/>
        <v>-1153.2972903225805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ROSICLEIDE MARIA DA SIVA CASTRO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45536</v>
      </c>
      <c r="H263" s="14">
        <f>'[1]TCE - ANEXO III - Preencher'!I272</f>
        <v>0</v>
      </c>
      <c r="I263" s="14">
        <f>'[1]TCE - ANEXO III - Preencher'!J272</f>
        <v>332.23</v>
      </c>
      <c r="J263" s="14">
        <f>'[1]TCE - ANEXO III - Preencher'!K272</f>
        <v>0</v>
      </c>
      <c r="K263" s="15">
        <f>'[1]TCE - ANEXO III - Preencher'!L272</f>
        <v>259.18545161290325</v>
      </c>
      <c r="L263" s="15">
        <f>'[1]TCE - ANEXO III - Preencher'!M272</f>
        <v>16.380645161290321</v>
      </c>
      <c r="M263" s="15">
        <f t="shared" si="25"/>
        <v>242.80480645161293</v>
      </c>
      <c r="N263" s="15">
        <f>'[1]TCE - ANEXO III - Preencher'!O272</f>
        <v>4.3980645161290326</v>
      </c>
      <c r="O263" s="15">
        <f>'[1]TCE - ANEXO III - Preencher'!P272</f>
        <v>0.34916129032258064</v>
      </c>
      <c r="P263" s="16">
        <f t="shared" si="26"/>
        <v>4.0489032258064519</v>
      </c>
      <c r="Q263" s="15">
        <f>'[1]TCE - ANEXO III - Preencher'!R272</f>
        <v>42.574516129032261</v>
      </c>
      <c r="R263" s="15">
        <f>'[1]TCE - ANEXO III - Preencher'!S272</f>
        <v>22.065516129032261</v>
      </c>
      <c r="S263" s="16">
        <f t="shared" si="27"/>
        <v>20.509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1718.12</v>
      </c>
      <c r="Z263" s="16">
        <f t="shared" si="29"/>
        <v>-1718.12</v>
      </c>
      <c r="AA263" s="17" t="str">
        <f>IF('[1]TCE - ANEXO III - Preencher'!AB272="","",'[1]TCE - ANEXO III - Preencher'!AB272)</f>
        <v xml:space="preserve">COMPLEMENTO SALARIAL - LEI 14.434
</v>
      </c>
      <c r="AB263" s="15">
        <f t="shared" si="24"/>
        <v>-1118.5272903225805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ROSILEIDE MENDONCA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514320</v>
      </c>
      <c r="G264" s="13">
        <f>IF('[1]TCE - ANEXO III - Preencher'!H273="","",'[1]TCE - ANEXO III - Preencher'!H273)</f>
        <v>45536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259.18545161290325</v>
      </c>
      <c r="L264" s="15">
        <f>'[1]TCE - ANEXO III - Preencher'!M273</f>
        <v>16.380645161290321</v>
      </c>
      <c r="M264" s="15">
        <f t="shared" si="25"/>
        <v>242.80480645161293</v>
      </c>
      <c r="N264" s="15">
        <f>'[1]TCE - ANEXO III - Preencher'!O273</f>
        <v>4.3980645161290326</v>
      </c>
      <c r="O264" s="15">
        <f>'[1]TCE - ANEXO III - Preencher'!P273</f>
        <v>0.34916129032258064</v>
      </c>
      <c r="P264" s="16">
        <f t="shared" si="26"/>
        <v>4.0489032258064519</v>
      </c>
      <c r="Q264" s="15">
        <f>'[1]TCE - ANEXO III - Preencher'!R273</f>
        <v>42.574516129032261</v>
      </c>
      <c r="R264" s="15">
        <f>'[1]TCE - ANEXO III - Preencher'!S273</f>
        <v>22.065516129032261</v>
      </c>
      <c r="S264" s="16">
        <f t="shared" si="27"/>
        <v>20.509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267.36270967741939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ROSILENE AMORIM DE SENA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351605</v>
      </c>
      <c r="G265" s="13">
        <f>IF('[1]TCE - ANEXO III - Preencher'!H274="","",'[1]TCE - ANEXO III - Preencher'!H274)</f>
        <v>45536</v>
      </c>
      <c r="H265" s="14">
        <f>'[1]TCE - ANEXO III - Preencher'!I274</f>
        <v>0</v>
      </c>
      <c r="I265" s="14">
        <f>'[1]TCE - ANEXO III - Preencher'!J274</f>
        <v>159.96</v>
      </c>
      <c r="J265" s="14">
        <f>'[1]TCE - ANEXO III - Preencher'!K274</f>
        <v>0</v>
      </c>
      <c r="K265" s="15">
        <f>'[1]TCE - ANEXO III - Preencher'!L274</f>
        <v>259.18545161290325</v>
      </c>
      <c r="L265" s="15">
        <f>'[1]TCE - ANEXO III - Preencher'!M274</f>
        <v>16.380645161290321</v>
      </c>
      <c r="M265" s="15">
        <f t="shared" si="25"/>
        <v>242.80480645161293</v>
      </c>
      <c r="N265" s="15">
        <f>'[1]TCE - ANEXO III - Preencher'!O274</f>
        <v>4.3980645161290326</v>
      </c>
      <c r="O265" s="15">
        <f>'[1]TCE - ANEXO III - Preencher'!P274</f>
        <v>0.34916129032258064</v>
      </c>
      <c r="P265" s="16">
        <f t="shared" si="26"/>
        <v>4.0489032258064519</v>
      </c>
      <c r="Q265" s="15">
        <f>'[1]TCE - ANEXO III - Preencher'!R274</f>
        <v>42.574516129032261</v>
      </c>
      <c r="R265" s="15">
        <f>'[1]TCE - ANEXO III - Preencher'!S274</f>
        <v>22.065516129032261</v>
      </c>
      <c r="S265" s="16">
        <f t="shared" si="27"/>
        <v>20.509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427.32270967741937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ROSINALDO BARBOSA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413115</v>
      </c>
      <c r="G266" s="13">
        <f>IF('[1]TCE - ANEXO III - Preencher'!H275="","",'[1]TCE - ANEXO III - Preencher'!H275)</f>
        <v>45536</v>
      </c>
      <c r="H266" s="14">
        <f>'[1]TCE - ANEXO III - Preencher'!I275</f>
        <v>0</v>
      </c>
      <c r="I266" s="14">
        <f>'[1]TCE - ANEXO III - Preencher'!J275</f>
        <v>174.03</v>
      </c>
      <c r="J266" s="14">
        <f>'[1]TCE - ANEXO III - Preencher'!K275</f>
        <v>0</v>
      </c>
      <c r="K266" s="15">
        <f>'[1]TCE - ANEXO III - Preencher'!L275</f>
        <v>259.18545161290325</v>
      </c>
      <c r="L266" s="15">
        <f>'[1]TCE - ANEXO III - Preencher'!M275</f>
        <v>16.380645161290321</v>
      </c>
      <c r="M266" s="15">
        <f t="shared" si="25"/>
        <v>242.80480645161293</v>
      </c>
      <c r="N266" s="15">
        <f>'[1]TCE - ANEXO III - Preencher'!O275</f>
        <v>4.3980645161290326</v>
      </c>
      <c r="O266" s="15">
        <f>'[1]TCE - ANEXO III - Preencher'!P275</f>
        <v>0.34916129032258064</v>
      </c>
      <c r="P266" s="16">
        <f t="shared" si="26"/>
        <v>4.0489032258064519</v>
      </c>
      <c r="Q266" s="15">
        <f>'[1]TCE - ANEXO III - Preencher'!R275</f>
        <v>42.574516129032261</v>
      </c>
      <c r="R266" s="15">
        <f>'[1]TCE - ANEXO III - Preencher'!S275</f>
        <v>22.065516129032261</v>
      </c>
      <c r="S266" s="16">
        <f t="shared" si="27"/>
        <v>20.509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441.39270967741942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ROSINEIDE MARIA DE FRANCA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45536</v>
      </c>
      <c r="H267" s="14">
        <f>'[1]TCE - ANEXO III - Preencher'!I276</f>
        <v>0</v>
      </c>
      <c r="I267" s="14">
        <f>'[1]TCE - ANEXO III - Preencher'!J276</f>
        <v>294.95</v>
      </c>
      <c r="J267" s="14">
        <f>'[1]TCE - ANEXO III - Preencher'!K276</f>
        <v>0</v>
      </c>
      <c r="K267" s="15">
        <f>'[1]TCE - ANEXO III - Preencher'!L276</f>
        <v>259.18545161290325</v>
      </c>
      <c r="L267" s="15">
        <f>'[1]TCE - ANEXO III - Preencher'!M276</f>
        <v>16.380645161290321</v>
      </c>
      <c r="M267" s="15">
        <f t="shared" si="25"/>
        <v>242.80480645161293</v>
      </c>
      <c r="N267" s="15">
        <f>'[1]TCE - ANEXO III - Preencher'!O276</f>
        <v>4.3980645161290326</v>
      </c>
      <c r="O267" s="15">
        <f>'[1]TCE - ANEXO III - Preencher'!P276</f>
        <v>0.34916129032258064</v>
      </c>
      <c r="P267" s="16">
        <f t="shared" si="26"/>
        <v>4.0489032258064519</v>
      </c>
      <c r="Q267" s="15">
        <f>'[1]TCE - ANEXO III - Preencher'!R276</f>
        <v>42.574516129032261</v>
      </c>
      <c r="R267" s="15">
        <f>'[1]TCE - ANEXO III - Preencher'!S276</f>
        <v>22.065516129032261</v>
      </c>
      <c r="S267" s="16">
        <f t="shared" si="27"/>
        <v>20.509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1718.12</v>
      </c>
      <c r="Z267" s="16">
        <f t="shared" si="29"/>
        <v>-1718.12</v>
      </c>
      <c r="AA267" s="17" t="str">
        <f>IF('[1]TCE - ANEXO III - Preencher'!AB276="","",'[1]TCE - ANEXO III - Preencher'!AB276)</f>
        <v xml:space="preserve">COMPLEMENTO SALARIAL - LEI 14.434
</v>
      </c>
      <c r="AB267" s="15">
        <f t="shared" si="24"/>
        <v>-1155.8072903225805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ROZELI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45536</v>
      </c>
      <c r="H268" s="14">
        <f>'[1]TCE - ANEXO III - Preencher'!I277</f>
        <v>0</v>
      </c>
      <c r="I268" s="14">
        <f>'[1]TCE - ANEXO III - Preencher'!J277</f>
        <v>356.57</v>
      </c>
      <c r="J268" s="14">
        <f>'[1]TCE - ANEXO III - Preencher'!K277</f>
        <v>0</v>
      </c>
      <c r="K268" s="15">
        <f>'[1]TCE - ANEXO III - Preencher'!L277</f>
        <v>259.18545161290325</v>
      </c>
      <c r="L268" s="15">
        <f>'[1]TCE - ANEXO III - Preencher'!M277</f>
        <v>16.380645161290321</v>
      </c>
      <c r="M268" s="15">
        <f t="shared" si="25"/>
        <v>242.80480645161293</v>
      </c>
      <c r="N268" s="15">
        <f>'[1]TCE - ANEXO III - Preencher'!O277</f>
        <v>4.3980645161290326</v>
      </c>
      <c r="O268" s="15">
        <f>'[1]TCE - ANEXO III - Preencher'!P277</f>
        <v>0.34916129032258064</v>
      </c>
      <c r="P268" s="16">
        <f t="shared" si="26"/>
        <v>4.0489032258064519</v>
      </c>
      <c r="Q268" s="15">
        <f>'[1]TCE - ANEXO III - Preencher'!R277</f>
        <v>42.574516129032261</v>
      </c>
      <c r="R268" s="15">
        <f>'[1]TCE - ANEXO III - Preencher'!S277</f>
        <v>22.065516129032261</v>
      </c>
      <c r="S268" s="16">
        <f t="shared" si="27"/>
        <v>20.509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1718.12</v>
      </c>
      <c r="Z268" s="16">
        <f t="shared" si="29"/>
        <v>-1718.12</v>
      </c>
      <c r="AA268" s="17" t="str">
        <f>IF('[1]TCE - ANEXO III - Preencher'!AB277="","",'[1]TCE - ANEXO III - Preencher'!AB277)</f>
        <v xml:space="preserve">COMPLEMENTO SALARIAL - LEI 14.434
</v>
      </c>
      <c r="AB268" s="15">
        <f t="shared" si="24"/>
        <v>-1094.1872903225803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RUDIMAR ANDRADE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312105</v>
      </c>
      <c r="G269" s="13">
        <f>IF('[1]TCE - ANEXO III - Preencher'!H278="","",'[1]TCE - ANEXO III - Preencher'!H278)</f>
        <v>45536</v>
      </c>
      <c r="H269" s="14">
        <f>'[1]TCE - ANEXO III - Preencher'!I278</f>
        <v>0</v>
      </c>
      <c r="I269" s="14">
        <f>'[1]TCE - ANEXO III - Preencher'!J278</f>
        <v>230.05</v>
      </c>
      <c r="J269" s="14">
        <f>'[1]TCE - ANEXO III - Preencher'!K278</f>
        <v>0</v>
      </c>
      <c r="K269" s="15">
        <f>'[1]TCE - ANEXO III - Preencher'!L278</f>
        <v>259.18545161290325</v>
      </c>
      <c r="L269" s="15">
        <f>'[1]TCE - ANEXO III - Preencher'!M278</f>
        <v>16.380645161290321</v>
      </c>
      <c r="M269" s="15">
        <f t="shared" si="25"/>
        <v>242.80480645161293</v>
      </c>
      <c r="N269" s="15">
        <f>'[1]TCE - ANEXO III - Preencher'!O278</f>
        <v>4.3980645161290326</v>
      </c>
      <c r="O269" s="15">
        <f>'[1]TCE - ANEXO III - Preencher'!P278</f>
        <v>0.34916129032258064</v>
      </c>
      <c r="P269" s="16">
        <f t="shared" si="26"/>
        <v>4.0489032258064519</v>
      </c>
      <c r="Q269" s="15">
        <f>'[1]TCE - ANEXO III - Preencher'!R278</f>
        <v>42.574516129032261</v>
      </c>
      <c r="R269" s="15">
        <f>'[1]TCE - ANEXO III - Preencher'!S278</f>
        <v>22.065516129032261</v>
      </c>
      <c r="S269" s="16">
        <f t="shared" si="27"/>
        <v>20.509</v>
      </c>
      <c r="T269" s="15">
        <f>'[1]TCE - ANEXO III - Preencher'!U278</f>
        <v>51.98</v>
      </c>
      <c r="U269" s="15">
        <f>'[1]TCE - ANEXO III - Preencher'!V278</f>
        <v>0</v>
      </c>
      <c r="V269" s="16">
        <f t="shared" si="28"/>
        <v>51.98</v>
      </c>
      <c r="W269" s="17" t="str">
        <f>IF('[1]TCE - ANEXO III - Preencher'!X278="","",'[1]TCE - ANEXO III - Preencher'!X278)</f>
        <v>AUX DE FERRAMENTA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549.39270967741936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SAMARA JESSICA NERI TORRES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225265</v>
      </c>
      <c r="G270" s="13">
        <f>IF('[1]TCE - ANEXO III - Preencher'!H279="","",'[1]TCE - ANEXO III - Preencher'!H279)</f>
        <v>45536</v>
      </c>
      <c r="H270" s="14">
        <f>'[1]TCE - ANEXO III - Preencher'!I279</f>
        <v>0</v>
      </c>
      <c r="I270" s="14">
        <f>'[1]TCE - ANEXO III - Preencher'!J279</f>
        <v>0.1</v>
      </c>
      <c r="J270" s="14">
        <f>'[1]TCE - ANEXO III - Preencher'!K279</f>
        <v>0</v>
      </c>
      <c r="K270" s="15">
        <f>'[1]TCE - ANEXO III - Preencher'!L279</f>
        <v>259.18545161290325</v>
      </c>
      <c r="L270" s="15">
        <f>'[1]TCE - ANEXO III - Preencher'!M279</f>
        <v>16.380645161290321</v>
      </c>
      <c r="M270" s="15">
        <f t="shared" si="25"/>
        <v>242.80480645161293</v>
      </c>
      <c r="N270" s="15">
        <f>'[1]TCE - ANEXO III - Preencher'!O279</f>
        <v>4.3980645161290326</v>
      </c>
      <c r="O270" s="15">
        <f>'[1]TCE - ANEXO III - Preencher'!P279</f>
        <v>0.34916129032258064</v>
      </c>
      <c r="P270" s="16">
        <f t="shared" si="26"/>
        <v>4.0489032258064519</v>
      </c>
      <c r="Q270" s="15">
        <f>'[1]TCE - ANEXO III - Preencher'!R279</f>
        <v>42.574516129032261</v>
      </c>
      <c r="R270" s="15">
        <f>'[1]TCE - ANEXO III - Preencher'!S279</f>
        <v>22.065516129032261</v>
      </c>
      <c r="S270" s="16">
        <f t="shared" si="27"/>
        <v>20.509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267.46270967741935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SAMARA ROSENTHAL MORANT VIEIRA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225270</v>
      </c>
      <c r="G271" s="13">
        <f>IF('[1]TCE - ANEXO III - Preencher'!H280="","",'[1]TCE - ANEXO III - Preencher'!H280)</f>
        <v>45536</v>
      </c>
      <c r="H271" s="14">
        <f>'[1]TCE - ANEXO III - Preencher'!I280</f>
        <v>0</v>
      </c>
      <c r="I271" s="14">
        <f>'[1]TCE - ANEXO III - Preencher'!J280</f>
        <v>150.72999999999999</v>
      </c>
      <c r="J271" s="14">
        <f>'[1]TCE - ANEXO III - Preencher'!K280</f>
        <v>0</v>
      </c>
      <c r="K271" s="15">
        <f>'[1]TCE - ANEXO III - Preencher'!L280</f>
        <v>259.18545161290325</v>
      </c>
      <c r="L271" s="15">
        <f>'[1]TCE - ANEXO III - Preencher'!M280</f>
        <v>16.380645161290321</v>
      </c>
      <c r="M271" s="15">
        <f t="shared" si="25"/>
        <v>242.80480645161293</v>
      </c>
      <c r="N271" s="15">
        <f>'[1]TCE - ANEXO III - Preencher'!O280</f>
        <v>4.3980645161290326</v>
      </c>
      <c r="O271" s="15">
        <f>'[1]TCE - ANEXO III - Preencher'!P280</f>
        <v>0.34916129032258064</v>
      </c>
      <c r="P271" s="16">
        <f t="shared" si="26"/>
        <v>4.0489032258064519</v>
      </c>
      <c r="Q271" s="15">
        <f>'[1]TCE - ANEXO III - Preencher'!R280</f>
        <v>42.574516129032261</v>
      </c>
      <c r="R271" s="15">
        <f>'[1]TCE - ANEXO III - Preencher'!S280</f>
        <v>22.065516129032261</v>
      </c>
      <c r="S271" s="16">
        <f t="shared" si="27"/>
        <v>20.509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418.09270967741935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SANDRA BISPO DE MOURA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322605</v>
      </c>
      <c r="G272" s="13">
        <f>IF('[1]TCE - ANEXO III - Preencher'!H281="","",'[1]TCE - ANEXO III - Preencher'!H281)</f>
        <v>45536</v>
      </c>
      <c r="H272" s="14">
        <f>'[1]TCE - ANEXO III - Preencher'!I281</f>
        <v>0</v>
      </c>
      <c r="I272" s="14">
        <f>'[1]TCE - ANEXO III - Preencher'!J281</f>
        <v>143.12</v>
      </c>
      <c r="J272" s="14">
        <f>'[1]TCE - ANEXO III - Preencher'!K281</f>
        <v>0</v>
      </c>
      <c r="K272" s="15">
        <f>'[1]TCE - ANEXO III - Preencher'!L281</f>
        <v>259.18545161290325</v>
      </c>
      <c r="L272" s="15">
        <f>'[1]TCE - ANEXO III - Preencher'!M281</f>
        <v>16.380645161290321</v>
      </c>
      <c r="M272" s="15">
        <f t="shared" si="25"/>
        <v>242.80480645161293</v>
      </c>
      <c r="N272" s="15">
        <f>'[1]TCE - ANEXO III - Preencher'!O281</f>
        <v>4.3980645161290326</v>
      </c>
      <c r="O272" s="15">
        <f>'[1]TCE - ANEXO III - Preencher'!P281</f>
        <v>0.34916129032258064</v>
      </c>
      <c r="P272" s="16">
        <f t="shared" si="26"/>
        <v>4.0489032258064519</v>
      </c>
      <c r="Q272" s="15">
        <f>'[1]TCE - ANEXO III - Preencher'!R281</f>
        <v>42.574516129032261</v>
      </c>
      <c r="R272" s="15">
        <f>'[1]TCE - ANEXO III - Preencher'!S281</f>
        <v>22.065516129032261</v>
      </c>
      <c r="S272" s="16">
        <f t="shared" si="27"/>
        <v>20.509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410.48270967741939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SILVANIA DA SILVA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45536</v>
      </c>
      <c r="H273" s="14">
        <f>'[1]TCE - ANEXO III - Preencher'!I282</f>
        <v>0</v>
      </c>
      <c r="I273" s="14">
        <f>'[1]TCE - ANEXO III - Preencher'!J282</f>
        <v>348.86</v>
      </c>
      <c r="J273" s="14">
        <f>'[1]TCE - ANEXO III - Preencher'!K282</f>
        <v>0</v>
      </c>
      <c r="K273" s="15">
        <f>'[1]TCE - ANEXO III - Preencher'!L282</f>
        <v>259.18545161290325</v>
      </c>
      <c r="L273" s="15">
        <f>'[1]TCE - ANEXO III - Preencher'!M282</f>
        <v>16.380645161290321</v>
      </c>
      <c r="M273" s="15">
        <f t="shared" si="25"/>
        <v>242.80480645161293</v>
      </c>
      <c r="N273" s="15">
        <f>'[1]TCE - ANEXO III - Preencher'!O282</f>
        <v>4.3980645161290326</v>
      </c>
      <c r="O273" s="15">
        <f>'[1]TCE - ANEXO III - Preencher'!P282</f>
        <v>0.34916129032258064</v>
      </c>
      <c r="P273" s="16">
        <f t="shared" si="26"/>
        <v>4.0489032258064519</v>
      </c>
      <c r="Q273" s="15">
        <f>'[1]TCE - ANEXO III - Preencher'!R282</f>
        <v>42.574516129032261</v>
      </c>
      <c r="R273" s="15">
        <f>'[1]TCE - ANEXO III - Preencher'!S282</f>
        <v>22.065516129032261</v>
      </c>
      <c r="S273" s="16">
        <f t="shared" si="27"/>
        <v>20.509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1718.12</v>
      </c>
      <c r="Z273" s="16">
        <f t="shared" si="29"/>
        <v>-1718.12</v>
      </c>
      <c r="AA273" s="17" t="str">
        <f>IF('[1]TCE - ANEXO III - Preencher'!AB282="","",'[1]TCE - ANEXO III - Preencher'!AB282)</f>
        <v xml:space="preserve">COMPLEMENTO SALARIAL - LEI 14.434
</v>
      </c>
      <c r="AB273" s="15">
        <f t="shared" si="24"/>
        <v>-1101.8972903225804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SILVIA VIEIRA COCRI DE LUCENA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45536</v>
      </c>
      <c r="H274" s="14">
        <f>'[1]TCE - ANEXO III - Preencher'!I283</f>
        <v>0</v>
      </c>
      <c r="I274" s="14">
        <f>'[1]TCE - ANEXO III - Preencher'!J283</f>
        <v>310.24</v>
      </c>
      <c r="J274" s="14">
        <f>'[1]TCE - ANEXO III - Preencher'!K283</f>
        <v>0</v>
      </c>
      <c r="K274" s="15">
        <f>'[1]TCE - ANEXO III - Preencher'!L283</f>
        <v>259.18545161290325</v>
      </c>
      <c r="L274" s="15">
        <f>'[1]TCE - ANEXO III - Preencher'!M283</f>
        <v>16.380645161290321</v>
      </c>
      <c r="M274" s="15">
        <f t="shared" si="25"/>
        <v>242.80480645161293</v>
      </c>
      <c r="N274" s="15">
        <f>'[1]TCE - ANEXO III - Preencher'!O283</f>
        <v>4.3980645161290326</v>
      </c>
      <c r="O274" s="15">
        <f>'[1]TCE - ANEXO III - Preencher'!P283</f>
        <v>0.34916129032258064</v>
      </c>
      <c r="P274" s="16">
        <f t="shared" si="26"/>
        <v>4.0489032258064519</v>
      </c>
      <c r="Q274" s="15">
        <f>'[1]TCE - ANEXO III - Preencher'!R283</f>
        <v>42.574516129032261</v>
      </c>
      <c r="R274" s="15">
        <f>'[1]TCE - ANEXO III - Preencher'!S283</f>
        <v>22.065516129032261</v>
      </c>
      <c r="S274" s="16">
        <f t="shared" si="27"/>
        <v>20.509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1718.12</v>
      </c>
      <c r="Z274" s="16">
        <f t="shared" si="29"/>
        <v>-1718.12</v>
      </c>
      <c r="AA274" s="17" t="str">
        <f>IF('[1]TCE - ANEXO III - Preencher'!AB283="","",'[1]TCE - ANEXO III - Preencher'!AB283)</f>
        <v xml:space="preserve">COMPLEMENTO SALARIAL - LEI 14.434
</v>
      </c>
      <c r="AB274" s="15">
        <f t="shared" si="24"/>
        <v>-1140.5172903225805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SIMONE GOMES BEZERRA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45536</v>
      </c>
      <c r="H275" s="14">
        <f>'[1]TCE - ANEXO III - Preencher'!I284</f>
        <v>0</v>
      </c>
      <c r="I275" s="14">
        <f>'[1]TCE - ANEXO III - Preencher'!J284</f>
        <v>294.63</v>
      </c>
      <c r="J275" s="14">
        <f>'[1]TCE - ANEXO III - Preencher'!K284</f>
        <v>0</v>
      </c>
      <c r="K275" s="15">
        <f>'[1]TCE - ANEXO III - Preencher'!L284</f>
        <v>259.18545161290325</v>
      </c>
      <c r="L275" s="15">
        <f>'[1]TCE - ANEXO III - Preencher'!M284</f>
        <v>16.380645161290321</v>
      </c>
      <c r="M275" s="15">
        <f t="shared" si="25"/>
        <v>242.80480645161293</v>
      </c>
      <c r="N275" s="15">
        <f>'[1]TCE - ANEXO III - Preencher'!O284</f>
        <v>4.3980645161290326</v>
      </c>
      <c r="O275" s="15">
        <f>'[1]TCE - ANEXO III - Preencher'!P284</f>
        <v>0.34916129032258064</v>
      </c>
      <c r="P275" s="16">
        <f t="shared" si="26"/>
        <v>4.0489032258064519</v>
      </c>
      <c r="Q275" s="15">
        <f>'[1]TCE - ANEXO III - Preencher'!R284</f>
        <v>42.574516129032261</v>
      </c>
      <c r="R275" s="15">
        <f>'[1]TCE - ANEXO III - Preencher'!S284</f>
        <v>22.065516129032261</v>
      </c>
      <c r="S275" s="16">
        <f t="shared" si="27"/>
        <v>20.509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1718.12</v>
      </c>
      <c r="Z275" s="16">
        <f t="shared" si="29"/>
        <v>-1718.12</v>
      </c>
      <c r="AA275" s="17" t="str">
        <f>IF('[1]TCE - ANEXO III - Preencher'!AB284="","",'[1]TCE - ANEXO III - Preencher'!AB284)</f>
        <v xml:space="preserve">COMPLEMENTO SALARIAL - LEI 14.434
</v>
      </c>
      <c r="AB275" s="15">
        <f t="shared" si="24"/>
        <v>-1156.1272903225804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SOLANGE GOMES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514320</v>
      </c>
      <c r="G276" s="13">
        <f>IF('[1]TCE - ANEXO III - Preencher'!H285="","",'[1]TCE - ANEXO III - Preencher'!H285)</f>
        <v>45536</v>
      </c>
      <c r="H276" s="14">
        <f>'[1]TCE - ANEXO III - Preencher'!I285</f>
        <v>0</v>
      </c>
      <c r="I276" s="14">
        <f>'[1]TCE - ANEXO III - Preencher'!J285</f>
        <v>161.58000000000001</v>
      </c>
      <c r="J276" s="14">
        <f>'[1]TCE - ANEXO III - Preencher'!K285</f>
        <v>0</v>
      </c>
      <c r="K276" s="15">
        <f>'[1]TCE - ANEXO III - Preencher'!L285</f>
        <v>259.18545161290325</v>
      </c>
      <c r="L276" s="15">
        <f>'[1]TCE - ANEXO III - Preencher'!M285</f>
        <v>16.380645161290321</v>
      </c>
      <c r="M276" s="15">
        <f t="shared" si="25"/>
        <v>242.80480645161293</v>
      </c>
      <c r="N276" s="15">
        <f>'[1]TCE - ANEXO III - Preencher'!O285</f>
        <v>4.3980645161290326</v>
      </c>
      <c r="O276" s="15">
        <f>'[1]TCE - ANEXO III - Preencher'!P285</f>
        <v>0.34916129032258064</v>
      </c>
      <c r="P276" s="16">
        <f t="shared" si="26"/>
        <v>4.0489032258064519</v>
      </c>
      <c r="Q276" s="15">
        <f>'[1]TCE - ANEXO III - Preencher'!R285</f>
        <v>42.574516129032261</v>
      </c>
      <c r="R276" s="15">
        <f>'[1]TCE - ANEXO III - Preencher'!S285</f>
        <v>22.065516129032261</v>
      </c>
      <c r="S276" s="16">
        <f t="shared" si="27"/>
        <v>20.509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428.94270967741937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STEPHANIE YONA BATISTA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223710</v>
      </c>
      <c r="G277" s="13">
        <f>IF('[1]TCE - ANEXO III - Preencher'!H286="","",'[1]TCE - ANEXO III - Preencher'!H286)</f>
        <v>45536</v>
      </c>
      <c r="H277" s="14">
        <f>'[1]TCE - ANEXO III - Preencher'!I286</f>
        <v>0</v>
      </c>
      <c r="I277" s="14">
        <f>'[1]TCE - ANEXO III - Preencher'!J286</f>
        <v>298.72000000000003</v>
      </c>
      <c r="J277" s="14">
        <f>'[1]TCE - ANEXO III - Preencher'!K286</f>
        <v>0</v>
      </c>
      <c r="K277" s="15">
        <f>'[1]TCE - ANEXO III - Preencher'!L286</f>
        <v>259.18545161290325</v>
      </c>
      <c r="L277" s="15">
        <f>'[1]TCE - ANEXO III - Preencher'!M286</f>
        <v>16.380645161290321</v>
      </c>
      <c r="M277" s="15">
        <f t="shared" si="25"/>
        <v>242.80480645161293</v>
      </c>
      <c r="N277" s="15">
        <f>'[1]TCE - ANEXO III - Preencher'!O286</f>
        <v>4.3980645161290326</v>
      </c>
      <c r="O277" s="15">
        <f>'[1]TCE - ANEXO III - Preencher'!P286</f>
        <v>0.34916129032258064</v>
      </c>
      <c r="P277" s="16">
        <f t="shared" si="26"/>
        <v>4.0489032258064519</v>
      </c>
      <c r="Q277" s="15">
        <f>'[1]TCE - ANEXO III - Preencher'!R286</f>
        <v>42.574516129032261</v>
      </c>
      <c r="R277" s="15">
        <f>'[1]TCE - ANEXO III - Preencher'!S286</f>
        <v>22.065516129032261</v>
      </c>
      <c r="S277" s="16">
        <f t="shared" si="27"/>
        <v>20.509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566.08270967741942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SUELEN RAFHAELLA FERREIRA MARQUES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225125</v>
      </c>
      <c r="G278" s="13">
        <f>IF('[1]TCE - ANEXO III - Preencher'!H287="","",'[1]TCE - ANEXO III - Preencher'!H287)</f>
        <v>45536</v>
      </c>
      <c r="H278" s="14">
        <f>'[1]TCE - ANEXO III - Preencher'!I287</f>
        <v>0</v>
      </c>
      <c r="I278" s="14">
        <f>'[1]TCE - ANEXO III - Preencher'!J287</f>
        <v>590.47</v>
      </c>
      <c r="J278" s="14">
        <f>'[1]TCE - ANEXO III - Preencher'!K287</f>
        <v>0</v>
      </c>
      <c r="K278" s="15">
        <f>'[1]TCE - ANEXO III - Preencher'!L287</f>
        <v>259.18545161290325</v>
      </c>
      <c r="L278" s="15">
        <f>'[1]TCE - ANEXO III - Preencher'!M287</f>
        <v>16.380645161290321</v>
      </c>
      <c r="M278" s="15">
        <f t="shared" si="25"/>
        <v>242.80480645161293</v>
      </c>
      <c r="N278" s="15">
        <f>'[1]TCE - ANEXO III - Preencher'!O287</f>
        <v>4.3980645161290326</v>
      </c>
      <c r="O278" s="15">
        <f>'[1]TCE - ANEXO III - Preencher'!P287</f>
        <v>0.34916129032258064</v>
      </c>
      <c r="P278" s="16">
        <f t="shared" si="26"/>
        <v>4.0489032258064519</v>
      </c>
      <c r="Q278" s="15">
        <f>'[1]TCE - ANEXO III - Preencher'!R287</f>
        <v>42.574516129032261</v>
      </c>
      <c r="R278" s="15">
        <f>'[1]TCE - ANEXO III - Preencher'!S287</f>
        <v>22.065516129032261</v>
      </c>
      <c r="S278" s="16">
        <f t="shared" si="27"/>
        <v>20.509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857.83270967741942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SUELLEN KARLA SILVA GUERRA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223405</v>
      </c>
      <c r="G279" s="13">
        <f>IF('[1]TCE - ANEXO III - Preencher'!H288="","",'[1]TCE - ANEXO III - Preencher'!H288)</f>
        <v>45536</v>
      </c>
      <c r="H279" s="14">
        <f>'[1]TCE - ANEXO III - Preencher'!I288</f>
        <v>0</v>
      </c>
      <c r="I279" s="14">
        <f>'[1]TCE - ANEXO III - Preencher'!J288</f>
        <v>431.99</v>
      </c>
      <c r="J279" s="14">
        <f>'[1]TCE - ANEXO III - Preencher'!K288</f>
        <v>0</v>
      </c>
      <c r="K279" s="15">
        <f>'[1]TCE - ANEXO III - Preencher'!L288</f>
        <v>259.18545161290325</v>
      </c>
      <c r="L279" s="15">
        <f>'[1]TCE - ANEXO III - Preencher'!M288</f>
        <v>16.380645161290321</v>
      </c>
      <c r="M279" s="15">
        <f t="shared" si="25"/>
        <v>242.80480645161293</v>
      </c>
      <c r="N279" s="15">
        <f>'[1]TCE - ANEXO III - Preencher'!O288</f>
        <v>4.3980645161290326</v>
      </c>
      <c r="O279" s="15">
        <f>'[1]TCE - ANEXO III - Preencher'!P288</f>
        <v>0.34916129032258064</v>
      </c>
      <c r="P279" s="16">
        <f t="shared" si="26"/>
        <v>4.0489032258064519</v>
      </c>
      <c r="Q279" s="15">
        <f>'[1]TCE - ANEXO III - Preencher'!R288</f>
        <v>42.574516129032261</v>
      </c>
      <c r="R279" s="15">
        <f>'[1]TCE - ANEXO III - Preencher'!S288</f>
        <v>22.065516129032261</v>
      </c>
      <c r="S279" s="16">
        <f t="shared" si="27"/>
        <v>20.509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699.3527096774194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TACIANA VITORIA SOARES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411005</v>
      </c>
      <c r="G280" s="13">
        <f>IF('[1]TCE - ANEXO III - Preencher'!H289="","",'[1]TCE - ANEXO III - Preencher'!H289)</f>
        <v>45536</v>
      </c>
      <c r="H280" s="14">
        <f>'[1]TCE - ANEXO III - Preencher'!I289</f>
        <v>0</v>
      </c>
      <c r="I280" s="14">
        <f>'[1]TCE - ANEXO III - Preencher'!J289</f>
        <v>141.15</v>
      </c>
      <c r="J280" s="14">
        <f>'[1]TCE - ANEXO III - Preencher'!K289</f>
        <v>0</v>
      </c>
      <c r="K280" s="15">
        <f>'[1]TCE - ANEXO III - Preencher'!L289</f>
        <v>259.18545161290325</v>
      </c>
      <c r="L280" s="15">
        <f>'[1]TCE - ANEXO III - Preencher'!M289</f>
        <v>16.380645161290321</v>
      </c>
      <c r="M280" s="15">
        <f t="shared" si="25"/>
        <v>242.80480645161293</v>
      </c>
      <c r="N280" s="15">
        <f>'[1]TCE - ANEXO III - Preencher'!O289</f>
        <v>4.3980645161290326</v>
      </c>
      <c r="O280" s="15">
        <f>'[1]TCE - ANEXO III - Preencher'!P289</f>
        <v>0.34916129032258064</v>
      </c>
      <c r="P280" s="16">
        <f t="shared" si="26"/>
        <v>4.0489032258064519</v>
      </c>
      <c r="Q280" s="15">
        <f>'[1]TCE - ANEXO III - Preencher'!R289</f>
        <v>42.574516129032261</v>
      </c>
      <c r="R280" s="15">
        <f>'[1]TCE - ANEXO III - Preencher'!S289</f>
        <v>22.065516129032261</v>
      </c>
      <c r="S280" s="16">
        <f t="shared" si="27"/>
        <v>20.509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408.51270967741942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TACILA FERNANDA ALVES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411005</v>
      </c>
      <c r="G281" s="13">
        <f>IF('[1]TCE - ANEXO III - Preencher'!H290="","",'[1]TCE - ANEXO III - Preencher'!H290)</f>
        <v>45536</v>
      </c>
      <c r="H281" s="14">
        <f>'[1]TCE - ANEXO III - Preencher'!I290</f>
        <v>0</v>
      </c>
      <c r="I281" s="14">
        <f>'[1]TCE - ANEXO III - Preencher'!J290</f>
        <v>221.15</v>
      </c>
      <c r="J281" s="14">
        <f>'[1]TCE - ANEXO III - Preencher'!K290</f>
        <v>0</v>
      </c>
      <c r="K281" s="15">
        <f>'[1]TCE - ANEXO III - Preencher'!L290</f>
        <v>259.18545161290325</v>
      </c>
      <c r="L281" s="15">
        <f>'[1]TCE - ANEXO III - Preencher'!M290</f>
        <v>16.380645161290321</v>
      </c>
      <c r="M281" s="15">
        <f t="shared" si="25"/>
        <v>242.80480645161293</v>
      </c>
      <c r="N281" s="15">
        <f>'[1]TCE - ANEXO III - Preencher'!O290</f>
        <v>4.3980645161290326</v>
      </c>
      <c r="O281" s="15">
        <f>'[1]TCE - ANEXO III - Preencher'!P290</f>
        <v>0.34916129032258064</v>
      </c>
      <c r="P281" s="16">
        <f t="shared" si="26"/>
        <v>4.0489032258064519</v>
      </c>
      <c r="Q281" s="15">
        <f>'[1]TCE - ANEXO III - Preencher'!R290</f>
        <v>42.574516129032261</v>
      </c>
      <c r="R281" s="15">
        <f>'[1]TCE - ANEXO III - Preencher'!S290</f>
        <v>22.065516129032261</v>
      </c>
      <c r="S281" s="16">
        <f t="shared" si="27"/>
        <v>20.509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488.51270967741942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TAISA MARIA DE LIMA RODRIGUES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45536</v>
      </c>
      <c r="H282" s="14">
        <f>'[1]TCE - ANEXO III - Preencher'!I291</f>
        <v>0</v>
      </c>
      <c r="I282" s="14">
        <f>'[1]TCE - ANEXO III - Preencher'!J291</f>
        <v>533.72</v>
      </c>
      <c r="J282" s="14">
        <f>'[1]TCE - ANEXO III - Preencher'!K291</f>
        <v>0</v>
      </c>
      <c r="K282" s="15">
        <f>'[1]TCE - ANEXO III - Preencher'!L291</f>
        <v>259.18545161290325</v>
      </c>
      <c r="L282" s="15">
        <f>'[1]TCE - ANEXO III - Preencher'!M291</f>
        <v>16.380645161290321</v>
      </c>
      <c r="M282" s="15">
        <f t="shared" si="25"/>
        <v>242.80480645161293</v>
      </c>
      <c r="N282" s="15">
        <f>'[1]TCE - ANEXO III - Preencher'!O291</f>
        <v>4.3980645161290326</v>
      </c>
      <c r="O282" s="15">
        <f>'[1]TCE - ANEXO III - Preencher'!P291</f>
        <v>0.34916129032258064</v>
      </c>
      <c r="P282" s="16">
        <f t="shared" si="26"/>
        <v>4.0489032258064519</v>
      </c>
      <c r="Q282" s="15">
        <f>'[1]TCE - ANEXO III - Preencher'!R291</f>
        <v>42.574516129032261</v>
      </c>
      <c r="R282" s="15">
        <f>'[1]TCE - ANEXO III - Preencher'!S291</f>
        <v>22.065516129032261</v>
      </c>
      <c r="S282" s="16">
        <f t="shared" si="27"/>
        <v>20.509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740.75</v>
      </c>
      <c r="Z282" s="16">
        <f t="shared" si="29"/>
        <v>-740.75</v>
      </c>
      <c r="AA282" s="17" t="str">
        <f>IF('[1]TCE - ANEXO III - Preencher'!AB291="","",'[1]TCE - ANEXO III - Preencher'!AB291)</f>
        <v xml:space="preserve">COMPLEMENTO SALARIAL - LEI 14.434
</v>
      </c>
      <c r="AB282" s="15">
        <f t="shared" si="24"/>
        <v>60.332709677419416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TAYNA CARLA MEDEIROS FELIX DE MENEZES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45536</v>
      </c>
      <c r="H283" s="14">
        <f>'[1]TCE - ANEXO III - Preencher'!I292</f>
        <v>0</v>
      </c>
      <c r="I283" s="14">
        <f>'[1]TCE - ANEXO III - Preencher'!J292</f>
        <v>283.19</v>
      </c>
      <c r="J283" s="14">
        <f>'[1]TCE - ANEXO III - Preencher'!K292</f>
        <v>0</v>
      </c>
      <c r="K283" s="15">
        <f>'[1]TCE - ANEXO III - Preencher'!L292</f>
        <v>259.18545161290325</v>
      </c>
      <c r="L283" s="15">
        <f>'[1]TCE - ANEXO III - Preencher'!M292</f>
        <v>16.380645161290321</v>
      </c>
      <c r="M283" s="15">
        <f t="shared" si="25"/>
        <v>242.80480645161293</v>
      </c>
      <c r="N283" s="15">
        <f>'[1]TCE - ANEXO III - Preencher'!O292</f>
        <v>4.3980645161290326</v>
      </c>
      <c r="O283" s="15">
        <f>'[1]TCE - ANEXO III - Preencher'!P292</f>
        <v>0.34916129032258064</v>
      </c>
      <c r="P283" s="16">
        <f t="shared" si="26"/>
        <v>4.0489032258064519</v>
      </c>
      <c r="Q283" s="15">
        <f>'[1]TCE - ANEXO III - Preencher'!R292</f>
        <v>42.574516129032261</v>
      </c>
      <c r="R283" s="15">
        <f>'[1]TCE - ANEXO III - Preencher'!S292</f>
        <v>22.065516129032261</v>
      </c>
      <c r="S283" s="16">
        <f t="shared" si="27"/>
        <v>20.509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1718.12</v>
      </c>
      <c r="Z283" s="16">
        <f t="shared" si="29"/>
        <v>-1718.12</v>
      </c>
      <c r="AA283" s="17" t="str">
        <f>IF('[1]TCE - ANEXO III - Preencher'!AB292="","",'[1]TCE - ANEXO III - Preencher'!AB292)</f>
        <v xml:space="preserve">COMPLEMENTO SALARIAL - LEI 14.434
</v>
      </c>
      <c r="AB283" s="15">
        <f t="shared" si="24"/>
        <v>-1167.5672903225804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TERESA RACHEL PORTELA GOMES MARTINS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251605</v>
      </c>
      <c r="G284" s="13">
        <f>IF('[1]TCE - ANEXO III - Preencher'!H293="","",'[1]TCE - ANEXO III - Preencher'!H293)</f>
        <v>45536</v>
      </c>
      <c r="H284" s="14">
        <f>'[1]TCE - ANEXO III - Preencher'!I293</f>
        <v>0</v>
      </c>
      <c r="I284" s="14">
        <f>'[1]TCE - ANEXO III - Preencher'!J293</f>
        <v>276.36</v>
      </c>
      <c r="J284" s="14">
        <f>'[1]TCE - ANEXO III - Preencher'!K293</f>
        <v>0</v>
      </c>
      <c r="K284" s="15">
        <f>'[1]TCE - ANEXO III - Preencher'!L293</f>
        <v>259.18545161290325</v>
      </c>
      <c r="L284" s="15">
        <f>'[1]TCE - ANEXO III - Preencher'!M293</f>
        <v>16.380645161290321</v>
      </c>
      <c r="M284" s="15">
        <f t="shared" si="25"/>
        <v>242.80480645161293</v>
      </c>
      <c r="N284" s="15">
        <f>'[1]TCE - ANEXO III - Preencher'!O293</f>
        <v>4.3980645161290326</v>
      </c>
      <c r="O284" s="15">
        <f>'[1]TCE - ANEXO III - Preencher'!P293</f>
        <v>0.34916129032258064</v>
      </c>
      <c r="P284" s="16">
        <f t="shared" si="26"/>
        <v>4.0489032258064519</v>
      </c>
      <c r="Q284" s="15">
        <f>'[1]TCE - ANEXO III - Preencher'!R293</f>
        <v>42.574516129032261</v>
      </c>
      <c r="R284" s="15">
        <f>'[1]TCE - ANEXO III - Preencher'!S293</f>
        <v>22.065516129032261</v>
      </c>
      <c r="S284" s="16">
        <f t="shared" si="27"/>
        <v>20.509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543.72270967741952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THAIS ESTEFANY ANDRADE DE LIMA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45536</v>
      </c>
      <c r="H285" s="14">
        <f>'[1]TCE - ANEXO III - Preencher'!I294</f>
        <v>0</v>
      </c>
      <c r="I285" s="14">
        <f>'[1]TCE - ANEXO III - Preencher'!J294</f>
        <v>298.48</v>
      </c>
      <c r="J285" s="14">
        <f>'[1]TCE - ANEXO III - Preencher'!K294</f>
        <v>0</v>
      </c>
      <c r="K285" s="15">
        <f>'[1]TCE - ANEXO III - Preencher'!L294</f>
        <v>259.18545161290325</v>
      </c>
      <c r="L285" s="15">
        <f>'[1]TCE - ANEXO III - Preencher'!M294</f>
        <v>16.380645161290321</v>
      </c>
      <c r="M285" s="15">
        <f t="shared" si="25"/>
        <v>242.80480645161293</v>
      </c>
      <c r="N285" s="15">
        <f>'[1]TCE - ANEXO III - Preencher'!O294</f>
        <v>4.3980645161290326</v>
      </c>
      <c r="O285" s="15">
        <f>'[1]TCE - ANEXO III - Preencher'!P294</f>
        <v>0.34916129032258064</v>
      </c>
      <c r="P285" s="16">
        <f t="shared" si="26"/>
        <v>4.0489032258064519</v>
      </c>
      <c r="Q285" s="15">
        <f>'[1]TCE - ANEXO III - Preencher'!R294</f>
        <v>42.574516129032261</v>
      </c>
      <c r="R285" s="15">
        <f>'[1]TCE - ANEXO III - Preencher'!S294</f>
        <v>22.065516129032261</v>
      </c>
      <c r="S285" s="16">
        <f t="shared" si="27"/>
        <v>20.509</v>
      </c>
      <c r="T285" s="15">
        <f>'[1]TCE - ANEXO III - Preencher'!U294</f>
        <v>81.02</v>
      </c>
      <c r="U285" s="15">
        <f>'[1]TCE - ANEXO III - Preencher'!V294</f>
        <v>0</v>
      </c>
      <c r="V285" s="16">
        <f t="shared" si="28"/>
        <v>81.02</v>
      </c>
      <c r="W285" s="17" t="str">
        <f>IF('[1]TCE - ANEXO III - Preencher'!X294="","",'[1]TCE - ANEXO III - Preencher'!X294)</f>
        <v>AUX. CRECHE</v>
      </c>
      <c r="X285" s="15">
        <f>'[1]TCE - ANEXO III - Preencher'!Y294</f>
        <v>0</v>
      </c>
      <c r="Y285" s="15">
        <f>'[1]TCE - ANEXO III - Preencher'!Z294</f>
        <v>1718.12</v>
      </c>
      <c r="Z285" s="16">
        <f t="shared" si="29"/>
        <v>-1718.12</v>
      </c>
      <c r="AA285" s="17" t="str">
        <f>IF('[1]TCE - ANEXO III - Preencher'!AB294="","",'[1]TCE - ANEXO III - Preencher'!AB294)</f>
        <v xml:space="preserve">COMPLEMENTO SALARIAL - LEI 14.434
</v>
      </c>
      <c r="AB285" s="15">
        <f t="shared" si="24"/>
        <v>-1071.2572903225805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THAISA CATHARINE DE BARROS DIAS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45536</v>
      </c>
      <c r="H286" s="14">
        <f>'[1]TCE - ANEXO III - Preencher'!I295</f>
        <v>0</v>
      </c>
      <c r="I286" s="14">
        <f>'[1]TCE - ANEXO III - Preencher'!J295</f>
        <v>298.48</v>
      </c>
      <c r="J286" s="14">
        <f>'[1]TCE - ANEXO III - Preencher'!K295</f>
        <v>0</v>
      </c>
      <c r="K286" s="15">
        <f>'[1]TCE - ANEXO III - Preencher'!L295</f>
        <v>259.18545161290325</v>
      </c>
      <c r="L286" s="15">
        <f>'[1]TCE - ANEXO III - Preencher'!M295</f>
        <v>16.380645161290321</v>
      </c>
      <c r="M286" s="15">
        <f t="shared" si="25"/>
        <v>242.80480645161293</v>
      </c>
      <c r="N286" s="15">
        <f>'[1]TCE - ANEXO III - Preencher'!O295</f>
        <v>4.3980645161290326</v>
      </c>
      <c r="O286" s="15">
        <f>'[1]TCE - ANEXO III - Preencher'!P295</f>
        <v>0.34916129032258064</v>
      </c>
      <c r="P286" s="16">
        <f t="shared" si="26"/>
        <v>4.0489032258064519</v>
      </c>
      <c r="Q286" s="15">
        <f>'[1]TCE - ANEXO III - Preencher'!R295</f>
        <v>42.574516129032261</v>
      </c>
      <c r="R286" s="15">
        <f>'[1]TCE - ANEXO III - Preencher'!S295</f>
        <v>22.065516129032261</v>
      </c>
      <c r="S286" s="16">
        <f t="shared" si="27"/>
        <v>20.509</v>
      </c>
      <c r="T286" s="15">
        <f>'[1]TCE - ANEXO III - Preencher'!U295</f>
        <v>81.02</v>
      </c>
      <c r="U286" s="15">
        <f>'[1]TCE - ANEXO III - Preencher'!V295</f>
        <v>0</v>
      </c>
      <c r="V286" s="16">
        <f t="shared" si="28"/>
        <v>81.02</v>
      </c>
      <c r="W286" s="17" t="str">
        <f>IF('[1]TCE - ANEXO III - Preencher'!X295="","",'[1]TCE - ANEXO III - Preencher'!X295)</f>
        <v>AUX. CRECHE</v>
      </c>
      <c r="X286" s="15">
        <f>'[1]TCE - ANEXO III - Preencher'!Y295</f>
        <v>0</v>
      </c>
      <c r="Y286" s="15">
        <f>'[1]TCE - ANEXO III - Preencher'!Z295</f>
        <v>1718.12</v>
      </c>
      <c r="Z286" s="16">
        <f t="shared" si="29"/>
        <v>-1718.12</v>
      </c>
      <c r="AA286" s="17" t="str">
        <f>IF('[1]TCE - ANEXO III - Preencher'!AB295="","",'[1]TCE - ANEXO III - Preencher'!AB295)</f>
        <v xml:space="preserve">COMPLEMENTO SALARIAL - LEI 14.434
</v>
      </c>
      <c r="AB286" s="15">
        <f t="shared" si="24"/>
        <v>-1071.2572903225805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THALLYANE DIAS DINIZ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422105</v>
      </c>
      <c r="G287" s="13">
        <f>IF('[1]TCE - ANEXO III - Preencher'!H296="","",'[1]TCE - ANEXO III - Preencher'!H296)</f>
        <v>45536</v>
      </c>
      <c r="H287" s="14">
        <f>'[1]TCE - ANEXO III - Preencher'!I296</f>
        <v>0</v>
      </c>
      <c r="I287" s="14">
        <f>'[1]TCE - ANEXO III - Preencher'!J296</f>
        <v>141.15</v>
      </c>
      <c r="J287" s="14">
        <f>'[1]TCE - ANEXO III - Preencher'!K296</f>
        <v>0</v>
      </c>
      <c r="K287" s="15">
        <f>'[1]TCE - ANEXO III - Preencher'!L296</f>
        <v>259.18545161290325</v>
      </c>
      <c r="L287" s="15">
        <f>'[1]TCE - ANEXO III - Preencher'!M296</f>
        <v>16.380645161290321</v>
      </c>
      <c r="M287" s="15">
        <f t="shared" si="25"/>
        <v>242.80480645161293</v>
      </c>
      <c r="N287" s="15">
        <f>'[1]TCE - ANEXO III - Preencher'!O296</f>
        <v>4.3980645161290326</v>
      </c>
      <c r="O287" s="15">
        <f>'[1]TCE - ANEXO III - Preencher'!P296</f>
        <v>0.34916129032258064</v>
      </c>
      <c r="P287" s="16">
        <f t="shared" si="26"/>
        <v>4.0489032258064519</v>
      </c>
      <c r="Q287" s="15">
        <f>'[1]TCE - ANEXO III - Preencher'!R296</f>
        <v>42.574516129032261</v>
      </c>
      <c r="R287" s="15">
        <f>'[1]TCE - ANEXO III - Preencher'!S296</f>
        <v>22.065516129032261</v>
      </c>
      <c r="S287" s="16">
        <f t="shared" si="27"/>
        <v>20.509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408.51270967741942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THAYNA RAMOS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411005</v>
      </c>
      <c r="G288" s="13">
        <f>IF('[1]TCE - ANEXO III - Preencher'!H297="","",'[1]TCE - ANEXO III - Preencher'!H297)</f>
        <v>45536</v>
      </c>
      <c r="H288" s="14">
        <f>'[1]TCE - ANEXO III - Preencher'!I297</f>
        <v>0</v>
      </c>
      <c r="I288" s="14">
        <f>'[1]TCE - ANEXO III - Preencher'!J297</f>
        <v>13.26</v>
      </c>
      <c r="J288" s="14">
        <f>'[1]TCE - ANEXO III - Preencher'!K297</f>
        <v>0</v>
      </c>
      <c r="K288" s="15">
        <f>'[1]TCE - ANEXO III - Preencher'!L297</f>
        <v>258.35205787781354</v>
      </c>
      <c r="L288" s="15">
        <f>'[1]TCE - ANEXO III - Preencher'!M297</f>
        <v>16.327974276527332</v>
      </c>
      <c r="M288" s="15">
        <f t="shared" si="25"/>
        <v>242.02408360128621</v>
      </c>
      <c r="N288" s="15">
        <f>'[1]TCE - ANEXO III - Preencher'!O297</f>
        <v>4.3839228295819934</v>
      </c>
      <c r="O288" s="15">
        <f>'[1]TCE - ANEXO III - Preencher'!P297</f>
        <v>0.34803858520900322</v>
      </c>
      <c r="P288" s="16">
        <f t="shared" si="26"/>
        <v>4.0358842443729905</v>
      </c>
      <c r="Q288" s="15">
        <f>'[1]TCE - ANEXO III - Preencher'!R297</f>
        <v>42.437620578778137</v>
      </c>
      <c r="R288" s="15">
        <f>'[1]TCE - ANEXO III - Preencher'!S297</f>
        <v>21.994565916398717</v>
      </c>
      <c r="S288" s="16">
        <f t="shared" si="27"/>
        <v>20.443054662379421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279.7630225080386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THAYOAN GLEYBSON PEREIRA DE VASCONCELOS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517420</v>
      </c>
      <c r="G289" s="13">
        <f>IF('[1]TCE - ANEXO III - Preencher'!H298="","",'[1]TCE - ANEXO III - Preencher'!H298)</f>
        <v>45536</v>
      </c>
      <c r="H289" s="14">
        <f>'[1]TCE - ANEXO III - Preencher'!I298</f>
        <v>0</v>
      </c>
      <c r="I289" s="14">
        <f>'[1]TCE - ANEXO III - Preencher'!J298</f>
        <v>174.75</v>
      </c>
      <c r="J289" s="14">
        <f>'[1]TCE - ANEXO III - Preencher'!K298</f>
        <v>0</v>
      </c>
      <c r="K289" s="15">
        <f>'[1]TCE - ANEXO III - Preencher'!L298</f>
        <v>259.18545161290325</v>
      </c>
      <c r="L289" s="15">
        <f>'[1]TCE - ANEXO III - Preencher'!M298</f>
        <v>16.380645161290321</v>
      </c>
      <c r="M289" s="15">
        <f t="shared" si="25"/>
        <v>242.80480645161293</v>
      </c>
      <c r="N289" s="15">
        <f>'[1]TCE - ANEXO III - Preencher'!O298</f>
        <v>4.3980645161290326</v>
      </c>
      <c r="O289" s="15">
        <f>'[1]TCE - ANEXO III - Preencher'!P298</f>
        <v>0.34916129032258064</v>
      </c>
      <c r="P289" s="16">
        <f t="shared" si="26"/>
        <v>4.0489032258064519</v>
      </c>
      <c r="Q289" s="15">
        <f>'[1]TCE - ANEXO III - Preencher'!R298</f>
        <v>42.574516129032261</v>
      </c>
      <c r="R289" s="15">
        <f>'[1]TCE - ANEXO III - Preencher'!S298</f>
        <v>22.065516129032261</v>
      </c>
      <c r="S289" s="16">
        <f t="shared" si="27"/>
        <v>20.509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442.11270967741939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THAYRINE LOPES GOMES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251605</v>
      </c>
      <c r="G290" s="13">
        <f>IF('[1]TCE - ANEXO III - Preencher'!H299="","",'[1]TCE - ANEXO III - Preencher'!H299)</f>
        <v>45536</v>
      </c>
      <c r="H290" s="14">
        <f>'[1]TCE - ANEXO III - Preencher'!I299</f>
        <v>0</v>
      </c>
      <c r="I290" s="14">
        <f>'[1]TCE - ANEXO III - Preencher'!J299</f>
        <v>294</v>
      </c>
      <c r="J290" s="14">
        <f>'[1]TCE - ANEXO III - Preencher'!K299</f>
        <v>0</v>
      </c>
      <c r="K290" s="15">
        <f>'[1]TCE - ANEXO III - Preencher'!L299</f>
        <v>259.18545161290325</v>
      </c>
      <c r="L290" s="15">
        <f>'[1]TCE - ANEXO III - Preencher'!M299</f>
        <v>16.380645161290321</v>
      </c>
      <c r="M290" s="15">
        <f t="shared" si="25"/>
        <v>242.80480645161293</v>
      </c>
      <c r="N290" s="15">
        <f>'[1]TCE - ANEXO III - Preencher'!O299</f>
        <v>4.3980645161290326</v>
      </c>
      <c r="O290" s="15">
        <f>'[1]TCE - ANEXO III - Preencher'!P299</f>
        <v>0.34916129032258064</v>
      </c>
      <c r="P290" s="16">
        <f t="shared" si="26"/>
        <v>4.0489032258064519</v>
      </c>
      <c r="Q290" s="15">
        <f>'[1]TCE - ANEXO III - Preencher'!R299</f>
        <v>42.574516129032261</v>
      </c>
      <c r="R290" s="15">
        <f>'[1]TCE - ANEXO III - Preencher'!S299</f>
        <v>22.065516129032261</v>
      </c>
      <c r="S290" s="16">
        <f t="shared" si="27"/>
        <v>20.509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561.36270967741939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THIAGO DIZEU DE SOUZA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410105</v>
      </c>
      <c r="G291" s="13">
        <f>IF('[1]TCE - ANEXO III - Preencher'!H300="","",'[1]TCE - ANEXO III - Preencher'!H300)</f>
        <v>45536</v>
      </c>
      <c r="H291" s="14">
        <f>'[1]TCE - ANEXO III - Preencher'!I300</f>
        <v>0</v>
      </c>
      <c r="I291" s="14">
        <f>'[1]TCE - ANEXO III - Preencher'!J300</f>
        <v>226.04</v>
      </c>
      <c r="J291" s="14">
        <f>'[1]TCE - ANEXO III - Preencher'!K300</f>
        <v>0</v>
      </c>
      <c r="K291" s="15">
        <f>'[1]TCE - ANEXO III - Preencher'!L300</f>
        <v>259.18545161290325</v>
      </c>
      <c r="L291" s="15">
        <f>'[1]TCE - ANEXO III - Preencher'!M300</f>
        <v>16.380645161290321</v>
      </c>
      <c r="M291" s="15">
        <f t="shared" si="25"/>
        <v>242.80480645161293</v>
      </c>
      <c r="N291" s="15">
        <f>'[1]TCE - ANEXO III - Preencher'!O300</f>
        <v>4.3980645161290326</v>
      </c>
      <c r="O291" s="15">
        <f>'[1]TCE - ANEXO III - Preencher'!P300</f>
        <v>0.34916129032258064</v>
      </c>
      <c r="P291" s="16">
        <f t="shared" si="26"/>
        <v>4.0489032258064519</v>
      </c>
      <c r="Q291" s="15">
        <f>'[1]TCE - ANEXO III - Preencher'!R300</f>
        <v>42.574516129032261</v>
      </c>
      <c r="R291" s="15">
        <f>'[1]TCE - ANEXO III - Preencher'!S300</f>
        <v>22.065516129032261</v>
      </c>
      <c r="S291" s="16">
        <f t="shared" si="27"/>
        <v>20.509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493.40270967741941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THIAGO JOSE DE MORAES FERNANDES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225265</v>
      </c>
      <c r="G292" s="13">
        <f>IF('[1]TCE - ANEXO III - Preencher'!H301="","",'[1]TCE - ANEXO III - Preencher'!H301)</f>
        <v>45536</v>
      </c>
      <c r="H292" s="14">
        <f>'[1]TCE - ANEXO III - Preencher'!I301</f>
        <v>0</v>
      </c>
      <c r="I292" s="14">
        <f>'[1]TCE - ANEXO III - Preencher'!J301</f>
        <v>0.1</v>
      </c>
      <c r="J292" s="14">
        <f>'[1]TCE - ANEXO III - Preencher'!K301</f>
        <v>0</v>
      </c>
      <c r="K292" s="15">
        <f>'[1]TCE - ANEXO III - Preencher'!L301</f>
        <v>259.18545161290325</v>
      </c>
      <c r="L292" s="15">
        <f>'[1]TCE - ANEXO III - Preencher'!M301</f>
        <v>16.380645161290321</v>
      </c>
      <c r="M292" s="15">
        <f t="shared" si="25"/>
        <v>242.80480645161293</v>
      </c>
      <c r="N292" s="15">
        <f>'[1]TCE - ANEXO III - Preencher'!O301</f>
        <v>4.3980645161290326</v>
      </c>
      <c r="O292" s="15">
        <f>'[1]TCE - ANEXO III - Preencher'!P301</f>
        <v>0.34916129032258064</v>
      </c>
      <c r="P292" s="16">
        <f t="shared" si="26"/>
        <v>4.0489032258064519</v>
      </c>
      <c r="Q292" s="15">
        <f>'[1]TCE - ANEXO III - Preencher'!R301</f>
        <v>42.574516129032261</v>
      </c>
      <c r="R292" s="15">
        <f>'[1]TCE - ANEXO III - Preencher'!S301</f>
        <v>22.065516129032261</v>
      </c>
      <c r="S292" s="16">
        <f t="shared" si="27"/>
        <v>20.509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267.46270967741935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THIAGO MENDES DE SANTANA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322205</v>
      </c>
      <c r="G293" s="13">
        <f>IF('[1]TCE - ANEXO III - Preencher'!H302="","",'[1]TCE - ANEXO III - Preencher'!H302)</f>
        <v>45536</v>
      </c>
      <c r="H293" s="14">
        <f>'[1]TCE - ANEXO III - Preencher'!I302</f>
        <v>0</v>
      </c>
      <c r="I293" s="14">
        <f>'[1]TCE - ANEXO III - Preencher'!J302</f>
        <v>347.91</v>
      </c>
      <c r="J293" s="14">
        <f>'[1]TCE - ANEXO III - Preencher'!K302</f>
        <v>0</v>
      </c>
      <c r="K293" s="15">
        <f>'[1]TCE - ANEXO III - Preencher'!L302</f>
        <v>259.18545161290325</v>
      </c>
      <c r="L293" s="15">
        <f>'[1]TCE - ANEXO III - Preencher'!M302</f>
        <v>16.380645161290321</v>
      </c>
      <c r="M293" s="15">
        <f t="shared" si="25"/>
        <v>242.80480645161293</v>
      </c>
      <c r="N293" s="15">
        <f>'[1]TCE - ANEXO III - Preencher'!O302</f>
        <v>4.3980645161290326</v>
      </c>
      <c r="O293" s="15">
        <f>'[1]TCE - ANEXO III - Preencher'!P302</f>
        <v>0.34916129032258064</v>
      </c>
      <c r="P293" s="16">
        <f t="shared" si="26"/>
        <v>4.0489032258064519</v>
      </c>
      <c r="Q293" s="15">
        <f>'[1]TCE - ANEXO III - Preencher'!R302</f>
        <v>42.574516129032261</v>
      </c>
      <c r="R293" s="15">
        <f>'[1]TCE - ANEXO III - Preencher'!S302</f>
        <v>22.065516129032261</v>
      </c>
      <c r="S293" s="16">
        <f t="shared" si="27"/>
        <v>20.509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1718.12</v>
      </c>
      <c r="Z293" s="16">
        <f t="shared" si="29"/>
        <v>-1718.12</v>
      </c>
      <c r="AA293" s="17" t="str">
        <f>IF('[1]TCE - ANEXO III - Preencher'!AB302="","",'[1]TCE - ANEXO III - Preencher'!AB302)</f>
        <v xml:space="preserve">COMPLEMENTO SALARIAL - LEI 14.434
</v>
      </c>
      <c r="AB293" s="15">
        <f t="shared" si="24"/>
        <v>-1102.8472903225804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THIAGO OLIVEIRA DE ALMEIDA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225270</v>
      </c>
      <c r="G294" s="13">
        <f>IF('[1]TCE - ANEXO III - Preencher'!H303="","",'[1]TCE - ANEXO III - Preencher'!H303)</f>
        <v>45536</v>
      </c>
      <c r="H294" s="14">
        <f>'[1]TCE - ANEXO III - Preencher'!I303</f>
        <v>0</v>
      </c>
      <c r="I294" s="14">
        <f>'[1]TCE - ANEXO III - Preencher'!J303</f>
        <v>584.6</v>
      </c>
      <c r="J294" s="14">
        <f>'[1]TCE - ANEXO III - Preencher'!K303</f>
        <v>0</v>
      </c>
      <c r="K294" s="15">
        <f>'[1]TCE - ANEXO III - Preencher'!L303</f>
        <v>259.18545161290325</v>
      </c>
      <c r="L294" s="15">
        <f>'[1]TCE - ANEXO III - Preencher'!M303</f>
        <v>16.380645161290321</v>
      </c>
      <c r="M294" s="15">
        <f t="shared" si="25"/>
        <v>242.80480645161293</v>
      </c>
      <c r="N294" s="15">
        <f>'[1]TCE - ANEXO III - Preencher'!O303</f>
        <v>4.3980645161290326</v>
      </c>
      <c r="O294" s="15">
        <f>'[1]TCE - ANEXO III - Preencher'!P303</f>
        <v>0.34916129032258064</v>
      </c>
      <c r="P294" s="16">
        <f t="shared" si="26"/>
        <v>4.0489032258064519</v>
      </c>
      <c r="Q294" s="15">
        <f>'[1]TCE - ANEXO III - Preencher'!R303</f>
        <v>42.574516129032261</v>
      </c>
      <c r="R294" s="15">
        <f>'[1]TCE - ANEXO III - Preencher'!S303</f>
        <v>22.065516129032261</v>
      </c>
      <c r="S294" s="16">
        <f t="shared" si="27"/>
        <v>20.509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851.96270967741953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VALMIR DOS SANTOS CARNEIRO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514320</v>
      </c>
      <c r="G295" s="13">
        <f>IF('[1]TCE - ANEXO III - Preencher'!H304="","",'[1]TCE - ANEXO III - Preencher'!H304)</f>
        <v>45536</v>
      </c>
      <c r="H295" s="14">
        <f>'[1]TCE - ANEXO III - Preencher'!I304</f>
        <v>0</v>
      </c>
      <c r="I295" s="14">
        <f>'[1]TCE - ANEXO III - Preencher'!J304</f>
        <v>141.15</v>
      </c>
      <c r="J295" s="14">
        <f>'[1]TCE - ANEXO III - Preencher'!K304</f>
        <v>0</v>
      </c>
      <c r="K295" s="15">
        <f>'[1]TCE - ANEXO III - Preencher'!L304</f>
        <v>259.18545161290325</v>
      </c>
      <c r="L295" s="15">
        <f>'[1]TCE - ANEXO III - Preencher'!M304</f>
        <v>16.380645161290321</v>
      </c>
      <c r="M295" s="15">
        <f t="shared" si="25"/>
        <v>242.80480645161293</v>
      </c>
      <c r="N295" s="15">
        <f>'[1]TCE - ANEXO III - Preencher'!O304</f>
        <v>4.3980645161290326</v>
      </c>
      <c r="O295" s="15">
        <f>'[1]TCE - ANEXO III - Preencher'!P304</f>
        <v>0.34916129032258064</v>
      </c>
      <c r="P295" s="16">
        <f t="shared" si="26"/>
        <v>4.0489032258064519</v>
      </c>
      <c r="Q295" s="15">
        <f>'[1]TCE - ANEXO III - Preencher'!R304</f>
        <v>42.574516129032261</v>
      </c>
      <c r="R295" s="15">
        <f>'[1]TCE - ANEXO III - Preencher'!S304</f>
        <v>22.065516129032261</v>
      </c>
      <c r="S295" s="16">
        <f t="shared" si="27"/>
        <v>20.509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408.51270967741942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VANESSA MARQUES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45536</v>
      </c>
      <c r="H296" s="14">
        <f>'[1]TCE - ANEXO III - Preencher'!I305</f>
        <v>0</v>
      </c>
      <c r="I296" s="14">
        <f>'[1]TCE - ANEXO III - Preencher'!J305</f>
        <v>296.44</v>
      </c>
      <c r="J296" s="14">
        <f>'[1]TCE - ANEXO III - Preencher'!K305</f>
        <v>0</v>
      </c>
      <c r="K296" s="15">
        <f>'[1]TCE - ANEXO III - Preencher'!L305</f>
        <v>259.18545161290325</v>
      </c>
      <c r="L296" s="15">
        <f>'[1]TCE - ANEXO III - Preencher'!M305</f>
        <v>16.380645161290321</v>
      </c>
      <c r="M296" s="15">
        <f t="shared" si="25"/>
        <v>242.80480645161293</v>
      </c>
      <c r="N296" s="15">
        <f>'[1]TCE - ANEXO III - Preencher'!O305</f>
        <v>4.3980645161290326</v>
      </c>
      <c r="O296" s="15">
        <f>'[1]TCE - ANEXO III - Preencher'!P305</f>
        <v>0.34916129032258064</v>
      </c>
      <c r="P296" s="16">
        <f t="shared" si="26"/>
        <v>4.0489032258064519</v>
      </c>
      <c r="Q296" s="15">
        <f>'[1]TCE - ANEXO III - Preencher'!R305</f>
        <v>42.574516129032261</v>
      </c>
      <c r="R296" s="15">
        <f>'[1]TCE - ANEXO III - Preencher'!S305</f>
        <v>22.065516129032261</v>
      </c>
      <c r="S296" s="16">
        <f t="shared" si="27"/>
        <v>20.509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1718.12</v>
      </c>
      <c r="Z296" s="16">
        <f t="shared" si="29"/>
        <v>-1718.12</v>
      </c>
      <c r="AA296" s="17" t="str">
        <f>IF('[1]TCE - ANEXO III - Preencher'!AB305="","",'[1]TCE - ANEXO III - Preencher'!AB305)</f>
        <v xml:space="preserve">COMPLEMENTO SALARIAL - LEI 14.434
</v>
      </c>
      <c r="AB296" s="15">
        <f t="shared" si="24"/>
        <v>-1154.3172903225804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VERONICA MENDES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322205</v>
      </c>
      <c r="G297" s="13">
        <f>IF('[1]TCE - ANEXO III - Preencher'!H306="","",'[1]TCE - ANEXO III - Preencher'!H306)</f>
        <v>45536</v>
      </c>
      <c r="H297" s="14">
        <f>'[1]TCE - ANEXO III - Preencher'!I306</f>
        <v>0</v>
      </c>
      <c r="I297" s="14">
        <f>'[1]TCE - ANEXO III - Preencher'!J306</f>
        <v>356.66</v>
      </c>
      <c r="J297" s="14">
        <f>'[1]TCE - ANEXO III - Preencher'!K306</f>
        <v>0</v>
      </c>
      <c r="K297" s="15">
        <f>'[1]TCE - ANEXO III - Preencher'!L306</f>
        <v>259.18545161290325</v>
      </c>
      <c r="L297" s="15">
        <f>'[1]TCE - ANEXO III - Preencher'!M306</f>
        <v>16.380645161290321</v>
      </c>
      <c r="M297" s="15">
        <f t="shared" si="25"/>
        <v>242.80480645161293</v>
      </c>
      <c r="N297" s="15">
        <f>'[1]TCE - ANEXO III - Preencher'!O306</f>
        <v>4.3980645161290326</v>
      </c>
      <c r="O297" s="15">
        <f>'[1]TCE - ANEXO III - Preencher'!P306</f>
        <v>0.34916129032258064</v>
      </c>
      <c r="P297" s="16">
        <f t="shared" si="26"/>
        <v>4.0489032258064519</v>
      </c>
      <c r="Q297" s="15">
        <f>'[1]TCE - ANEXO III - Preencher'!R306</f>
        <v>42.574516129032261</v>
      </c>
      <c r="R297" s="15">
        <f>'[1]TCE - ANEXO III - Preencher'!S306</f>
        <v>22.065516129032261</v>
      </c>
      <c r="S297" s="16">
        <f t="shared" si="27"/>
        <v>20.509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1718.12</v>
      </c>
      <c r="Z297" s="16">
        <f t="shared" si="29"/>
        <v>-1718.12</v>
      </c>
      <c r="AA297" s="17" t="str">
        <f>IF('[1]TCE - ANEXO III - Preencher'!AB306="","",'[1]TCE - ANEXO III - Preencher'!AB306)</f>
        <v xml:space="preserve">COMPLEMENTO SALARIAL - LEI 14.434
</v>
      </c>
      <c r="AB297" s="15">
        <f t="shared" si="24"/>
        <v>-1094.0972903225804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VERONICA SANTOS RANGEL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322205</v>
      </c>
      <c r="G298" s="13">
        <f>IF('[1]TCE - ANEXO III - Preencher'!H307="","",'[1]TCE - ANEXO III - Preencher'!H307)</f>
        <v>45536</v>
      </c>
      <c r="H298" s="14">
        <f>'[1]TCE - ANEXO III - Preencher'!I307</f>
        <v>0</v>
      </c>
      <c r="I298" s="14">
        <f>'[1]TCE - ANEXO III - Preencher'!J307</f>
        <v>304.36</v>
      </c>
      <c r="J298" s="14">
        <f>'[1]TCE - ANEXO III - Preencher'!K307</f>
        <v>0</v>
      </c>
      <c r="K298" s="15">
        <f>'[1]TCE - ANEXO III - Preencher'!L307</f>
        <v>259.18545161290325</v>
      </c>
      <c r="L298" s="15">
        <f>'[1]TCE - ANEXO III - Preencher'!M307</f>
        <v>16.380645161290321</v>
      </c>
      <c r="M298" s="15">
        <f t="shared" si="25"/>
        <v>242.80480645161293</v>
      </c>
      <c r="N298" s="15">
        <f>'[1]TCE - ANEXO III - Preencher'!O307</f>
        <v>4.3980645161290326</v>
      </c>
      <c r="O298" s="15">
        <f>'[1]TCE - ANEXO III - Preencher'!P307</f>
        <v>0.34916129032258064</v>
      </c>
      <c r="P298" s="16">
        <f t="shared" si="26"/>
        <v>4.0489032258064519</v>
      </c>
      <c r="Q298" s="15">
        <f>'[1]TCE - ANEXO III - Preencher'!R307</f>
        <v>42.574516129032261</v>
      </c>
      <c r="R298" s="15">
        <f>'[1]TCE - ANEXO III - Preencher'!S307</f>
        <v>22.065516129032261</v>
      </c>
      <c r="S298" s="16">
        <f t="shared" si="27"/>
        <v>20.509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1718.12</v>
      </c>
      <c r="Z298" s="16">
        <f t="shared" si="29"/>
        <v>-1718.12</v>
      </c>
      <c r="AA298" s="17" t="str">
        <f>IF('[1]TCE - ANEXO III - Preencher'!AB307="","",'[1]TCE - ANEXO III - Preencher'!AB307)</f>
        <v xml:space="preserve">COMPLEMENTO SALARIAL - LEI 14.434
</v>
      </c>
      <c r="AB298" s="15">
        <f t="shared" si="24"/>
        <v>-1146.3972903225804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VINICIUS GUEIROS BUENOS AIRES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225270</v>
      </c>
      <c r="G299" s="13">
        <f>IF('[1]TCE - ANEXO III - Preencher'!H308="","",'[1]TCE - ANEXO III - Preencher'!H308)</f>
        <v>45536</v>
      </c>
      <c r="H299" s="14">
        <f>'[1]TCE - ANEXO III - Preencher'!I308</f>
        <v>0</v>
      </c>
      <c r="I299" s="14">
        <f>'[1]TCE - ANEXO III - Preencher'!J308</f>
        <v>883.84</v>
      </c>
      <c r="J299" s="14">
        <f>'[1]TCE - ANEXO III - Preencher'!K308</f>
        <v>0</v>
      </c>
      <c r="K299" s="15">
        <f>'[1]TCE - ANEXO III - Preencher'!L308</f>
        <v>259.18545161290325</v>
      </c>
      <c r="L299" s="15">
        <f>'[1]TCE - ANEXO III - Preencher'!M308</f>
        <v>16.380645161290321</v>
      </c>
      <c r="M299" s="15">
        <f t="shared" si="25"/>
        <v>242.80480645161293</v>
      </c>
      <c r="N299" s="15">
        <f>'[1]TCE - ANEXO III - Preencher'!O308</f>
        <v>4.3980645161290326</v>
      </c>
      <c r="O299" s="15">
        <f>'[1]TCE - ANEXO III - Preencher'!P308</f>
        <v>0.34916129032258064</v>
      </c>
      <c r="P299" s="16">
        <f t="shared" si="26"/>
        <v>4.0489032258064519</v>
      </c>
      <c r="Q299" s="15">
        <f>'[1]TCE - ANEXO III - Preencher'!R308</f>
        <v>42.574516129032261</v>
      </c>
      <c r="R299" s="15">
        <f>'[1]TCE - ANEXO III - Preencher'!S308</f>
        <v>22.065516129032261</v>
      </c>
      <c r="S299" s="16">
        <f t="shared" si="27"/>
        <v>20.509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1151.2027096774195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VIRGINIA LINS DE AGUIAR SARINHO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225124</v>
      </c>
      <c r="G300" s="13">
        <f>IF('[1]TCE - ANEXO III - Preencher'!H309="","",'[1]TCE - ANEXO III - Preencher'!H309)</f>
        <v>45536</v>
      </c>
      <c r="H300" s="14">
        <f>'[1]TCE - ANEXO III - Preencher'!I309</f>
        <v>0</v>
      </c>
      <c r="I300" s="14">
        <f>'[1]TCE - ANEXO III - Preencher'!J309</f>
        <v>369.45</v>
      </c>
      <c r="J300" s="14">
        <f>'[1]TCE - ANEXO III - Preencher'!K309</f>
        <v>0</v>
      </c>
      <c r="K300" s="15">
        <f>'[1]TCE - ANEXO III - Preencher'!L309</f>
        <v>259.18545161290325</v>
      </c>
      <c r="L300" s="15">
        <f>'[1]TCE - ANEXO III - Preencher'!M309</f>
        <v>16.380645161290321</v>
      </c>
      <c r="M300" s="15">
        <f t="shared" si="25"/>
        <v>242.80480645161293</v>
      </c>
      <c r="N300" s="15">
        <f>'[1]TCE - ANEXO III - Preencher'!O309</f>
        <v>4.3980645161290326</v>
      </c>
      <c r="O300" s="15">
        <f>'[1]TCE - ANEXO III - Preencher'!P309</f>
        <v>0.34916129032258064</v>
      </c>
      <c r="P300" s="16">
        <f t="shared" si="26"/>
        <v>4.0489032258064519</v>
      </c>
      <c r="Q300" s="15">
        <f>'[1]TCE - ANEXO III - Preencher'!R309</f>
        <v>42.574516129032261</v>
      </c>
      <c r="R300" s="15">
        <f>'[1]TCE - ANEXO III - Preencher'!S309</f>
        <v>22.065516129032261</v>
      </c>
      <c r="S300" s="16">
        <f t="shared" si="27"/>
        <v>20.509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636.81270967741943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VITOR GABRIEL DE LIMA SIMPLICIO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225124</v>
      </c>
      <c r="G301" s="13">
        <f>IF('[1]TCE - ANEXO III - Preencher'!H310="","",'[1]TCE - ANEXO III - Preencher'!H310)</f>
        <v>45536</v>
      </c>
      <c r="H301" s="14">
        <f>'[1]TCE - ANEXO III - Preencher'!I310</f>
        <v>0</v>
      </c>
      <c r="I301" s="14">
        <f>'[1]TCE - ANEXO III - Preencher'!J310</f>
        <v>374.04</v>
      </c>
      <c r="J301" s="14">
        <f>'[1]TCE - ANEXO III - Preencher'!K310</f>
        <v>0</v>
      </c>
      <c r="K301" s="15">
        <f>'[1]TCE - ANEXO III - Preencher'!L310</f>
        <v>259.18545161290325</v>
      </c>
      <c r="L301" s="15">
        <f>'[1]TCE - ANEXO III - Preencher'!M310</f>
        <v>16.380645161290321</v>
      </c>
      <c r="M301" s="15">
        <f t="shared" si="25"/>
        <v>242.80480645161293</v>
      </c>
      <c r="N301" s="15">
        <f>'[1]TCE - ANEXO III - Preencher'!O310</f>
        <v>4.3980645161290326</v>
      </c>
      <c r="O301" s="15">
        <f>'[1]TCE - ANEXO III - Preencher'!P310</f>
        <v>0.34916129032258064</v>
      </c>
      <c r="P301" s="16">
        <f t="shared" si="26"/>
        <v>4.0489032258064519</v>
      </c>
      <c r="Q301" s="15">
        <f>'[1]TCE - ANEXO III - Preencher'!R310</f>
        <v>42.574516129032261</v>
      </c>
      <c r="R301" s="15">
        <f>'[1]TCE - ANEXO III - Preencher'!S310</f>
        <v>22.065516129032261</v>
      </c>
      <c r="S301" s="16">
        <f t="shared" si="27"/>
        <v>20.509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641.40270967741947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VITORIA CAROLINA SPOSITO DE LIMA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324115</v>
      </c>
      <c r="G302" s="13">
        <f>IF('[1]TCE - ANEXO III - Preencher'!H311="","",'[1]TCE - ANEXO III - Preencher'!H311)</f>
        <v>45536</v>
      </c>
      <c r="H302" s="14">
        <f>'[1]TCE - ANEXO III - Preencher'!I311</f>
        <v>0</v>
      </c>
      <c r="I302" s="14">
        <f>'[1]TCE - ANEXO III - Preencher'!J311</f>
        <v>303.47000000000003</v>
      </c>
      <c r="J302" s="14">
        <f>'[1]TCE - ANEXO III - Preencher'!K311</f>
        <v>0</v>
      </c>
      <c r="K302" s="15">
        <f>'[1]TCE - ANEXO III - Preencher'!L311</f>
        <v>259.18545161290325</v>
      </c>
      <c r="L302" s="15">
        <f>'[1]TCE - ANEXO III - Preencher'!M311</f>
        <v>16.380645161290321</v>
      </c>
      <c r="M302" s="15">
        <f t="shared" si="25"/>
        <v>242.80480645161293</v>
      </c>
      <c r="N302" s="15">
        <f>'[1]TCE - ANEXO III - Preencher'!O311</f>
        <v>4.3980645161290326</v>
      </c>
      <c r="O302" s="15">
        <f>'[1]TCE - ANEXO III - Preencher'!P311</f>
        <v>0.34916129032258064</v>
      </c>
      <c r="P302" s="16">
        <f t="shared" si="26"/>
        <v>4.0489032258064519</v>
      </c>
      <c r="Q302" s="15">
        <f>'[1]TCE - ANEXO III - Preencher'!R311</f>
        <v>42.574516129032261</v>
      </c>
      <c r="R302" s="15">
        <f>'[1]TCE - ANEXO III - Preencher'!S311</f>
        <v>22.065516129032261</v>
      </c>
      <c r="S302" s="16">
        <f t="shared" si="27"/>
        <v>20.509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570.83270967741942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VIVIANE MARIA ROSA LEAL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223505</v>
      </c>
      <c r="G303" s="13">
        <f>IF('[1]TCE - ANEXO III - Preencher'!H312="","",'[1]TCE - ANEXO III - Preencher'!H312)</f>
        <v>45536</v>
      </c>
      <c r="H303" s="14">
        <f>'[1]TCE - ANEXO III - Preencher'!I312</f>
        <v>0</v>
      </c>
      <c r="I303" s="14">
        <f>'[1]TCE - ANEXO III - Preencher'!J312</f>
        <v>364.01</v>
      </c>
      <c r="J303" s="14">
        <f>'[1]TCE - ANEXO III - Preencher'!K312</f>
        <v>0</v>
      </c>
      <c r="K303" s="15">
        <f>'[1]TCE - ANEXO III - Preencher'!L312</f>
        <v>259.18545161290325</v>
      </c>
      <c r="L303" s="15">
        <f>'[1]TCE - ANEXO III - Preencher'!M312</f>
        <v>16.380645161290321</v>
      </c>
      <c r="M303" s="15">
        <f t="shared" si="25"/>
        <v>242.80480645161293</v>
      </c>
      <c r="N303" s="15">
        <f>'[1]TCE - ANEXO III - Preencher'!O312</f>
        <v>4.3980645161290326</v>
      </c>
      <c r="O303" s="15">
        <f>'[1]TCE - ANEXO III - Preencher'!P312</f>
        <v>0.34916129032258064</v>
      </c>
      <c r="P303" s="16">
        <f t="shared" si="26"/>
        <v>4.0489032258064519</v>
      </c>
      <c r="Q303" s="15">
        <f>'[1]TCE - ANEXO III - Preencher'!R312</f>
        <v>42.574516129032261</v>
      </c>
      <c r="R303" s="15">
        <f>'[1]TCE - ANEXO III - Preencher'!S312</f>
        <v>22.065516129032261</v>
      </c>
      <c r="S303" s="16">
        <f t="shared" si="27"/>
        <v>20.509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1504.47</v>
      </c>
      <c r="Z303" s="16">
        <f t="shared" si="29"/>
        <v>-1504.47</v>
      </c>
      <c r="AA303" s="17" t="str">
        <f>IF('[1]TCE - ANEXO III - Preencher'!AB312="","",'[1]TCE - ANEXO III - Preencher'!AB312)</f>
        <v xml:space="preserve">COMPLEMENTO SALARIAL - LEI 14.434
</v>
      </c>
      <c r="AB303" s="15">
        <f t="shared" si="24"/>
        <v>-873.09729032258065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WALBIA SEVERINA DE LIMA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45536</v>
      </c>
      <c r="H304" s="14">
        <f>'[1]TCE - ANEXO III - Preencher'!I313</f>
        <v>0</v>
      </c>
      <c r="I304" s="14">
        <f>'[1]TCE - ANEXO III - Preencher'!J313</f>
        <v>294.95</v>
      </c>
      <c r="J304" s="14">
        <f>'[1]TCE - ANEXO III - Preencher'!K313</f>
        <v>0</v>
      </c>
      <c r="K304" s="15">
        <f>'[1]TCE - ANEXO III - Preencher'!L313</f>
        <v>259.18545161290325</v>
      </c>
      <c r="L304" s="15">
        <f>'[1]TCE - ANEXO III - Preencher'!M313</f>
        <v>16.380645161290321</v>
      </c>
      <c r="M304" s="15">
        <f t="shared" si="25"/>
        <v>242.80480645161293</v>
      </c>
      <c r="N304" s="15">
        <f>'[1]TCE - ANEXO III - Preencher'!O313</f>
        <v>4.3980645161290326</v>
      </c>
      <c r="O304" s="15">
        <f>'[1]TCE - ANEXO III - Preencher'!P313</f>
        <v>0.34916129032258064</v>
      </c>
      <c r="P304" s="16">
        <f t="shared" si="26"/>
        <v>4.0489032258064519</v>
      </c>
      <c r="Q304" s="15">
        <f>'[1]TCE - ANEXO III - Preencher'!R313</f>
        <v>42.574516129032261</v>
      </c>
      <c r="R304" s="15">
        <f>'[1]TCE - ANEXO III - Preencher'!S313</f>
        <v>22.065516129032261</v>
      </c>
      <c r="S304" s="16">
        <f t="shared" si="27"/>
        <v>20.509</v>
      </c>
      <c r="T304" s="15">
        <f>'[1]TCE - ANEXO III - Preencher'!U313</f>
        <v>81.02</v>
      </c>
      <c r="U304" s="15">
        <f>'[1]TCE - ANEXO III - Preencher'!V313</f>
        <v>0</v>
      </c>
      <c r="V304" s="16">
        <f t="shared" si="28"/>
        <v>81.02</v>
      </c>
      <c r="W304" s="17" t="str">
        <f>IF('[1]TCE - ANEXO III - Preencher'!X313="","",'[1]TCE - ANEXO III - Preencher'!X313)</f>
        <v>AUX. CRECHE</v>
      </c>
      <c r="X304" s="15">
        <f>'[1]TCE - ANEXO III - Preencher'!Y313</f>
        <v>0</v>
      </c>
      <c r="Y304" s="15">
        <f>'[1]TCE - ANEXO III - Preencher'!Z313</f>
        <v>1718.12</v>
      </c>
      <c r="Z304" s="16">
        <f t="shared" si="29"/>
        <v>-1718.12</v>
      </c>
      <c r="AA304" s="17" t="str">
        <f>IF('[1]TCE - ANEXO III - Preencher'!AB313="","",'[1]TCE - ANEXO III - Preencher'!AB313)</f>
        <v xml:space="preserve">COMPLEMENTO SALARIAL - LEI 14.434
</v>
      </c>
      <c r="AB304" s="15">
        <f t="shared" si="24"/>
        <v>-1074.7872903225805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WALERIA MARIA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782320</v>
      </c>
      <c r="G305" s="13">
        <f>IF('[1]TCE - ANEXO III - Preencher'!H314="","",'[1]TCE - ANEXO III - Preencher'!H314)</f>
        <v>45536</v>
      </c>
      <c r="H305" s="14">
        <f>'[1]TCE - ANEXO III - Preencher'!I314</f>
        <v>0</v>
      </c>
      <c r="I305" s="14">
        <f>'[1]TCE - ANEXO III - Preencher'!J314</f>
        <v>234.62</v>
      </c>
      <c r="J305" s="14">
        <f>'[1]TCE - ANEXO III - Preencher'!K314</f>
        <v>0</v>
      </c>
      <c r="K305" s="15">
        <f>'[1]TCE - ANEXO III - Preencher'!L314</f>
        <v>259.18545161290325</v>
      </c>
      <c r="L305" s="15">
        <f>'[1]TCE - ANEXO III - Preencher'!M314</f>
        <v>16.380645161290321</v>
      </c>
      <c r="M305" s="15">
        <f t="shared" si="25"/>
        <v>242.80480645161293</v>
      </c>
      <c r="N305" s="15">
        <f>'[1]TCE - ANEXO III - Preencher'!O314</f>
        <v>4.3980645161290326</v>
      </c>
      <c r="O305" s="15">
        <f>'[1]TCE - ANEXO III - Preencher'!P314</f>
        <v>0.34916129032258064</v>
      </c>
      <c r="P305" s="16">
        <f t="shared" si="26"/>
        <v>4.0489032258064519</v>
      </c>
      <c r="Q305" s="15">
        <f>'[1]TCE - ANEXO III - Preencher'!R314</f>
        <v>42.574516129032261</v>
      </c>
      <c r="R305" s="15">
        <f>'[1]TCE - ANEXO III - Preencher'!S314</f>
        <v>22.065516129032261</v>
      </c>
      <c r="S305" s="16">
        <f t="shared" si="27"/>
        <v>20.509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501.98270967741939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WEMERSON DA SILVA AGOSTINHO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223405</v>
      </c>
      <c r="G306" s="13">
        <f>IF('[1]TCE - ANEXO III - Preencher'!H315="","",'[1]TCE - ANEXO III - Preencher'!H315)</f>
        <v>45536</v>
      </c>
      <c r="H306" s="14">
        <f>'[1]TCE - ANEXO III - Preencher'!I315</f>
        <v>0</v>
      </c>
      <c r="I306" s="14">
        <f>'[1]TCE - ANEXO III - Preencher'!J315</f>
        <v>339.05</v>
      </c>
      <c r="J306" s="14">
        <f>'[1]TCE - ANEXO III - Preencher'!K315</f>
        <v>0</v>
      </c>
      <c r="K306" s="15">
        <f>'[1]TCE - ANEXO III - Preencher'!L315</f>
        <v>259.18545161290325</v>
      </c>
      <c r="L306" s="15">
        <f>'[1]TCE - ANEXO III - Preencher'!M315</f>
        <v>16.380645161290321</v>
      </c>
      <c r="M306" s="15">
        <f t="shared" si="25"/>
        <v>242.80480645161293</v>
      </c>
      <c r="N306" s="15">
        <f>'[1]TCE - ANEXO III - Preencher'!O315</f>
        <v>4.3980645161290326</v>
      </c>
      <c r="O306" s="15">
        <f>'[1]TCE - ANEXO III - Preencher'!P315</f>
        <v>0.34916129032258064</v>
      </c>
      <c r="P306" s="16">
        <f t="shared" si="26"/>
        <v>4.0489032258064519</v>
      </c>
      <c r="Q306" s="15">
        <f>'[1]TCE - ANEXO III - Preencher'!R315</f>
        <v>42.574516129032261</v>
      </c>
      <c r="R306" s="15">
        <f>'[1]TCE - ANEXO III - Preencher'!S315</f>
        <v>22.065516129032261</v>
      </c>
      <c r="S306" s="16">
        <f t="shared" si="27"/>
        <v>20.509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606.41270967741946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WILLAMS SILVA DE ANDRADE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410105</v>
      </c>
      <c r="G307" s="13">
        <f>IF('[1]TCE - ANEXO III - Preencher'!H316="","",'[1]TCE - ANEXO III - Preencher'!H316)</f>
        <v>45536</v>
      </c>
      <c r="H307" s="14">
        <f>'[1]TCE - ANEXO III - Preencher'!I316</f>
        <v>0</v>
      </c>
      <c r="I307" s="14">
        <f>'[1]TCE - ANEXO III - Preencher'!J316</f>
        <v>417.39</v>
      </c>
      <c r="J307" s="14">
        <f>'[1]TCE - ANEXO III - Preencher'!K316</f>
        <v>0</v>
      </c>
      <c r="K307" s="15">
        <f>'[1]TCE - ANEXO III - Preencher'!L316</f>
        <v>259.18545161290325</v>
      </c>
      <c r="L307" s="15">
        <f>'[1]TCE - ANEXO III - Preencher'!M316</f>
        <v>16.380645161290321</v>
      </c>
      <c r="M307" s="15">
        <f t="shared" si="25"/>
        <v>242.80480645161293</v>
      </c>
      <c r="N307" s="15">
        <f>'[1]TCE - ANEXO III - Preencher'!O316</f>
        <v>4.3980645161290326</v>
      </c>
      <c r="O307" s="15">
        <f>'[1]TCE - ANEXO III - Preencher'!P316</f>
        <v>0.34916129032258064</v>
      </c>
      <c r="P307" s="16">
        <f t="shared" si="26"/>
        <v>4.0489032258064519</v>
      </c>
      <c r="Q307" s="15">
        <f>'[1]TCE - ANEXO III - Preencher'!R316</f>
        <v>42.574516129032261</v>
      </c>
      <c r="R307" s="15">
        <f>'[1]TCE - ANEXO III - Preencher'!S316</f>
        <v>22.065516129032261</v>
      </c>
      <c r="S307" s="16">
        <f t="shared" si="27"/>
        <v>20.509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684.75270967741949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WILLYS YURI VIEIRA NUNES DA CUNHA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517420</v>
      </c>
      <c r="G308" s="13">
        <f>IF('[1]TCE - ANEXO III - Preencher'!H317="","",'[1]TCE - ANEXO III - Preencher'!H317)</f>
        <v>45536</v>
      </c>
      <c r="H308" s="14">
        <f>'[1]TCE - ANEXO III - Preencher'!I317</f>
        <v>0</v>
      </c>
      <c r="I308" s="14">
        <f>'[1]TCE - ANEXO III - Preencher'!J317</f>
        <v>174.75</v>
      </c>
      <c r="J308" s="14">
        <f>'[1]TCE - ANEXO III - Preencher'!K317</f>
        <v>0</v>
      </c>
      <c r="K308" s="15">
        <f>'[1]TCE - ANEXO III - Preencher'!L317</f>
        <v>259.18545161290325</v>
      </c>
      <c r="L308" s="15">
        <f>'[1]TCE - ANEXO III - Preencher'!M317</f>
        <v>16.380645161290321</v>
      </c>
      <c r="M308" s="15">
        <f t="shared" si="25"/>
        <v>242.80480645161293</v>
      </c>
      <c r="N308" s="15">
        <f>'[1]TCE - ANEXO III - Preencher'!O317</f>
        <v>4.3980645161290326</v>
      </c>
      <c r="O308" s="15">
        <f>'[1]TCE - ANEXO III - Preencher'!P317</f>
        <v>0.34916129032258064</v>
      </c>
      <c r="P308" s="16">
        <f t="shared" si="26"/>
        <v>4.0489032258064519</v>
      </c>
      <c r="Q308" s="15">
        <f>'[1]TCE - ANEXO III - Preencher'!R317</f>
        <v>42.574516129032261</v>
      </c>
      <c r="R308" s="15">
        <f>'[1]TCE - ANEXO III - Preencher'!S317</f>
        <v>22.065516129032261</v>
      </c>
      <c r="S308" s="16">
        <f t="shared" si="27"/>
        <v>20.509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442.11270967741939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YARA TALYTA ARAUJO DE SOUZA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223505</v>
      </c>
      <c r="G309" s="13">
        <f>IF('[1]TCE - ANEXO III - Preencher'!H318="","",'[1]TCE - ANEXO III - Preencher'!H318)</f>
        <v>45536</v>
      </c>
      <c r="H309" s="14">
        <f>'[1]TCE - ANEXO III - Preencher'!I318</f>
        <v>0</v>
      </c>
      <c r="I309" s="14">
        <f>'[1]TCE - ANEXO III - Preencher'!J318</f>
        <v>436.37</v>
      </c>
      <c r="J309" s="14">
        <f>'[1]TCE - ANEXO III - Preencher'!K318</f>
        <v>0</v>
      </c>
      <c r="K309" s="15">
        <f>'[1]TCE - ANEXO III - Preencher'!L318</f>
        <v>259.18545161290325</v>
      </c>
      <c r="L309" s="15">
        <f>'[1]TCE - ANEXO III - Preencher'!M318</f>
        <v>16.380645161290321</v>
      </c>
      <c r="M309" s="15">
        <f t="shared" si="25"/>
        <v>242.80480645161293</v>
      </c>
      <c r="N309" s="15">
        <f>'[1]TCE - ANEXO III - Preencher'!O318</f>
        <v>4.3980645161290326</v>
      </c>
      <c r="O309" s="15">
        <f>'[1]TCE - ANEXO III - Preencher'!P318</f>
        <v>0.34916129032258064</v>
      </c>
      <c r="P309" s="16">
        <f t="shared" si="26"/>
        <v>4.0489032258064519</v>
      </c>
      <c r="Q309" s="15">
        <f>'[1]TCE - ANEXO III - Preencher'!R318</f>
        <v>42.574516129032261</v>
      </c>
      <c r="R309" s="15">
        <f>'[1]TCE - ANEXO III - Preencher'!S318</f>
        <v>22.065516129032261</v>
      </c>
      <c r="S309" s="16">
        <f t="shared" si="27"/>
        <v>20.509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740.75</v>
      </c>
      <c r="Z309" s="16">
        <f t="shared" si="29"/>
        <v>-740.75</v>
      </c>
      <c r="AA309" s="17" t="str">
        <f>IF('[1]TCE - ANEXO III - Preencher'!AB318="","",'[1]TCE - ANEXO III - Preencher'!AB318)</f>
        <v xml:space="preserve">COMPLEMENTO SALARIAL - LEI 14.434
</v>
      </c>
      <c r="AB309" s="15">
        <f t="shared" si="24"/>
        <v>-37.017290322580493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SANDY KAROLINI DA SILVA BARROS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225265</v>
      </c>
      <c r="G310" s="13">
        <f>IF('[1]TCE - ANEXO III - Preencher'!H319="","",'[1]TCE - ANEXO III - Preencher'!H319)</f>
        <v>45536</v>
      </c>
      <c r="H310" s="14">
        <f>'[1]TCE - ANEXO III - Preencher'!I319</f>
        <v>0</v>
      </c>
      <c r="I310" s="14">
        <f>'[1]TCE - ANEXO III - Preencher'!J319</f>
        <v>13.26</v>
      </c>
      <c r="J310" s="14">
        <f>'[1]TCE - ANEXO III - Preencher'!K319</f>
        <v>0</v>
      </c>
      <c r="K310" s="15">
        <f>'[1]TCE - ANEXO III - Preencher'!L319</f>
        <v>258.35205787781354</v>
      </c>
      <c r="L310" s="15">
        <f>'[1]TCE - ANEXO III - Preencher'!M319</f>
        <v>16.327974276527332</v>
      </c>
      <c r="M310" s="15">
        <f t="shared" si="25"/>
        <v>242.02408360128621</v>
      </c>
      <c r="N310" s="15">
        <f>'[1]TCE - ANEXO III - Preencher'!O319</f>
        <v>4.3839228295819934</v>
      </c>
      <c r="O310" s="15">
        <f>'[1]TCE - ANEXO III - Preencher'!P319</f>
        <v>0.34803858520900322</v>
      </c>
      <c r="P310" s="16">
        <f t="shared" si="26"/>
        <v>4.0358842443729905</v>
      </c>
      <c r="Q310" s="15">
        <f>'[1]TCE - ANEXO III - Preencher'!R319</f>
        <v>42.437620578778137</v>
      </c>
      <c r="R310" s="15">
        <f>'[1]TCE - ANEXO III - Preencher'!S319</f>
        <v>21.994565916398717</v>
      </c>
      <c r="S310" s="16">
        <f t="shared" si="27"/>
        <v>20.443054662379421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279.7630225080386</v>
      </c>
    </row>
    <row r="311" spans="1:28" x14ac:dyDescent="0.2">
      <c r="A311" s="8">
        <f>IFERROR(VLOOKUP(B311,'[1]DADOS (OCULTAR)'!$Q$3:$S$136,3,0),"")</f>
        <v>10583920000214</v>
      </c>
      <c r="B311" s="9" t="str">
        <f>'[1]TCE - ANEXO III - Preencher'!C320</f>
        <v>UPA IBURA - CG 015/2022</v>
      </c>
      <c r="C311" s="10"/>
      <c r="D311" s="11" t="str">
        <f>'[1]TCE - ANEXO III - Preencher'!E320</f>
        <v>LUZINETE SOARES LOPES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45536</v>
      </c>
      <c r="H311" s="14">
        <f>'[1]TCE - ANEXO III - Preencher'!I320</f>
        <v>0</v>
      </c>
      <c r="I311" s="14">
        <f>'[1]TCE - ANEXO III - Preencher'!J320</f>
        <v>145.76</v>
      </c>
      <c r="J311" s="14">
        <f>'[1]TCE - ANEXO III - Preencher'!K320</f>
        <v>0</v>
      </c>
      <c r="K311" s="15">
        <f>'[1]TCE - ANEXO III - Preencher'!L320</f>
        <v>259.18545161290325</v>
      </c>
      <c r="L311" s="15">
        <f>'[1]TCE - ANEXO III - Preencher'!M320</f>
        <v>16.380645161290321</v>
      </c>
      <c r="M311" s="15">
        <f t="shared" si="25"/>
        <v>242.80480645161293</v>
      </c>
      <c r="N311" s="15">
        <f>'[1]TCE - ANEXO III - Preencher'!O320</f>
        <v>4.3980645161290326</v>
      </c>
      <c r="O311" s="15">
        <f>'[1]TCE - ANEXO III - Preencher'!P320</f>
        <v>0.34916129032258064</v>
      </c>
      <c r="P311" s="16">
        <f t="shared" si="26"/>
        <v>4.0489032258064519</v>
      </c>
      <c r="Q311" s="15">
        <f>'[1]TCE - ANEXO III - Preencher'!R320</f>
        <v>42.574516129032261</v>
      </c>
      <c r="R311" s="15">
        <f>'[1]TCE - ANEXO III - Preencher'!S320</f>
        <v>22.065516129032261</v>
      </c>
      <c r="S311" s="16">
        <f t="shared" si="27"/>
        <v>20.509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413.12270967741938</v>
      </c>
    </row>
    <row r="312" spans="1:28" x14ac:dyDescent="0.2">
      <c r="A312" s="8">
        <f>IFERROR(VLOOKUP(B312,'[1]DADOS (OCULTAR)'!$Q$3:$S$136,3,0),"")</f>
        <v>10583920000214</v>
      </c>
      <c r="B312" s="9" t="str">
        <f>'[1]TCE - ANEXO III - Preencher'!C321</f>
        <v>UPA IBURA - CG 015/2022</v>
      </c>
      <c r="C312" s="10"/>
      <c r="D312" s="11" t="str">
        <f>'[1]TCE - ANEXO III - Preencher'!E321</f>
        <v>FLAVIA MARIA NEVES CAMPELO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225270</v>
      </c>
      <c r="G312" s="13">
        <f>IF('[1]TCE - ANEXO III - Preencher'!H321="","",'[1]TCE - ANEXO III - Preencher'!H321)</f>
        <v>45536</v>
      </c>
      <c r="H312" s="14">
        <f>'[1]TCE - ANEXO III - Preencher'!I321</f>
        <v>0</v>
      </c>
      <c r="I312" s="14">
        <f>'[1]TCE - ANEXO III - Preencher'!J321</f>
        <v>0.1</v>
      </c>
      <c r="J312" s="14">
        <f>'[1]TCE - ANEXO III - Preencher'!K321</f>
        <v>0</v>
      </c>
      <c r="K312" s="15">
        <f>'[1]TCE - ANEXO III - Preencher'!L321</f>
        <v>259.18545161290325</v>
      </c>
      <c r="L312" s="15">
        <f>'[1]TCE - ANEXO III - Preencher'!M321</f>
        <v>16.380645161290321</v>
      </c>
      <c r="M312" s="15">
        <f t="shared" si="25"/>
        <v>242.80480645161293</v>
      </c>
      <c r="N312" s="15">
        <f>'[1]TCE - ANEXO III - Preencher'!O321</f>
        <v>4.3980645161290326</v>
      </c>
      <c r="O312" s="15">
        <f>'[1]TCE - ANEXO III - Preencher'!P321</f>
        <v>0.34916129032258064</v>
      </c>
      <c r="P312" s="16">
        <f t="shared" si="26"/>
        <v>4.0489032258064519</v>
      </c>
      <c r="Q312" s="15">
        <f>'[1]TCE - ANEXO III - Preencher'!R321</f>
        <v>42.574516129032261</v>
      </c>
      <c r="R312" s="15">
        <f>'[1]TCE - ANEXO III - Preencher'!S321</f>
        <v>22.065516129032261</v>
      </c>
      <c r="S312" s="16">
        <f t="shared" si="27"/>
        <v>20.509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267.46270967741935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2024-11-06T17:59:27Z</dcterms:created>
  <dcterms:modified xsi:type="dcterms:W3CDTF">2024-11-06T17:59:46Z</dcterms:modified>
</cp:coreProperties>
</file>