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072022\EXCEL\"/>
    </mc:Choice>
  </mc:AlternateContent>
  <xr:revisionPtr revIDLastSave="0" documentId="8_{245B2F01-4D5E-4678-A6C4-3448FEEB7735}" xr6:coauthVersionLast="45" xr6:coauthVersionMax="45" xr10:uidLastSave="{00000000-0000-0000-0000-000000000000}"/>
  <bookViews>
    <workbookView xWindow="-120" yWindow="-120" windowWidth="15600" windowHeight="11160" xr2:uid="{1A53F28F-5DDD-401B-8F46-C1780F3FACD5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<sst xmlns="http://schemas.openxmlformats.org/spreadsheetml/2006/main" count="411" uniqueCount="270">
  <si>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</si>
  <si>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</si>
  <si>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</si>
  <si>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</si>
  <si>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</si>
  <si>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</si>
  <si>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</si>
  <si>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</si>
  <si>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</si>
  <si>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C.G 008/2022</t>
  </si>
  <si>
    <t>ACIOLI SERVIÇOS DE SAUDE LTDA</t>
  </si>
  <si>
    <t>SERVIÇOS MEDICOS</t>
  </si>
  <si>
    <t>http://www.hospitalmarialucinda.com/transparencia/docs/upand/9/HUGO%20LEONARDO%20DE%20O%20C%20A%20ACIOLI%20SERV%20SAUDE.pdf</t>
  </si>
  <si>
    <t>ACR COMERCIA LTDA</t>
  </si>
  <si>
    <t>AR CODICIONADO</t>
  </si>
  <si>
    <t>http://www.hospitalmarialucinda.com/transparencia/docs/upand/9/ACR.pdf</t>
  </si>
  <si>
    <t>Objeto do contrato</t>
  </si>
  <si>
    <t xml:space="preserve">ADVISERDIT </t>
  </si>
  <si>
    <t>LICENCA DE USO DO SISTEMA</t>
  </si>
  <si>
    <t>http://www.hospitalmarialucinda.com/transparencia/docs/upand/9/ADVERSIT.pdf</t>
  </si>
  <si>
    <t>1 - Seguros (Imóvel e veículos)</t>
  </si>
  <si>
    <t xml:space="preserve">00.331.788/0001-19 </t>
  </si>
  <si>
    <t>AIR LIQUIDE BRASIL LTDA</t>
  </si>
  <si>
    <t xml:space="preserve">LOCACAO DE EQUIPAMENTOS </t>
  </si>
  <si>
    <t>http://www.hospitalmarialucinda.com/transparencia/docs/upand/9/AIR%20LIQUIDE%20(CONTATRATO).pdf</t>
  </si>
  <si>
    <t>2 - Taxas</t>
  </si>
  <si>
    <t xml:space="preserve">07.264.015/0001-06 </t>
  </si>
  <si>
    <t>ALIOMAR DE GUSMÃO NERES ME</t>
  </si>
  <si>
    <t xml:space="preserve">LOCACAO DE IMPRESSORAS </t>
  </si>
  <si>
    <t>http://www.hospitalmarialucinda.com/transparencia/docs/upand/9/UNISERVICE-mesclado.pdf</t>
  </si>
  <si>
    <t>3 - Contribuições</t>
  </si>
  <si>
    <t>61.573.796/0001-66</t>
  </si>
  <si>
    <t>ALLIAZ SEGUROS S.A</t>
  </si>
  <si>
    <t>INCENDIO</t>
  </si>
  <si>
    <t>http://www.hospitalmarialucinda.com/transparencia/docs/upand/9/ALLIANZ-mesclado.pdf</t>
  </si>
  <si>
    <t>4 - Taxa de Manutenção de Conta</t>
  </si>
  <si>
    <t>06.164913/0001-20</t>
  </si>
  <si>
    <t>AMBIENTALIS ANALISES DE AMBIENTES</t>
  </si>
  <si>
    <t>ANALISE DE QUALIDADE DO AR</t>
  </si>
  <si>
    <t>http://www.hospitalmarialucinda.com/transparencia/docs/upand/9/AMBIENTALIZ.pdf</t>
  </si>
  <si>
    <t>5 - Tarifas</t>
  </si>
  <si>
    <t>29.309.127/0167-68</t>
  </si>
  <si>
    <t xml:space="preserve">AMIL ASSISTENCIA MÉDICA </t>
  </si>
  <si>
    <t>DENTAL</t>
  </si>
  <si>
    <t>http://www.hospitalmarialucinda.com/transparencia/docs/upand/9/AMIL.pdf</t>
  </si>
  <si>
    <t>6 - Telefonia Móvel</t>
  </si>
  <si>
    <t>05.011.743/0001-80</t>
  </si>
  <si>
    <t>ASTECH REPRES ASSIST COMERCIO DE EQUIP.HOSPITALAR</t>
  </si>
  <si>
    <t>EQUIPAMENTO HOSPITALAR</t>
  </si>
  <si>
    <t>http://www.hospitalmarialucinda.com/transparencia/docs/upand/9/ASTECH.pdf</t>
  </si>
  <si>
    <t>7 - Telefonia Fixa/Internet</t>
  </si>
  <si>
    <t>BOND MEDIC SERVICOS DE SAUDE LTDA</t>
  </si>
  <si>
    <t>http://www.hospitalmarialucinda.com/transparencia/docs/upand/9/BOND%20MED.pdf</t>
  </si>
  <si>
    <t>8 - Água</t>
  </si>
  <si>
    <t xml:space="preserve">BRASCON </t>
  </si>
  <si>
    <t>LIXO HOSPITALAR</t>
  </si>
  <si>
    <t>http://www.hospitalmarialucinda.com/transparencia/docs/upand/9/BRASCON%201.pdf</t>
  </si>
  <si>
    <t>9 - Energia Elétrica</t>
  </si>
  <si>
    <t xml:space="preserve">02.668.797/0001-25 </t>
  </si>
  <si>
    <t>BRASIL GESTAO DE DADOS LTDA</t>
  </si>
  <si>
    <t xml:space="preserve">ARQUIVO DE PRONTUARIOS </t>
  </si>
  <si>
    <t>http://www.hospitalmarialucinda.com/transparencia/docs/upand/9/6-BRASIL_GEST%C3%83O.pdf</t>
  </si>
  <si>
    <t>10 - Locação de Máquinas e Equipamentos (Pessoa Jurídica)</t>
  </si>
  <si>
    <t>BRAVO LOCAÇAO DE MAQUINAS E EQUIPAMENTOS LTDA</t>
  </si>
  <si>
    <t>LOCAÇÃO DE EQUIPAMENTOS</t>
  </si>
  <si>
    <t>http://www.hospitalmarialucinda.com/transparencia/docs/upand/9/BRAVO.pdf</t>
  </si>
  <si>
    <t>11 - Locação de Equipamentos Médico-Hospitalares(Pessoa Jurídica)</t>
  </si>
  <si>
    <t xml:space="preserve">COMPANHIA PERNAMBUCANA DE SAUDE </t>
  </si>
  <si>
    <t>http://www.hospitalmarialucinda.com/transparencia/docs/upand/9/LUCAS%20JAPHET%20COMP%20PERNAMBUCANA.pdf</t>
  </si>
  <si>
    <t>12 - Locação de Veículos Automotores (Pessoa Jurídica) (Exceto Ambulância)</t>
  </si>
  <si>
    <t xml:space="preserve">CENTER MAIS DIAGNOSTICO </t>
  </si>
  <si>
    <t>EXAMES LABORITORIAIS</t>
  </si>
  <si>
    <t>http://www.hospitalmarialucinda.com/transparencia/docs/upand/9/CENTER%20MAIS2022.pdf</t>
  </si>
  <si>
    <t>13 - Serviço Gráficos, de Encadernação e de Emolduração</t>
  </si>
  <si>
    <t>CLINIC SERVIÇOS MEDICOS HOSPÍTALARES LTDA</t>
  </si>
  <si>
    <t>http://www.hospitalmarialucinda.com/transparencia/docs/upand/9/INTEX%20-%20NET.pdf</t>
  </si>
  <si>
    <t>14 - Serviços Judiciais e Cartoriais</t>
  </si>
  <si>
    <t>CLINICA INTESIVA SERVIÇOS MEDICOS LTDA</t>
  </si>
  <si>
    <t>http://www.hospitalmarialucinda.com/transparencia/docs/upand/9/VINICIUS%20SILVA%20COUTO%20INTENSIVA%20SERV%20MEDIC.pdf</t>
  </si>
  <si>
    <t>15 - Outras Despesas Gerais (Pessoa Juridica)</t>
  </si>
  <si>
    <t xml:space="preserve">CLINICALLY SERVIÇOS MEDICOS LTDA </t>
  </si>
  <si>
    <t>http://www.hospitalmarialucinda.com/transparencia/docs/upand/9/PJ%20CLINICALLY%20SERVI%C3%87O%20JANEIRO%202022.pdf</t>
  </si>
  <si>
    <t>16 - Médicos</t>
  </si>
  <si>
    <t xml:space="preserve">CORDEIRO SERVIÇOS DE SAUDE LTDA </t>
  </si>
  <si>
    <t>http://www.hospitalmarialucinda.com/transparencia/docs/upand/9/CORDEIRO%20SERVI%C3%87OS%20DE%20SAUDE%20LTDA.pdf</t>
  </si>
  <si>
    <t>17 - Outros profissionais de saúde</t>
  </si>
  <si>
    <t>DELF SERVIÇOS ESPECIALIZADOS EM SAUDE LTDA</t>
  </si>
  <si>
    <t>http://www.hospitalmarialucinda.com/transparencia/docs/upand/9/DELF-SERVICOS%20ESPECIALIZADOS%20EM%20SAUDE%20LTDA.pdf</t>
  </si>
  <si>
    <t>18 - Laboratório</t>
  </si>
  <si>
    <t>18.630.942/000119</t>
  </si>
  <si>
    <t xml:space="preserve">DPR SERVIÇOS E COMERCIO PRODUTOS DE INFORMATICA </t>
  </si>
  <si>
    <t xml:space="preserve">INFORMATICA </t>
  </si>
  <si>
    <t>http://www.hospitalmarialucinda.com/transparencia/docs/upand/9/PROVITEL%202019.pdf</t>
  </si>
  <si>
    <t>19 - Alimentação/Dietas</t>
  </si>
  <si>
    <t>DR HUGO OLIVEIRA DA HORA SERVIÇOS MEDICOS LTDA</t>
  </si>
  <si>
    <t>http://www.hospitalmarialucinda.com/transparencia/docs/upand/9/DR%20HUGO%20OLIVEIRA%20DA%20HORA%20SERVICOS%20MEDICOS%20LTDA.pdf</t>
  </si>
  <si>
    <t>20 - Locação de Ambulâncias</t>
  </si>
  <si>
    <t>05.330.384/0001-24</t>
  </si>
  <si>
    <t xml:space="preserve">ECONET </t>
  </si>
  <si>
    <t>INTERNET</t>
  </si>
  <si>
    <t>http://www.hospitalmarialucinda.com/transparencia/docs/upand/9/ECONET2019.pdf</t>
  </si>
  <si>
    <t>21 - Outras Pessoas Jurídicas</t>
  </si>
  <si>
    <t xml:space="preserve">06.907.719/0001-97 </t>
  </si>
  <si>
    <t>FAG DE OLIVEIRA LTDA</t>
  </si>
  <si>
    <t>ASSISTENCIA TECNICA</t>
  </si>
  <si>
    <t>http://www.hospitalmarialucinda.com/transparencia/docs/upand/9/EBEM%202-mesclado.pdf</t>
  </si>
  <si>
    <t>22 - Médicos</t>
  </si>
  <si>
    <t>FARIAS E ROCHA ADVOCACIA</t>
  </si>
  <si>
    <t>SERVIÇOS DE ADVOCACIA</t>
  </si>
  <si>
    <t>http://www.hospitalmarialucinda.com/transparencia/docs/upand/9/FARIAS&amp;ROCHA.pdf</t>
  </si>
  <si>
    <t>23 - Outros profissionais de saúde</t>
  </si>
  <si>
    <t>11.735.586/0001-59</t>
  </si>
  <si>
    <t xml:space="preserve">FUNDAÇÃO DE APOIO </t>
  </si>
  <si>
    <t xml:space="preserve">DOSIMETRO </t>
  </si>
  <si>
    <t>http://www.hospitalmarialucinda.com/transparencia/docs/upand/9/FADE-mesclado.pdf</t>
  </si>
  <si>
    <t>24 - Pessoa Jurídica</t>
  </si>
  <si>
    <t>05.633.849/0001-16</t>
  </si>
  <si>
    <t xml:space="preserve">GCINET </t>
  </si>
  <si>
    <t xml:space="preserve">SISTEMA </t>
  </si>
  <si>
    <t>http://www.hospitalmarialucinda.com/transparencia/docs/upand/9/GCINET%202021%20E%202022.pdf</t>
  </si>
  <si>
    <t>25 - Cooperativas</t>
  </si>
  <si>
    <t xml:space="preserve">40.893.042/0001-13 </t>
  </si>
  <si>
    <t>GERASTEP LTDA</t>
  </si>
  <si>
    <t xml:space="preserve">MANUTENCAO </t>
  </si>
  <si>
    <t>http://www.hospitalmarialucinda.com/transparencia/docs/upand/9/GERASTEP.pdf</t>
  </si>
  <si>
    <t>26 - Lavanderia</t>
  </si>
  <si>
    <t>GLOBAL MED ATIVIDADES MEDICAS LTDA</t>
  </si>
  <si>
    <t>http://www.hospitalmarialucinda.com/transparencia/docs/upand/9/GLOBALMED%20ATIVIDADES%20MEDICAS%20LTDA.pdf</t>
  </si>
  <si>
    <t>27 - Serviços de Cozinha e Copeira</t>
  </si>
  <si>
    <t>GSLS E F CONSULTORIA ARRITIMIA CARDIACA MARCA</t>
  </si>
  <si>
    <t>http://www.hospitalmarialucinda.com/transparencia/docs/upand/9/GSLS.pdf</t>
  </si>
  <si>
    <t>28 - Outros</t>
  </si>
  <si>
    <t xml:space="preserve">22.028.852/0001-20 </t>
  </si>
  <si>
    <t xml:space="preserve">INOWA SOLUCOES </t>
  </si>
  <si>
    <t xml:space="preserve">REFEICOES </t>
  </si>
  <si>
    <t>http://www.hospitalmarialucinda.com/transparencia/docs/upand/9/INOWA-mesclado-mesclado.pdf</t>
  </si>
  <si>
    <t>29 - Coleta de Lixo Hospitalar</t>
  </si>
  <si>
    <t>JT SERVIÇOS MEDICOS LTDA</t>
  </si>
  <si>
    <t>http://www.hospitalmarialucinda.com/transparencia/docs/upand/9/JEFFERSON%20SILVA%20TAVARES%20JT%20SERVI%C3%87OS%20MEDIC.pdf</t>
  </si>
  <si>
    <t>30 - Manutenção/Aluguel/Uso de Sistemas ou Softwares</t>
  </si>
  <si>
    <t>12.853.727/0001-09</t>
  </si>
  <si>
    <t xml:space="preserve">KESA COMERCIO E SERVIÇOS TECNICOS LTDA </t>
  </si>
  <si>
    <t>EQUIPAMENTP HOSPITALAR</t>
  </si>
  <si>
    <t>http://www.hospitalmarialucinda.com/transparencia/docs/upand/9/KESA%202021.pdf</t>
  </si>
  <si>
    <t>31 - Vigilância</t>
  </si>
  <si>
    <t xml:space="preserve">L M SERVIÇOS MÉDICOS LTDA </t>
  </si>
  <si>
    <t>http://www.hospitalmarialucinda.com/transparencia/docs/upand/9/MEDICAL%20MERCANTIL.pdf</t>
  </si>
  <si>
    <t>32 - Consultorias e Treinamentos</t>
  </si>
  <si>
    <t xml:space="preserve">21.035.995/0001-04 </t>
  </si>
  <si>
    <t xml:space="preserve">LAVICLIN </t>
  </si>
  <si>
    <t xml:space="preserve">LAVANDERIA </t>
  </si>
  <si>
    <t>http://www.hospitalmarialucinda.com/transparencia/docs/upand/9/LAVCLIN.pdf</t>
  </si>
  <si>
    <t>33 - Serviços Técnicos Profissionais</t>
  </si>
  <si>
    <t xml:space="preserve">LIMPSERVICE LTDA </t>
  </si>
  <si>
    <t>CONTROLE DE PRAGAS</t>
  </si>
  <si>
    <t>http://www.hospitalmarialucinda.com/transparencia/docs/upand/9/LIMPSERVICE.pdf</t>
  </si>
  <si>
    <t>34 - Dedetização</t>
  </si>
  <si>
    <t xml:space="preserve">01.141.468/0001-69 </t>
  </si>
  <si>
    <t>MEDCALL</t>
  </si>
  <si>
    <t>http://www.hospitalmarialucinda.com/transparencia/docs/upand/9/MEDCALL.pdf</t>
  </si>
  <si>
    <t>35 - Limpeza</t>
  </si>
  <si>
    <t>MEDCALMED ATIVIDADES MEDICAS LTDA</t>
  </si>
  <si>
    <t>http://www.hospitalmarialucinda.com/transparencia/docs/upand/9/MEDICAL%20MED.pdf</t>
  </si>
  <si>
    <t>36 - Outras Pessoas Jurídicas</t>
  </si>
  <si>
    <t>MEDICALMED ATIVIDADES MEDICOS LTDA</t>
  </si>
  <si>
    <t>37 - Equipamentos Médico-Hospitalar</t>
  </si>
  <si>
    <t>MEDMAIS ATIVIDADES MEDICOS LTDA</t>
  </si>
  <si>
    <t>http://www.hospitalmarialucinda.com/transparencia/docs/upand/9/MED%20MAIS.pdf</t>
  </si>
  <si>
    <t>38 - Equipamentos de Informática</t>
  </si>
  <si>
    <t>http://www.hospitalmarialucinda.com/transparencia/docs/upand/9/MEDMAIS.pdf</t>
  </si>
  <si>
    <t>39 - Engenharia Clínica</t>
  </si>
  <si>
    <t xml:space="preserve">MIX LIFE HEALTH ASSISTENCIA </t>
  </si>
  <si>
    <t>http://www.hospitalmarialucinda.com/transparencia/docs/upand/9/mix%20life.pdf</t>
  </si>
  <si>
    <t>40 - Outros</t>
  </si>
  <si>
    <t>MUNDO DA AGUA COMERCIO DE PURIFICADORES EIRELLY</t>
  </si>
  <si>
    <t xml:space="preserve">SERVIÇOS DE LOCAÇÃO DE PURIFICADOR </t>
  </si>
  <si>
    <t>http://www.hospitalmarialucinda.com/transparencia/docs/upand/9/PURIFICADOR.pdf</t>
  </si>
  <si>
    <t>41 - Reparo e Manutenção de Bens Imóveis</t>
  </si>
  <si>
    <t xml:space="preserve">06.066.387/0001-65 </t>
  </si>
  <si>
    <t>MV SISTEMAS LTDA</t>
  </si>
  <si>
    <t>http://www.hospitalmarialucinda.com/transparencia/docs/upand/9/MV%20INFORMATICA%20-%20MV%202000.pdf</t>
  </si>
  <si>
    <t>42 - Reparo e Manutenção de Veículos</t>
  </si>
  <si>
    <t>NBLS SERVICOS DE SAUDE LTDA</t>
  </si>
  <si>
    <t>http://www.hospitalmarialucinda.com/transparencia/docs/upand/9/NBLS%20SERVICOS.pdf</t>
  </si>
  <si>
    <t>43 - Reparo e Manutenção de Bens Móveis de Outras Naturezas</t>
  </si>
  <si>
    <t>39.271.446/0001-96</t>
  </si>
  <si>
    <t>NSC SERVICOS MEDICOS LTDA</t>
  </si>
  <si>
    <t>http://www.hospitalmarialucinda.com/transparencia/docs/upand/9/nsc%20servicos.pdf</t>
  </si>
  <si>
    <t xml:space="preserve">ORTOPEDIA RECIFE LTDA </t>
  </si>
  <si>
    <t>http://www.hospitalmarialucinda.com/transparencia/docs/upand/9/priscila%20de%20carvalho.pdf</t>
  </si>
  <si>
    <t>PERFILMED ATIVIDADES MEDICAS LTDA</t>
  </si>
  <si>
    <t>http://www.hospitalmarialucinda.com/transparencia/docs/upand/9/PERFILMED.pdf</t>
  </si>
  <si>
    <t>PODIUMMED ATIVIDADES MEDICAS LTDA</t>
  </si>
  <si>
    <t>http://www.hospitalmarialucinda.com/transparencia/docs/upand/9/PODIUMMED.pdf</t>
  </si>
  <si>
    <t xml:space="preserve">POSITIVAMED ATIVIDADES MEDICAS LTDA </t>
  </si>
  <si>
    <t>http://www.hospitalmarialucinda.com/transparencia/docs/upand/9/POSITIVAMED%20ATIVIDADES%20MEDICASLTDA.pdf</t>
  </si>
  <si>
    <t xml:space="preserve">09.244.590/0001-72 </t>
  </si>
  <si>
    <t>POWER ESTALACAO E MANUTENCAO</t>
  </si>
  <si>
    <t>http://www.hospitalmarialucinda.com/transparencia/docs/upand/9/POWER.pdf</t>
  </si>
  <si>
    <t>PREVENTMED ATIVIDADES MEDICAS LTDA</t>
  </si>
  <si>
    <t>http://www.hospitalmarialucinda.com/transparencia/docs/upand/9/PJ%20PREVMED%20SERVI%C3%87OS%20DE%20SAUDE%20LTDA%20JANEIRO%202022.pdf</t>
  </si>
  <si>
    <t xml:space="preserve">PREVMED SERVIÇOS DE SAUDE LTDA </t>
  </si>
  <si>
    <t>PRIMEMED SERVIÇOS MEDICOS LTDA</t>
  </si>
  <si>
    <t>http://www.hospitalmarialucinda.com/transparencia/docs/upand/9/PREMIUMMED%20ATIVIDADES%20MEDICAS%20LTDA.pdf</t>
  </si>
  <si>
    <t>PRISCILLA DE CARRVALHO GRECH ORTOPEDIA</t>
  </si>
  <si>
    <t>PRISMAMED ATIVIDADES LTDA</t>
  </si>
  <si>
    <t>http://www.hospitalmarialucinda.com/transparencia/docs/upand/9/PRISMA%20MED.pdf</t>
  </si>
  <si>
    <t>PRONTOMED ATIVIDADES MEDICAS LTDA</t>
  </si>
  <si>
    <t>http://www.hospitalmarialucinda.com/transparencia/docs/upand/9/PRONTOMED.pdf</t>
  </si>
  <si>
    <t>21.986.074/0001-19</t>
  </si>
  <si>
    <t>PRUDENTIAL</t>
  </si>
  <si>
    <t xml:space="preserve">SEGURO DE VIDA </t>
  </si>
  <si>
    <t>http://www.hospitalmarialucinda.com/transparencia/docs/upand/9/PRUDENTIAL%202021.pdf</t>
  </si>
  <si>
    <t xml:space="preserve">RC CONSULTORIA MEDICA LTDA </t>
  </si>
  <si>
    <t>http://www.hospitalmarialucinda.com/transparencia/admin/background.php?op=contratos_forn</t>
  </si>
  <si>
    <t>REBECA CRISTINA TORRES DE ARAUJO XAVIER S MEDICO</t>
  </si>
  <si>
    <t>http://www.hospitalmarialucinda.com/transparencia/docs/upand/9/REBECA%20CRISTINA.pdf</t>
  </si>
  <si>
    <t>S2 SOLUÇÕES EM SAUDE LTDA</t>
  </si>
  <si>
    <t>http://www.hospitalmarialucinda.com/transparencia/docs/upand/9/JOSE%20LUCIANO%20S%20JR%20S2%20SOLU%C3%87%C3%95ES.pdf</t>
  </si>
  <si>
    <t>SALUTTE SERVICOS MEDICOS LTDA</t>
  </si>
  <si>
    <t>http://www.hospitalmarialucinda.com/transparencia/docs/upand/9/SALUTTE%20SERVICOS.pdf</t>
  </si>
  <si>
    <t>46.622.702/0001-08</t>
  </si>
  <si>
    <t>SAMANTHA VIDAL SERVIÇOS MEDICOS LTDA</t>
  </si>
  <si>
    <t>http://www.hospitalmarialucinda.com/transparencia/docs/upand/9/SAMANTHA%20VIDAL.pdf</t>
  </si>
  <si>
    <t xml:space="preserve">SAUDEMED ATIVIDADES </t>
  </si>
  <si>
    <t>http://www.hospitalmarialucinda.com/transparencia/docs/upand/9/SAUDEMED%20ATIVIDADES%20MEDICAS%20LTDA.pdf</t>
  </si>
  <si>
    <t xml:space="preserve">SD GRAFICA </t>
  </si>
  <si>
    <t xml:space="preserve">SERVIÇOS COMPUTAÇÃO </t>
  </si>
  <si>
    <t>http://www.hospitalmarialucinda.com/transparencia/docs/upand/9/GRAFICA.pdf</t>
  </si>
  <si>
    <t xml:space="preserve">07.146.768/0001-17 </t>
  </si>
  <si>
    <t>SERV IMAGEM LTDA</t>
  </si>
  <si>
    <t>http://www.hospitalmarialucinda.com/transparencia/docs/upand/9/SERV%20IMAGEM.pdf</t>
  </si>
  <si>
    <t>073602900001-23</t>
  </si>
  <si>
    <t>SERVAL SERVIÇOS E LIMPEZA</t>
  </si>
  <si>
    <t>PRESTACAO DE SERVICO PORTARIA</t>
  </si>
  <si>
    <t>http://www.hospitalmarialucinda.com/transparencia/docs/upand/9/SERVAL.pdf</t>
  </si>
  <si>
    <t>SERVICOS DE SAUDE E MOBILIDADE LTDA</t>
  </si>
  <si>
    <t>http://www.hospitalmarialucinda.com/transparencia/docs/upand/9/MOBILIDADE.pdf</t>
  </si>
  <si>
    <t>11.758.108/0001-64</t>
  </si>
  <si>
    <t xml:space="preserve">SERVMED COMERCIO E SERV DE LOCAÇÃO </t>
  </si>
  <si>
    <t>MONITORES MULTIPARAMETRICOS</t>
  </si>
  <si>
    <t>http://www.hospitalmarialucinda.com/transparencia/docs/upand/9/SERVEMED%202.pdf</t>
  </si>
  <si>
    <t xml:space="preserve">04.732.857/0001-57 </t>
  </si>
  <si>
    <t>SINTESE LTDA</t>
  </si>
  <si>
    <t>http://www.hospitalmarialucinda.com/transparencia/docs/upand/9/SINTESE.pdf</t>
  </si>
  <si>
    <t xml:space="preserve">09.863.853/0001-21 </t>
  </si>
  <si>
    <t>SOSERVI SOCIEDADE</t>
  </si>
  <si>
    <t>PRESTACAO DE SERVICO LIMPEZA</t>
  </si>
  <si>
    <t>http://www.hospitalmarialucinda.com/transparencia/docs/upand/9/SOSERVI%202022.pdf</t>
  </si>
  <si>
    <t>TRAT SERVIÇOS MEDICOS LTDA</t>
  </si>
  <si>
    <t>U.T.R.A ODONTOLOGIA REABILITADORA LTDA</t>
  </si>
  <si>
    <t>http://www.hospitalmarialucinda.com/transparencia/docs/upand/9/PATRICIA%20SIQUEIRA%20UTRA%20ODONTOLOGIA.pdf</t>
  </si>
  <si>
    <t xml:space="preserve">V E ALVES CORDEIRO SERVICOS DE PRETACOES </t>
  </si>
  <si>
    <t>VILACA Q VALENCA SERVICOS MEDICOS LTDA</t>
  </si>
  <si>
    <t>http://www.hospitalmarialucinda.com/transparencia/docs/upand/9/PJ%20VILA%C3%87A%202022.pdf</t>
  </si>
  <si>
    <t xml:space="preserve">VITORINO E MAIA ADVOGADOS </t>
  </si>
  <si>
    <t>http://www.hospitalmarialucinda.com/transparencia/docs/upand/9/VITORINO%20E%20MAIA.pdf</t>
  </si>
  <si>
    <t>VIVA MED ATIVIDADES MEDICA LTDA</t>
  </si>
  <si>
    <t>http://www.hospitalmarialucinda.com/transparencia/docs/upand/9/VIVA%20MED.pdf</t>
  </si>
  <si>
    <t xml:space="preserve">WELLERSON SABAT RODRIGUES SERVIÇOS MEDICOS </t>
  </si>
  <si>
    <t>24.380.578/0020-41</t>
  </si>
  <si>
    <t>WHITE MARTINS</t>
  </si>
  <si>
    <t>SERVIÇO</t>
  </si>
  <si>
    <t>http://www.hospitalmarialucinda.com/transparencia/docs/upand/9/WHITE%20UPA%20ND%20SETIMO%20TERMO.pdf</t>
  </si>
  <si>
    <t>LOCAÇÃO</t>
  </si>
  <si>
    <t>http://www.hospitalmar,ialucinda.com/transparencia/docs/upand/9/WHITE%20MARTINS%202020.pdf</t>
  </si>
  <si>
    <t>WS CONSULTA MEDICA LTDA</t>
  </si>
  <si>
    <t>http://www.hospitalmarialucinda.com/transparencia/docs/upand/9/WS%20CONSULTA.pdf</t>
  </si>
  <si>
    <t>14.299.005/0001-71</t>
  </si>
  <si>
    <t>ZP3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</si>
</sst>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" fontId="0" fillId="0" borderId="2" xfId="0" applyNumberFormat="1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JUNHO%202022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Planilha3"/>
      <sheetName val="Planilha1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Planilha2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ospitalmarialucinda.com/transparencia/docs/upand/9/INTEX%20-%20NET.pdf" TargetMode="External"/><Relationship Id="rId3" Type="http://schemas.openxmlformats.org/officeDocument/2006/relationships/hyperlink" Target="http://www.hospitalmarialucinda.com/transparencia/admin/background.php?op=contratos_forn" TargetMode="External"/><Relationship Id="rId7" Type="http://schemas.openxmlformats.org/officeDocument/2006/relationships/hyperlink" Target="http://www.hospitalmarialucinda.com/transparencia/docs/upand/9/INTEX%20-%20NET.pdf" TargetMode="External"/><Relationship Id="rId2" Type="http://schemas.openxmlformats.org/officeDocument/2006/relationships/hyperlink" Target="http://www.hospitalmarialucinda.com/transparencia/admin/background.php?op=contratos_forn" TargetMode="External"/><Relationship Id="rId1" Type="http://schemas.openxmlformats.org/officeDocument/2006/relationships/hyperlink" Target="http://www.hospitalmarialucinda.com/transparencia/docs/upand/9/PRONTOMED.pdf" TargetMode="External"/><Relationship Id="rId6" Type="http://schemas.openxmlformats.org/officeDocument/2006/relationships/hyperlink" Target="http://www.hospitalmarialucinda.com/transparencia/docs/upand/9/WS%20CONSULTA.pdf" TargetMode="External"/><Relationship Id="rId5" Type="http://schemas.openxmlformats.org/officeDocument/2006/relationships/hyperlink" Target="http://www.hospitalmar,ialucinda.com/transparencia/docs/upand/9/WHITE%20MARTINS%202020.pdf" TargetMode="External"/><Relationship Id="rId4" Type="http://schemas.openxmlformats.org/officeDocument/2006/relationships/hyperlink" Target="http://www.hospitalmarialucinda.com/transparencia/admin/background.php?op=contratos_forn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048E-F584-4C44-A1D8-D813E6320536}">
  <sheetPr>
    <tabColor indexed="13"/>
  </sheetPr>
  <dimension ref="A1:V992"/>
  <sheetViews>
    <sheetView showGridLines="0" tabSelected="1" topLeftCell="E65" zoomScale="90" zoomScaleNormal="90" workbookViewId="0">
      <selection activeCell="G66" sqref="G66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64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9767633000528</v>
      </c>
      <c r="B2" s="5" t="s">
        <v>9</v>
      </c>
      <c r="C2" s="6">
        <v>46424732000100</v>
      </c>
      <c r="D2" s="7" t="s">
        <v>10</v>
      </c>
      <c r="E2" s="8" t="s">
        <v>11</v>
      </c>
      <c r="F2" s="9">
        <v>44593</v>
      </c>
      <c r="G2" s="9">
        <v>44957</v>
      </c>
      <c r="H2" s="10">
        <v>5800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9767633000528</v>
      </c>
      <c r="B3" s="5" t="s">
        <v>9</v>
      </c>
      <c r="C3" s="6">
        <v>6983851000188</v>
      </c>
      <c r="D3" s="7" t="s">
        <v>13</v>
      </c>
      <c r="E3" s="8" t="s">
        <v>14</v>
      </c>
      <c r="F3" s="12">
        <v>44593</v>
      </c>
      <c r="G3" s="12">
        <v>44957</v>
      </c>
      <c r="H3" s="10">
        <v>1360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9767633000528</v>
      </c>
      <c r="B4" s="5" t="s">
        <v>9</v>
      </c>
      <c r="C4" s="6">
        <v>10891998000115</v>
      </c>
      <c r="D4" s="14" t="s">
        <v>17</v>
      </c>
      <c r="E4" s="8" t="s">
        <v>18</v>
      </c>
      <c r="F4" s="12">
        <v>44593</v>
      </c>
      <c r="G4" s="12">
        <v>44957</v>
      </c>
      <c r="H4" s="15">
        <v>1200</v>
      </c>
      <c r="I4" s="16" t="s">
        <v>19</v>
      </c>
      <c r="V4" s="17" t="s">
        <v>20</v>
      </c>
    </row>
    <row r="5" spans="1:22" s="13" customFormat="1" ht="20.25" customHeight="1" x14ac:dyDescent="0.2">
      <c r="A5" s="4">
        <f>IFERROR(VLOOKUP(B5,'[1]DADOS (OCULTAR)'!$Q$3:$S$133,3,0),"")</f>
        <v>9767633000528</v>
      </c>
      <c r="B5" s="5" t="s">
        <v>9</v>
      </c>
      <c r="C5" s="6" t="s">
        <v>21</v>
      </c>
      <c r="D5" s="14" t="s">
        <v>22</v>
      </c>
      <c r="E5" s="8" t="s">
        <v>23</v>
      </c>
      <c r="F5" s="12">
        <v>44593</v>
      </c>
      <c r="G5" s="12">
        <v>45685</v>
      </c>
      <c r="H5" s="15">
        <v>6384.9</v>
      </c>
      <c r="I5" s="16" t="s">
        <v>24</v>
      </c>
      <c r="V5" s="17" t="s">
        <v>25</v>
      </c>
    </row>
    <row r="6" spans="1:22" s="13" customFormat="1" ht="20.25" customHeight="1" x14ac:dyDescent="0.2">
      <c r="A6" s="4">
        <f>IFERROR(VLOOKUP(B6,'[1]DADOS (OCULTAR)'!$Q$3:$S$133,3,0),"")</f>
        <v>9767633000528</v>
      </c>
      <c r="B6" s="5" t="s">
        <v>9</v>
      </c>
      <c r="C6" s="6" t="s">
        <v>26</v>
      </c>
      <c r="D6" s="14" t="s">
        <v>27</v>
      </c>
      <c r="E6" s="8" t="s">
        <v>28</v>
      </c>
      <c r="F6" s="12">
        <v>44593</v>
      </c>
      <c r="G6" s="12">
        <v>44985</v>
      </c>
      <c r="H6" s="15">
        <v>2853.18</v>
      </c>
      <c r="I6" s="16" t="s">
        <v>29</v>
      </c>
      <c r="V6" s="17" t="s">
        <v>30</v>
      </c>
    </row>
    <row r="7" spans="1:22" s="13" customFormat="1" ht="20.25" customHeight="1" x14ac:dyDescent="0.2">
      <c r="A7" s="4">
        <f>IFERROR(VLOOKUP(B7,'[1]DADOS (OCULTAR)'!$Q$3:$S$133,3,0),"")</f>
        <v>9767633000528</v>
      </c>
      <c r="B7" s="5" t="s">
        <v>9</v>
      </c>
      <c r="C7" s="6" t="s">
        <v>31</v>
      </c>
      <c r="D7" s="14" t="s">
        <v>32</v>
      </c>
      <c r="E7" s="8" t="s">
        <v>33</v>
      </c>
      <c r="F7" s="12">
        <v>43943</v>
      </c>
      <c r="G7" s="12">
        <v>45038</v>
      </c>
      <c r="H7" s="15">
        <v>104.87</v>
      </c>
      <c r="I7" s="16" t="s">
        <v>34</v>
      </c>
      <c r="V7" s="17" t="s">
        <v>35</v>
      </c>
    </row>
    <row r="8" spans="1:22" s="13" customFormat="1" ht="20.25" customHeight="1" x14ac:dyDescent="0.2">
      <c r="A8" s="4">
        <f>IFERROR(VLOOKUP(B8,'[1]DADOS (OCULTAR)'!$Q$3:$S$133,3,0),"")</f>
        <v>9767633000528</v>
      </c>
      <c r="B8" s="5" t="s">
        <v>9</v>
      </c>
      <c r="C8" s="6" t="s">
        <v>36</v>
      </c>
      <c r="D8" s="14" t="s">
        <v>37</v>
      </c>
      <c r="E8" s="8" t="s">
        <v>38</v>
      </c>
      <c r="F8" s="12">
        <v>44068</v>
      </c>
      <c r="G8" s="12">
        <v>44926</v>
      </c>
      <c r="H8" s="15">
        <v>1748</v>
      </c>
      <c r="I8" s="16" t="s">
        <v>39</v>
      </c>
      <c r="V8" s="17" t="s">
        <v>40</v>
      </c>
    </row>
    <row r="9" spans="1:22" s="13" customFormat="1" ht="20.25" customHeight="1" x14ac:dyDescent="0.2">
      <c r="A9" s="4">
        <f>IFERROR(VLOOKUP(B9,'[1]DADOS (OCULTAR)'!$Q$3:$S$133,3,0),"")</f>
        <v>9767633000528</v>
      </c>
      <c r="B9" s="5" t="s">
        <v>9</v>
      </c>
      <c r="C9" s="6" t="s">
        <v>41</v>
      </c>
      <c r="D9" s="14" t="s">
        <v>42</v>
      </c>
      <c r="E9" s="8" t="s">
        <v>43</v>
      </c>
      <c r="F9" s="12">
        <v>44593</v>
      </c>
      <c r="G9" s="12">
        <v>44957</v>
      </c>
      <c r="H9" s="15">
        <v>1577.74</v>
      </c>
      <c r="I9" s="16" t="s">
        <v>44</v>
      </c>
      <c r="V9" s="17" t="s">
        <v>45</v>
      </c>
    </row>
    <row r="10" spans="1:22" s="13" customFormat="1" ht="20.25" customHeight="1" x14ac:dyDescent="0.2">
      <c r="A10" s="4">
        <f>IFERROR(VLOOKUP(B10,'[1]DADOS (OCULTAR)'!$Q$3:$S$133,3,0),"")</f>
        <v>9767633000528</v>
      </c>
      <c r="B10" s="5" t="s">
        <v>9</v>
      </c>
      <c r="C10" s="6" t="s">
        <v>46</v>
      </c>
      <c r="D10" s="14" t="s">
        <v>47</v>
      </c>
      <c r="E10" s="8" t="s">
        <v>48</v>
      </c>
      <c r="F10" s="12">
        <v>44593</v>
      </c>
      <c r="G10" s="12">
        <v>44956</v>
      </c>
      <c r="H10" s="15">
        <v>1000</v>
      </c>
      <c r="I10" s="16" t="s">
        <v>49</v>
      </c>
      <c r="V10" s="17" t="s">
        <v>50</v>
      </c>
    </row>
    <row r="11" spans="1:22" s="13" customFormat="1" ht="20.25" customHeight="1" x14ac:dyDescent="0.2">
      <c r="A11" s="4">
        <f>IFERROR(VLOOKUP(B11,'[1]DADOS (OCULTAR)'!$Q$3:$S$133,3,0),"")</f>
        <v>9767633000528</v>
      </c>
      <c r="B11" s="5" t="s">
        <v>9</v>
      </c>
      <c r="C11" s="6">
        <v>37956189000109</v>
      </c>
      <c r="D11" s="14" t="s">
        <v>51</v>
      </c>
      <c r="E11" s="8" t="s">
        <v>11</v>
      </c>
      <c r="F11" s="9">
        <v>44593</v>
      </c>
      <c r="G11" s="9">
        <v>44957</v>
      </c>
      <c r="H11" s="15">
        <v>5000</v>
      </c>
      <c r="I11" s="16" t="s">
        <v>52</v>
      </c>
      <c r="V11" s="17" t="s">
        <v>53</v>
      </c>
    </row>
    <row r="12" spans="1:22" s="13" customFormat="1" ht="20.25" customHeight="1" x14ac:dyDescent="0.2">
      <c r="A12" s="4">
        <f>IFERROR(VLOOKUP(B12,'[1]DADOS (OCULTAR)'!$Q$3:$S$133,3,0),"")</f>
        <v>9767633000528</v>
      </c>
      <c r="B12" s="5" t="s">
        <v>9</v>
      </c>
      <c r="C12" s="6">
        <v>11863530000180</v>
      </c>
      <c r="D12" s="14" t="s">
        <v>54</v>
      </c>
      <c r="E12" s="8" t="s">
        <v>55</v>
      </c>
      <c r="F12" s="12">
        <v>44593</v>
      </c>
      <c r="G12" s="12">
        <v>44957</v>
      </c>
      <c r="H12" s="15">
        <v>1803</v>
      </c>
      <c r="I12" s="16" t="s">
        <v>56</v>
      </c>
      <c r="V12" s="17" t="s">
        <v>57</v>
      </c>
    </row>
    <row r="13" spans="1:22" s="13" customFormat="1" ht="20.25" customHeight="1" x14ac:dyDescent="0.2">
      <c r="A13" s="4">
        <f>IFERROR(VLOOKUP(B13,'[1]DADOS (OCULTAR)'!$Q$3:$S$133,3,0),"")</f>
        <v>9767633000528</v>
      </c>
      <c r="B13" s="5" t="s">
        <v>9</v>
      </c>
      <c r="C13" s="6" t="s">
        <v>58</v>
      </c>
      <c r="D13" s="14" t="s">
        <v>59</v>
      </c>
      <c r="E13" s="8" t="s">
        <v>60</v>
      </c>
      <c r="F13" s="12">
        <v>44593</v>
      </c>
      <c r="G13" s="12">
        <v>44957</v>
      </c>
      <c r="H13" s="15">
        <v>1617.4</v>
      </c>
      <c r="I13" s="16" t="s">
        <v>61</v>
      </c>
      <c r="V13" s="17" t="s">
        <v>62</v>
      </c>
    </row>
    <row r="14" spans="1:22" s="13" customFormat="1" ht="20.25" customHeight="1" x14ac:dyDescent="0.2">
      <c r="A14" s="4">
        <f>IFERROR(VLOOKUP(B14,'[1]DADOS (OCULTAR)'!$Q$3:$S$133,3,0),"")</f>
        <v>9767633000528</v>
      </c>
      <c r="B14" s="5" t="s">
        <v>9</v>
      </c>
      <c r="C14" s="6">
        <v>14543772000184</v>
      </c>
      <c r="D14" s="7" t="s">
        <v>63</v>
      </c>
      <c r="E14" s="8" t="s">
        <v>64</v>
      </c>
      <c r="F14" s="12">
        <v>44593</v>
      </c>
      <c r="G14" s="12">
        <v>44957</v>
      </c>
      <c r="H14" s="10">
        <v>1400</v>
      </c>
      <c r="I14" s="16" t="s">
        <v>65</v>
      </c>
      <c r="V14" s="17" t="s">
        <v>66</v>
      </c>
    </row>
    <row r="15" spans="1:22" s="13" customFormat="1" ht="20.25" customHeight="1" x14ac:dyDescent="0.2">
      <c r="A15" s="4">
        <f>IFERROR(VLOOKUP(B15,'[1]DADOS (OCULTAR)'!$Q$3:$S$133,3,0),"")</f>
        <v>9767633000528</v>
      </c>
      <c r="B15" s="5" t="s">
        <v>9</v>
      </c>
      <c r="C15" s="6">
        <v>44279276000126</v>
      </c>
      <c r="D15" s="7" t="s">
        <v>67</v>
      </c>
      <c r="E15" s="8" t="s">
        <v>11</v>
      </c>
      <c r="F15" s="12">
        <v>44593</v>
      </c>
      <c r="G15" s="12">
        <v>44957</v>
      </c>
      <c r="H15" s="10">
        <v>9400</v>
      </c>
      <c r="I15" s="11" t="s">
        <v>68</v>
      </c>
      <c r="V15" s="17" t="s">
        <v>69</v>
      </c>
    </row>
    <row r="16" spans="1:22" s="13" customFormat="1" ht="20.25" customHeight="1" x14ac:dyDescent="0.2">
      <c r="A16" s="4">
        <f>IFERROR(VLOOKUP(B16,'[1]DADOS (OCULTAR)'!$Q$3:$S$133,3,0),"")</f>
        <v>9767633000528</v>
      </c>
      <c r="B16" s="5" t="s">
        <v>9</v>
      </c>
      <c r="C16" s="6">
        <v>24872505000104</v>
      </c>
      <c r="D16" s="14" t="s">
        <v>70</v>
      </c>
      <c r="E16" s="8" t="s">
        <v>71</v>
      </c>
      <c r="F16" s="12">
        <v>44594</v>
      </c>
      <c r="G16" s="12">
        <v>44958</v>
      </c>
      <c r="H16" s="15">
        <v>17052.86</v>
      </c>
      <c r="I16" s="16" t="s">
        <v>72</v>
      </c>
      <c r="V16" s="17" t="s">
        <v>73</v>
      </c>
    </row>
    <row r="17" spans="1:22" s="13" customFormat="1" ht="20.25" customHeight="1" x14ac:dyDescent="0.2">
      <c r="A17" s="4">
        <f>IFERROR(VLOOKUP(B17,'[1]DADOS (OCULTAR)'!$Q$3:$S$133,3,0),"")</f>
        <v>9767633000528</v>
      </c>
      <c r="B17" s="5" t="s">
        <v>9</v>
      </c>
      <c r="C17" s="6">
        <v>29590962000120</v>
      </c>
      <c r="D17" s="18" t="s">
        <v>74</v>
      </c>
      <c r="E17" s="8" t="s">
        <v>11</v>
      </c>
      <c r="F17" s="12">
        <v>44593</v>
      </c>
      <c r="G17" s="12">
        <v>44957</v>
      </c>
      <c r="H17" s="15">
        <v>1100</v>
      </c>
      <c r="I17" s="16" t="s">
        <v>75</v>
      </c>
      <c r="V17" s="17" t="s">
        <v>76</v>
      </c>
    </row>
    <row r="18" spans="1:22" s="13" customFormat="1" ht="20.25" customHeight="1" x14ac:dyDescent="0.2">
      <c r="A18" s="4">
        <f>IFERROR(VLOOKUP(B18,'[1]DADOS (OCULTAR)'!$Q$3:$S$133,3,0),"")</f>
        <v>9767633000528</v>
      </c>
      <c r="B18" s="5" t="s">
        <v>9</v>
      </c>
      <c r="C18" s="6">
        <v>23331386000110</v>
      </c>
      <c r="D18" s="7" t="s">
        <v>77</v>
      </c>
      <c r="E18" s="8" t="s">
        <v>11</v>
      </c>
      <c r="F18" s="12">
        <v>44593</v>
      </c>
      <c r="G18" s="12">
        <v>44957</v>
      </c>
      <c r="H18" s="10">
        <v>2750</v>
      </c>
      <c r="I18" s="16" t="s">
        <v>78</v>
      </c>
      <c r="V18" s="17" t="s">
        <v>79</v>
      </c>
    </row>
    <row r="19" spans="1:22" s="13" customFormat="1" ht="20.25" customHeight="1" x14ac:dyDescent="0.2">
      <c r="A19" s="4">
        <f>IFERROR(VLOOKUP(B19,'[1]DADOS (OCULTAR)'!$Q$3:$S$133,3,0),"")</f>
        <v>9767633000528</v>
      </c>
      <c r="B19" s="5" t="s">
        <v>9</v>
      </c>
      <c r="C19" s="6">
        <v>36107865000107</v>
      </c>
      <c r="D19" s="14" t="s">
        <v>80</v>
      </c>
      <c r="E19" s="8" t="s">
        <v>11</v>
      </c>
      <c r="F19" s="9">
        <v>44593</v>
      </c>
      <c r="G19" s="9">
        <v>44957</v>
      </c>
      <c r="H19" s="15">
        <v>5000</v>
      </c>
      <c r="I19" s="16" t="s">
        <v>81</v>
      </c>
      <c r="V19" s="17" t="s">
        <v>82</v>
      </c>
    </row>
    <row r="20" spans="1:22" s="13" customFormat="1" ht="20.25" customHeight="1" x14ac:dyDescent="0.2">
      <c r="A20" s="4">
        <f>IFERROR(VLOOKUP(B20,'[1]DADOS (OCULTAR)'!$Q$3:$S$133,3,0),"")</f>
        <v>9767633000528</v>
      </c>
      <c r="B20" s="5" t="s">
        <v>9</v>
      </c>
      <c r="C20" s="6">
        <v>34154579000169</v>
      </c>
      <c r="D20" s="14" t="s">
        <v>83</v>
      </c>
      <c r="E20" s="8" t="s">
        <v>11</v>
      </c>
      <c r="F20" s="9">
        <v>44593</v>
      </c>
      <c r="G20" s="9">
        <v>44957</v>
      </c>
      <c r="H20" s="15">
        <v>12100</v>
      </c>
      <c r="I20" s="16" t="s">
        <v>84</v>
      </c>
      <c r="V20" s="17" t="s">
        <v>85</v>
      </c>
    </row>
    <row r="21" spans="1:22" s="13" customFormat="1" ht="20.25" customHeight="1" x14ac:dyDescent="0.2">
      <c r="A21" s="4">
        <f>IFERROR(VLOOKUP(B21,'[1]DADOS (OCULTAR)'!$Q$3:$S$133,3,0),"")</f>
        <v>9767633000528</v>
      </c>
      <c r="B21" s="5" t="s">
        <v>9</v>
      </c>
      <c r="C21" s="6">
        <v>7212445000184</v>
      </c>
      <c r="D21" s="7" t="s">
        <v>86</v>
      </c>
      <c r="E21" s="8" t="s">
        <v>11</v>
      </c>
      <c r="F21" s="12">
        <v>44593</v>
      </c>
      <c r="G21" s="12">
        <v>44957</v>
      </c>
      <c r="H21" s="10">
        <v>2750</v>
      </c>
      <c r="I21" s="16" t="s">
        <v>87</v>
      </c>
      <c r="V21" s="17" t="s">
        <v>88</v>
      </c>
    </row>
    <row r="22" spans="1:22" s="13" customFormat="1" ht="20.25" customHeight="1" x14ac:dyDescent="0.2">
      <c r="A22" s="4">
        <f>IFERROR(VLOOKUP(B22,'[1]DADOS (OCULTAR)'!$Q$3:$S$133,3,0),"")</f>
        <v>9767633000528</v>
      </c>
      <c r="B22" s="5" t="s">
        <v>9</v>
      </c>
      <c r="C22" s="6" t="s">
        <v>89</v>
      </c>
      <c r="D22" s="14" t="s">
        <v>90</v>
      </c>
      <c r="E22" s="8" t="s">
        <v>91</v>
      </c>
      <c r="F22" s="12">
        <v>44562</v>
      </c>
      <c r="G22" s="12">
        <v>45291</v>
      </c>
      <c r="H22" s="15">
        <v>950</v>
      </c>
      <c r="I22" s="16" t="s">
        <v>92</v>
      </c>
      <c r="V22" s="17" t="s">
        <v>93</v>
      </c>
    </row>
    <row r="23" spans="1:22" s="13" customFormat="1" ht="20.25" customHeight="1" x14ac:dyDescent="0.2">
      <c r="A23" s="4">
        <f>IFERROR(VLOOKUP(B23,'[1]DADOS (OCULTAR)'!$Q$3:$S$133,3,0),"")</f>
        <v>9767633000528</v>
      </c>
      <c r="B23" s="5" t="s">
        <v>9</v>
      </c>
      <c r="C23" s="6">
        <v>46440478000133</v>
      </c>
      <c r="D23" s="7" t="s">
        <v>94</v>
      </c>
      <c r="E23" s="8" t="s">
        <v>11</v>
      </c>
      <c r="F23" s="12">
        <v>44593</v>
      </c>
      <c r="G23" s="12">
        <v>44957</v>
      </c>
      <c r="H23" s="10">
        <v>4400</v>
      </c>
      <c r="I23" s="16" t="s">
        <v>95</v>
      </c>
      <c r="V23" s="17" t="s">
        <v>96</v>
      </c>
    </row>
    <row r="24" spans="1:22" s="13" customFormat="1" ht="20.25" customHeight="1" x14ac:dyDescent="0.2">
      <c r="A24" s="4">
        <f>IFERROR(VLOOKUP(B24,'[1]DADOS (OCULTAR)'!$Q$3:$S$133,3,0),"")</f>
        <v>9767633000528</v>
      </c>
      <c r="B24" s="5" t="s">
        <v>9</v>
      </c>
      <c r="C24" s="6" t="s">
        <v>97</v>
      </c>
      <c r="D24" s="14" t="s">
        <v>98</v>
      </c>
      <c r="E24" s="8" t="s">
        <v>99</v>
      </c>
      <c r="F24" s="12">
        <v>43497</v>
      </c>
      <c r="G24" s="12">
        <v>44926</v>
      </c>
      <c r="H24" s="15">
        <v>861.24</v>
      </c>
      <c r="I24" s="16" t="s">
        <v>100</v>
      </c>
      <c r="V24" s="17" t="s">
        <v>101</v>
      </c>
    </row>
    <row r="25" spans="1:22" s="13" customFormat="1" ht="20.25" customHeight="1" x14ac:dyDescent="0.2">
      <c r="A25" s="4">
        <f>IFERROR(VLOOKUP(B25,'[1]DADOS (OCULTAR)'!$Q$3:$S$133,3,0),"")</f>
        <v>9767633000528</v>
      </c>
      <c r="B25" s="5" t="s">
        <v>9</v>
      </c>
      <c r="C25" s="6" t="s">
        <v>102</v>
      </c>
      <c r="D25" s="14" t="s">
        <v>103</v>
      </c>
      <c r="E25" s="8" t="s">
        <v>104</v>
      </c>
      <c r="F25" s="12">
        <v>44593</v>
      </c>
      <c r="G25" s="12">
        <v>44957</v>
      </c>
      <c r="H25" s="15">
        <v>4836.38</v>
      </c>
      <c r="I25" s="11" t="s">
        <v>105</v>
      </c>
      <c r="V25" s="17" t="s">
        <v>106</v>
      </c>
    </row>
    <row r="26" spans="1:22" s="13" customFormat="1" ht="20.25" customHeight="1" x14ac:dyDescent="0.2">
      <c r="A26" s="4">
        <f>IFERROR(VLOOKUP(B26,'[1]DADOS (OCULTAR)'!$Q$3:$S$133,3,0),"")</f>
        <v>9767633000528</v>
      </c>
      <c r="B26" s="5" t="s">
        <v>9</v>
      </c>
      <c r="C26" s="6">
        <v>7523792000128</v>
      </c>
      <c r="D26" s="7" t="s">
        <v>107</v>
      </c>
      <c r="E26" s="8" t="s">
        <v>108</v>
      </c>
      <c r="F26" s="12">
        <v>44622</v>
      </c>
      <c r="G26" s="12">
        <v>44986</v>
      </c>
      <c r="H26" s="10">
        <v>2100</v>
      </c>
      <c r="I26" s="16" t="s">
        <v>109</v>
      </c>
      <c r="V26" s="17" t="s">
        <v>110</v>
      </c>
    </row>
    <row r="27" spans="1:22" s="13" customFormat="1" ht="20.25" customHeight="1" x14ac:dyDescent="0.2">
      <c r="A27" s="4">
        <f>IFERROR(VLOOKUP(B27,'[1]DADOS (OCULTAR)'!$Q$3:$S$133,3,0),"")</f>
        <v>9767633000528</v>
      </c>
      <c r="B27" s="5" t="s">
        <v>9</v>
      </c>
      <c r="C27" s="6" t="s">
        <v>111</v>
      </c>
      <c r="D27" s="14" t="s">
        <v>112</v>
      </c>
      <c r="E27" s="8" t="s">
        <v>113</v>
      </c>
      <c r="F27" s="12">
        <v>44593</v>
      </c>
      <c r="G27" s="12">
        <v>44957</v>
      </c>
      <c r="H27" s="15">
        <v>1110.5999999999999</v>
      </c>
      <c r="I27" s="16" t="s">
        <v>114</v>
      </c>
      <c r="V27" s="17" t="s">
        <v>115</v>
      </c>
    </row>
    <row r="28" spans="1:22" s="13" customFormat="1" ht="20.25" customHeight="1" x14ac:dyDescent="0.2">
      <c r="A28" s="4">
        <f>IFERROR(VLOOKUP(B28,'[1]DADOS (OCULTAR)'!$Q$3:$S$133,3,0),"")</f>
        <v>9767633000528</v>
      </c>
      <c r="B28" s="5" t="s">
        <v>9</v>
      </c>
      <c r="C28" s="6" t="s">
        <v>116</v>
      </c>
      <c r="D28" s="14" t="s">
        <v>117</v>
      </c>
      <c r="E28" s="8" t="s">
        <v>118</v>
      </c>
      <c r="F28" s="12">
        <v>42326</v>
      </c>
      <c r="G28" s="12">
        <v>45049</v>
      </c>
      <c r="H28" s="15">
        <v>1355.43</v>
      </c>
      <c r="I28" s="16" t="s">
        <v>119</v>
      </c>
      <c r="V28" s="17" t="s">
        <v>120</v>
      </c>
    </row>
    <row r="29" spans="1:22" s="13" customFormat="1" ht="20.25" customHeight="1" x14ac:dyDescent="0.2">
      <c r="A29" s="4">
        <f>IFERROR(VLOOKUP(B29,'[1]DADOS (OCULTAR)'!$Q$3:$S$133,3,0),"")</f>
        <v>9767633000528</v>
      </c>
      <c r="B29" s="5" t="s">
        <v>9</v>
      </c>
      <c r="C29" s="6" t="s">
        <v>121</v>
      </c>
      <c r="D29" s="14" t="s">
        <v>122</v>
      </c>
      <c r="E29" s="8" t="s">
        <v>123</v>
      </c>
      <c r="F29" s="12">
        <v>44593</v>
      </c>
      <c r="G29" s="12">
        <v>44957</v>
      </c>
      <c r="H29" s="15">
        <v>300</v>
      </c>
      <c r="I29" s="16" t="s">
        <v>124</v>
      </c>
      <c r="V29" s="17" t="s">
        <v>125</v>
      </c>
    </row>
    <row r="30" spans="1:22" s="13" customFormat="1" ht="20.25" customHeight="1" x14ac:dyDescent="0.2">
      <c r="A30" s="4">
        <f>IFERROR(VLOOKUP(B30,'[1]DADOS (OCULTAR)'!$Q$3:$S$133,3,0),"")</f>
        <v>9767633000528</v>
      </c>
      <c r="B30" s="5" t="s">
        <v>9</v>
      </c>
      <c r="C30" s="6">
        <v>45735127000197</v>
      </c>
      <c r="D30" s="7" t="s">
        <v>126</v>
      </c>
      <c r="E30" s="8" t="s">
        <v>11</v>
      </c>
      <c r="F30" s="9">
        <v>44593</v>
      </c>
      <c r="G30" s="9">
        <v>44957</v>
      </c>
      <c r="H30" s="10">
        <v>13750</v>
      </c>
      <c r="I30" s="16" t="s">
        <v>127</v>
      </c>
      <c r="V30" s="17" t="s">
        <v>128</v>
      </c>
    </row>
    <row r="31" spans="1:22" s="13" customFormat="1" ht="20.25" customHeight="1" x14ac:dyDescent="0.2">
      <c r="A31" s="4">
        <f>IFERROR(VLOOKUP(B31,'[1]DADOS (OCULTAR)'!$Q$3:$S$133,3,0),"")</f>
        <v>9767633000528</v>
      </c>
      <c r="B31" s="5" t="s">
        <v>9</v>
      </c>
      <c r="C31" s="6">
        <v>8014293000178</v>
      </c>
      <c r="D31" s="14" t="s">
        <v>129</v>
      </c>
      <c r="E31" s="8" t="s">
        <v>11</v>
      </c>
      <c r="F31" s="12">
        <v>44593</v>
      </c>
      <c r="G31" s="9">
        <v>44957</v>
      </c>
      <c r="H31" s="15">
        <v>4400</v>
      </c>
      <c r="I31" s="16" t="s">
        <v>130</v>
      </c>
      <c r="V31" s="17" t="s">
        <v>131</v>
      </c>
    </row>
    <row r="32" spans="1:22" s="13" customFormat="1" ht="20.25" customHeight="1" x14ac:dyDescent="0.2">
      <c r="A32" s="4">
        <f>IFERROR(VLOOKUP(B32,'[1]DADOS (OCULTAR)'!$Q$3:$S$133,3,0),"")</f>
        <v>9767633000528</v>
      </c>
      <c r="B32" s="5" t="s">
        <v>9</v>
      </c>
      <c r="C32" s="6" t="s">
        <v>132</v>
      </c>
      <c r="D32" s="14" t="s">
        <v>133</v>
      </c>
      <c r="E32" s="8" t="s">
        <v>134</v>
      </c>
      <c r="F32" s="12">
        <v>44594</v>
      </c>
      <c r="G32" s="12">
        <v>44958</v>
      </c>
      <c r="H32" s="15">
        <v>40089.599999999999</v>
      </c>
      <c r="I32" s="16" t="s">
        <v>135</v>
      </c>
      <c r="V32" s="17" t="s">
        <v>136</v>
      </c>
    </row>
    <row r="33" spans="1:22" s="13" customFormat="1" ht="20.25" customHeight="1" x14ac:dyDescent="0.2">
      <c r="A33" s="4">
        <f>IFERROR(VLOOKUP(B33,'[1]DADOS (OCULTAR)'!$Q$3:$S$133,3,0),"")</f>
        <v>9767633000528</v>
      </c>
      <c r="B33" s="5" t="s">
        <v>9</v>
      </c>
      <c r="C33" s="6">
        <v>37374800000182</v>
      </c>
      <c r="D33" s="7" t="s">
        <v>137</v>
      </c>
      <c r="E33" s="8" t="s">
        <v>11</v>
      </c>
      <c r="F33" s="9">
        <v>44593</v>
      </c>
      <c r="G33" s="9">
        <v>44957</v>
      </c>
      <c r="H33" s="10">
        <v>3300</v>
      </c>
      <c r="I33" s="16" t="s">
        <v>138</v>
      </c>
      <c r="V33" s="17" t="s">
        <v>139</v>
      </c>
    </row>
    <row r="34" spans="1:22" s="13" customFormat="1" ht="20.25" customHeight="1" x14ac:dyDescent="0.2">
      <c r="A34" s="4">
        <f>IFERROR(VLOOKUP(B34,'[1]DADOS (OCULTAR)'!$Q$3:$S$133,3,0),"")</f>
        <v>9767633000528</v>
      </c>
      <c r="B34" s="5" t="s">
        <v>9</v>
      </c>
      <c r="C34" s="6" t="s">
        <v>140</v>
      </c>
      <c r="D34" s="14" t="s">
        <v>141</v>
      </c>
      <c r="E34" s="8" t="s">
        <v>142</v>
      </c>
      <c r="F34" s="12">
        <v>44593</v>
      </c>
      <c r="G34" s="12">
        <v>44957</v>
      </c>
      <c r="H34" s="15">
        <v>2417</v>
      </c>
      <c r="I34" s="16" t="s">
        <v>143</v>
      </c>
      <c r="V34" s="17" t="s">
        <v>144</v>
      </c>
    </row>
    <row r="35" spans="1:22" s="13" customFormat="1" ht="20.25" customHeight="1" x14ac:dyDescent="0.2">
      <c r="A35" s="4">
        <f>IFERROR(VLOOKUP(B35,'[1]DADOS (OCULTAR)'!$Q$3:$S$133,3,0),"")</f>
        <v>9767633000528</v>
      </c>
      <c r="B35" s="5" t="s">
        <v>9</v>
      </c>
      <c r="C35" s="6">
        <v>43691896000105</v>
      </c>
      <c r="D35" s="14" t="s">
        <v>145</v>
      </c>
      <c r="E35" s="8" t="s">
        <v>11</v>
      </c>
      <c r="F35" s="9">
        <v>44593</v>
      </c>
      <c r="G35" s="9">
        <v>44957</v>
      </c>
      <c r="H35" s="15">
        <v>2350</v>
      </c>
      <c r="I35" s="16" t="s">
        <v>146</v>
      </c>
      <c r="V35" s="17" t="s">
        <v>147</v>
      </c>
    </row>
    <row r="36" spans="1:22" s="13" customFormat="1" ht="20.25" customHeight="1" x14ac:dyDescent="0.2">
      <c r="A36" s="4">
        <f>IFERROR(VLOOKUP(B36,'[1]DADOS (OCULTAR)'!$Q$3:$S$133,3,0),"")</f>
        <v>9767633000528</v>
      </c>
      <c r="B36" s="5" t="s">
        <v>9</v>
      </c>
      <c r="C36" s="6" t="s">
        <v>148</v>
      </c>
      <c r="D36" s="14" t="s">
        <v>149</v>
      </c>
      <c r="E36" s="8" t="s">
        <v>150</v>
      </c>
      <c r="F36" s="12">
        <v>44593</v>
      </c>
      <c r="G36" s="12">
        <v>44957</v>
      </c>
      <c r="H36" s="15">
        <v>3120.42</v>
      </c>
      <c r="I36" s="16" t="s">
        <v>151</v>
      </c>
      <c r="V36" s="17" t="s">
        <v>152</v>
      </c>
    </row>
    <row r="37" spans="1:22" s="13" customFormat="1" ht="20.25" customHeight="1" x14ac:dyDescent="0.2">
      <c r="A37" s="4">
        <f>IFERROR(VLOOKUP(B37,'[1]DADOS (OCULTAR)'!$Q$3:$S$133,3,0),"")</f>
        <v>9767633000528</v>
      </c>
      <c r="B37" s="5" t="s">
        <v>9</v>
      </c>
      <c r="C37" s="6">
        <v>35474980000149</v>
      </c>
      <c r="D37" s="14" t="s">
        <v>153</v>
      </c>
      <c r="E37" s="8" t="s">
        <v>154</v>
      </c>
      <c r="F37" s="12">
        <v>44593</v>
      </c>
      <c r="G37" s="12">
        <v>44957</v>
      </c>
      <c r="H37" s="15">
        <v>330</v>
      </c>
      <c r="I37" s="16" t="s">
        <v>155</v>
      </c>
      <c r="V37" s="17" t="s">
        <v>156</v>
      </c>
    </row>
    <row r="38" spans="1:22" s="13" customFormat="1" ht="20.25" customHeight="1" x14ac:dyDescent="0.2">
      <c r="A38" s="4">
        <f>IFERROR(VLOOKUP(B38,'[1]DADOS (OCULTAR)'!$Q$3:$S$133,3,0),"")</f>
        <v>9767633000528</v>
      </c>
      <c r="B38" s="5" t="s">
        <v>9</v>
      </c>
      <c r="C38" s="6" t="s">
        <v>157</v>
      </c>
      <c r="D38" s="14" t="s">
        <v>158</v>
      </c>
      <c r="E38" s="8" t="s">
        <v>123</v>
      </c>
      <c r="F38" s="12">
        <v>44593</v>
      </c>
      <c r="G38" s="12">
        <v>44957</v>
      </c>
      <c r="H38" s="15">
        <v>500</v>
      </c>
      <c r="I38" s="16" t="s">
        <v>159</v>
      </c>
      <c r="V38" s="17" t="s">
        <v>160</v>
      </c>
    </row>
    <row r="39" spans="1:22" s="13" customFormat="1" ht="20.25" customHeight="1" x14ac:dyDescent="0.2">
      <c r="A39" s="4">
        <f>IFERROR(VLOOKUP(B39,'[1]DADOS (OCULTAR)'!$Q$3:$S$133,3,0),"")</f>
        <v>9767633000528</v>
      </c>
      <c r="B39" s="5" t="s">
        <v>9</v>
      </c>
      <c r="C39" s="6">
        <v>45237924000144</v>
      </c>
      <c r="D39" s="7" t="s">
        <v>161</v>
      </c>
      <c r="E39" s="8" t="s">
        <v>11</v>
      </c>
      <c r="F39" s="12">
        <v>44593</v>
      </c>
      <c r="G39" s="12">
        <v>44957</v>
      </c>
      <c r="H39" s="10">
        <v>4700</v>
      </c>
      <c r="I39" s="16" t="s">
        <v>162</v>
      </c>
      <c r="V39" s="17" t="s">
        <v>163</v>
      </c>
    </row>
    <row r="40" spans="1:22" s="13" customFormat="1" ht="20.25" customHeight="1" x14ac:dyDescent="0.2">
      <c r="A40" s="4">
        <f>IFERROR(VLOOKUP(B40,'[1]DADOS (OCULTAR)'!$Q$3:$S$133,3,0),"")</f>
        <v>9767633000528</v>
      </c>
      <c r="B40" s="5" t="s">
        <v>9</v>
      </c>
      <c r="C40" s="6">
        <v>46560147000137</v>
      </c>
      <c r="D40" s="7" t="s">
        <v>164</v>
      </c>
      <c r="E40" s="8" t="s">
        <v>11</v>
      </c>
      <c r="F40" s="12">
        <v>44593</v>
      </c>
      <c r="G40" s="12">
        <v>44957</v>
      </c>
      <c r="H40" s="10">
        <v>2500</v>
      </c>
      <c r="I40" s="16" t="s">
        <v>146</v>
      </c>
      <c r="V40" s="17" t="s">
        <v>165</v>
      </c>
    </row>
    <row r="41" spans="1:22" s="13" customFormat="1" ht="20.25" customHeight="1" x14ac:dyDescent="0.2">
      <c r="A41" s="4">
        <f>IFERROR(VLOOKUP(B41,'[1]DADOS (OCULTAR)'!$Q$3:$S$133,3,0),"")</f>
        <v>9767633000528</v>
      </c>
      <c r="B41" s="5" t="s">
        <v>9</v>
      </c>
      <c r="C41" s="6">
        <v>45969705000150</v>
      </c>
      <c r="D41" s="14" t="s">
        <v>166</v>
      </c>
      <c r="E41" s="8" t="s">
        <v>11</v>
      </c>
      <c r="F41" s="12">
        <v>44593</v>
      </c>
      <c r="G41" s="9">
        <v>44957</v>
      </c>
      <c r="H41" s="15">
        <v>4300</v>
      </c>
      <c r="I41" s="16" t="s">
        <v>167</v>
      </c>
      <c r="V41" s="17" t="s">
        <v>168</v>
      </c>
    </row>
    <row r="42" spans="1:22" s="13" customFormat="1" ht="20.25" customHeight="1" x14ac:dyDescent="0.2">
      <c r="A42" s="4">
        <f>IFERROR(VLOOKUP(B42,'[1]DADOS (OCULTAR)'!$Q$3:$S$133,3,0),"")</f>
        <v>9767633000528</v>
      </c>
      <c r="B42" s="5" t="s">
        <v>9</v>
      </c>
      <c r="C42" s="6">
        <v>45969705000150</v>
      </c>
      <c r="D42" s="14" t="s">
        <v>166</v>
      </c>
      <c r="E42" s="8" t="s">
        <v>11</v>
      </c>
      <c r="F42" s="12">
        <v>44593</v>
      </c>
      <c r="G42" s="9">
        <v>44957</v>
      </c>
      <c r="H42" s="15">
        <v>1250</v>
      </c>
      <c r="I42" s="16" t="s">
        <v>169</v>
      </c>
      <c r="V42" s="17" t="s">
        <v>170</v>
      </c>
    </row>
    <row r="43" spans="1:22" s="13" customFormat="1" ht="20.25" customHeight="1" x14ac:dyDescent="0.2">
      <c r="A43" s="4">
        <f>IFERROR(VLOOKUP(B43,'[1]DADOS (OCULTAR)'!$Q$3:$S$133,3,0),"")</f>
        <v>9767633000528</v>
      </c>
      <c r="B43" s="5" t="s">
        <v>9</v>
      </c>
      <c r="C43" s="6">
        <v>31482992000164</v>
      </c>
      <c r="D43" s="14" t="s">
        <v>171</v>
      </c>
      <c r="E43" s="8" t="s">
        <v>11</v>
      </c>
      <c r="F43" s="12">
        <v>44593</v>
      </c>
      <c r="G43" s="12">
        <v>44957</v>
      </c>
      <c r="H43" s="15">
        <v>6600</v>
      </c>
      <c r="I43" s="16" t="s">
        <v>172</v>
      </c>
      <c r="V43" s="17" t="s">
        <v>173</v>
      </c>
    </row>
    <row r="44" spans="1:22" s="13" customFormat="1" ht="20.25" customHeight="1" x14ac:dyDescent="0.2">
      <c r="A44" s="4">
        <f>IFERROR(VLOOKUP(B44,'[1]DADOS (OCULTAR)'!$Q$3:$S$133,3,0),"")</f>
        <v>9767633000528</v>
      </c>
      <c r="B44" s="5" t="s">
        <v>9</v>
      </c>
      <c r="C44" s="6">
        <v>34070871000101</v>
      </c>
      <c r="D44" s="7" t="s">
        <v>174</v>
      </c>
      <c r="E44" s="8" t="s">
        <v>175</v>
      </c>
      <c r="F44" s="12">
        <v>44742</v>
      </c>
      <c r="G44" s="12">
        <v>45106</v>
      </c>
      <c r="H44" s="10">
        <v>299.7</v>
      </c>
      <c r="I44" s="16" t="s">
        <v>176</v>
      </c>
      <c r="V44" s="17" t="s">
        <v>177</v>
      </c>
    </row>
    <row r="45" spans="1:22" s="13" customFormat="1" ht="20.25" customHeight="1" x14ac:dyDescent="0.2">
      <c r="A45" s="4">
        <f>IFERROR(VLOOKUP(B45,'[1]DADOS (OCULTAR)'!$Q$3:$S$133,3,0),"")</f>
        <v>9767633000528</v>
      </c>
      <c r="B45" s="5" t="s">
        <v>9</v>
      </c>
      <c r="C45" s="6" t="s">
        <v>178</v>
      </c>
      <c r="D45" s="14" t="s">
        <v>179</v>
      </c>
      <c r="E45" s="8" t="s">
        <v>18</v>
      </c>
      <c r="F45" s="12">
        <v>44594</v>
      </c>
      <c r="G45" s="12">
        <v>44958</v>
      </c>
      <c r="H45" s="15">
        <v>16149.91</v>
      </c>
      <c r="I45" s="16" t="s">
        <v>180</v>
      </c>
      <c r="V45" s="17" t="s">
        <v>181</v>
      </c>
    </row>
    <row r="46" spans="1:22" s="13" customFormat="1" ht="20.25" customHeight="1" x14ac:dyDescent="0.2">
      <c r="A46" s="4">
        <f>IFERROR(VLOOKUP(B46,'[1]DADOS (OCULTAR)'!$Q$3:$S$133,3,0),"")</f>
        <v>9767633000528</v>
      </c>
      <c r="B46" s="5" t="s">
        <v>9</v>
      </c>
      <c r="C46" s="6">
        <v>41239337000133</v>
      </c>
      <c r="D46" s="14" t="s">
        <v>182</v>
      </c>
      <c r="E46" s="8" t="s">
        <v>11</v>
      </c>
      <c r="F46" s="9">
        <v>44593</v>
      </c>
      <c r="G46" s="9">
        <v>44957</v>
      </c>
      <c r="H46" s="15">
        <v>6250</v>
      </c>
      <c r="I46" s="16" t="s">
        <v>183</v>
      </c>
      <c r="V46" s="17" t="s">
        <v>184</v>
      </c>
    </row>
    <row r="47" spans="1:22" ht="20.25" customHeight="1" x14ac:dyDescent="0.2">
      <c r="A47" s="4">
        <f>IFERROR(VLOOKUP(B47,'[1]DADOS (OCULTAR)'!$Q$3:$S$133,3,0),"")</f>
        <v>9767633000528</v>
      </c>
      <c r="B47" s="5" t="s">
        <v>9</v>
      </c>
      <c r="C47" s="6" t="s">
        <v>185</v>
      </c>
      <c r="D47" s="14" t="s">
        <v>186</v>
      </c>
      <c r="E47" s="8" t="s">
        <v>11</v>
      </c>
      <c r="F47" s="9">
        <v>44593</v>
      </c>
      <c r="G47" s="9">
        <v>44957</v>
      </c>
      <c r="H47" s="15">
        <v>7500</v>
      </c>
      <c r="I47" s="16" t="s">
        <v>187</v>
      </c>
    </row>
    <row r="48" spans="1:22" ht="20.25" customHeight="1" x14ac:dyDescent="0.2">
      <c r="A48" s="4">
        <f>IFERROR(VLOOKUP(B48,'[1]DADOS (OCULTAR)'!$Q$3:$S$133,3,0),"")</f>
        <v>9767633000528</v>
      </c>
      <c r="B48" s="5" t="s">
        <v>9</v>
      </c>
      <c r="C48" s="6">
        <v>45345376000176</v>
      </c>
      <c r="D48" s="14" t="s">
        <v>188</v>
      </c>
      <c r="E48" s="8" t="s">
        <v>11</v>
      </c>
      <c r="F48" s="12">
        <v>44593</v>
      </c>
      <c r="G48" s="12">
        <v>44957</v>
      </c>
      <c r="H48" s="15">
        <v>3300</v>
      </c>
      <c r="I48" s="16" t="s">
        <v>189</v>
      </c>
    </row>
    <row r="49" spans="1:9" ht="20.25" customHeight="1" x14ac:dyDescent="0.2">
      <c r="A49" s="4">
        <f>IFERROR(VLOOKUP(B49,'[1]DADOS (OCULTAR)'!$Q$3:$S$133,3,0),"")</f>
        <v>9767633000528</v>
      </c>
      <c r="B49" s="5" t="s">
        <v>9</v>
      </c>
      <c r="C49" s="6">
        <v>42529464000130</v>
      </c>
      <c r="D49" s="14" t="s">
        <v>190</v>
      </c>
      <c r="E49" s="8" t="s">
        <v>11</v>
      </c>
      <c r="F49" s="9">
        <v>44593</v>
      </c>
      <c r="G49" s="9">
        <v>44957</v>
      </c>
      <c r="H49" s="15">
        <v>6750</v>
      </c>
      <c r="I49" s="16" t="s">
        <v>191</v>
      </c>
    </row>
    <row r="50" spans="1:9" ht="20.25" customHeight="1" x14ac:dyDescent="0.2">
      <c r="A50" s="4">
        <f>IFERROR(VLOOKUP(B50,'[1]DADOS (OCULTAR)'!$Q$3:$S$133,3,0),"")</f>
        <v>9767633000528</v>
      </c>
      <c r="B50" s="5" t="s">
        <v>9</v>
      </c>
      <c r="C50" s="6">
        <v>40440176000189</v>
      </c>
      <c r="D50" s="14" t="s">
        <v>192</v>
      </c>
      <c r="E50" s="8" t="s">
        <v>11</v>
      </c>
      <c r="F50" s="9">
        <v>44593</v>
      </c>
      <c r="G50" s="9">
        <v>44957</v>
      </c>
      <c r="H50" s="15">
        <v>14400</v>
      </c>
      <c r="I50" s="16" t="s">
        <v>193</v>
      </c>
    </row>
    <row r="51" spans="1:9" ht="20.25" customHeight="1" x14ac:dyDescent="0.2">
      <c r="A51" s="4">
        <f>IFERROR(VLOOKUP(B51,'[1]DADOS (OCULTAR)'!$Q$3:$S$133,3,0),"")</f>
        <v>9767633000528</v>
      </c>
      <c r="B51" s="5" t="s">
        <v>9</v>
      </c>
      <c r="C51" s="6">
        <v>39358831000175</v>
      </c>
      <c r="D51" s="14" t="s">
        <v>194</v>
      </c>
      <c r="E51" s="8" t="s">
        <v>11</v>
      </c>
      <c r="F51" s="12">
        <v>44593</v>
      </c>
      <c r="G51" s="12">
        <v>44957</v>
      </c>
      <c r="H51" s="15">
        <v>50600</v>
      </c>
      <c r="I51" s="16" t="s">
        <v>195</v>
      </c>
    </row>
    <row r="52" spans="1:9" ht="20.25" customHeight="1" x14ac:dyDescent="0.2">
      <c r="A52" s="4">
        <f>IFERROR(VLOOKUP(B52,'[1]DADOS (OCULTAR)'!$Q$3:$S$133,3,0),"")</f>
        <v>9767633000528</v>
      </c>
      <c r="B52" s="5" t="s">
        <v>9</v>
      </c>
      <c r="C52" s="6" t="s">
        <v>196</v>
      </c>
      <c r="D52" s="14" t="s">
        <v>197</v>
      </c>
      <c r="E52" s="8" t="s">
        <v>123</v>
      </c>
      <c r="F52" s="12">
        <v>44592</v>
      </c>
      <c r="G52" s="12">
        <v>44956</v>
      </c>
      <c r="H52" s="15">
        <v>300</v>
      </c>
      <c r="I52" s="16" t="s">
        <v>198</v>
      </c>
    </row>
    <row r="53" spans="1:9" ht="20.25" customHeight="1" x14ac:dyDescent="0.2">
      <c r="A53" s="4">
        <f>IFERROR(VLOOKUP(B53,'[1]DADOS (OCULTAR)'!$Q$3:$S$133,3,0),"")</f>
        <v>9767633000528</v>
      </c>
      <c r="B53" s="5" t="s">
        <v>9</v>
      </c>
      <c r="C53" s="6">
        <v>40924886000184</v>
      </c>
      <c r="D53" s="14" t="s">
        <v>199</v>
      </c>
      <c r="E53" s="8" t="s">
        <v>11</v>
      </c>
      <c r="F53" s="9">
        <v>44593</v>
      </c>
      <c r="G53" s="9">
        <v>44957</v>
      </c>
      <c r="H53" s="15">
        <v>5400</v>
      </c>
      <c r="I53" s="16" t="s">
        <v>200</v>
      </c>
    </row>
    <row r="54" spans="1:9" ht="20.25" customHeight="1" x14ac:dyDescent="0.2">
      <c r="A54" s="4">
        <f>IFERROR(VLOOKUP(B54,'[1]DADOS (OCULTAR)'!$Q$3:$S$133,3,0),"")</f>
        <v>9767633000528</v>
      </c>
      <c r="B54" s="5" t="s">
        <v>9</v>
      </c>
      <c r="C54" s="6">
        <v>35812044000109</v>
      </c>
      <c r="D54" s="14" t="s">
        <v>201</v>
      </c>
      <c r="E54" s="8" t="s">
        <v>11</v>
      </c>
      <c r="F54" s="9">
        <v>44593</v>
      </c>
      <c r="G54" s="9">
        <v>44957</v>
      </c>
      <c r="H54" s="15">
        <v>2500</v>
      </c>
      <c r="I54" s="16" t="s">
        <v>200</v>
      </c>
    </row>
    <row r="55" spans="1:9" ht="20.25" customHeight="1" x14ac:dyDescent="0.2">
      <c r="A55" s="4">
        <f>IFERROR(VLOOKUP(B55,'[1]DADOS (OCULTAR)'!$Q$3:$S$133,3,0),"")</f>
        <v>9767633000528</v>
      </c>
      <c r="B55" s="5" t="s">
        <v>9</v>
      </c>
      <c r="C55" s="6">
        <v>34033631000200</v>
      </c>
      <c r="D55" s="14" t="s">
        <v>202</v>
      </c>
      <c r="E55" s="8" t="s">
        <v>11</v>
      </c>
      <c r="F55" s="9">
        <v>44593</v>
      </c>
      <c r="G55" s="9">
        <v>44957</v>
      </c>
      <c r="H55" s="15">
        <v>1250</v>
      </c>
      <c r="I55" s="16" t="s">
        <v>203</v>
      </c>
    </row>
    <row r="56" spans="1:9" ht="20.25" customHeight="1" x14ac:dyDescent="0.2">
      <c r="A56" s="4">
        <f>IFERROR(VLOOKUP(B56,'[1]DADOS (OCULTAR)'!$Q$3:$S$133,3,0),"")</f>
        <v>9767633000528</v>
      </c>
      <c r="B56" s="5" t="s">
        <v>9</v>
      </c>
      <c r="C56" s="6">
        <v>37149233000160</v>
      </c>
      <c r="D56" s="14" t="s">
        <v>204</v>
      </c>
      <c r="E56" s="8" t="s">
        <v>11</v>
      </c>
      <c r="F56" s="12">
        <v>44593</v>
      </c>
      <c r="G56" s="9">
        <v>44957</v>
      </c>
      <c r="H56" s="15">
        <v>5500</v>
      </c>
      <c r="I56" s="16" t="s">
        <v>189</v>
      </c>
    </row>
    <row r="57" spans="1:9" ht="20.25" customHeight="1" x14ac:dyDescent="0.2">
      <c r="A57" s="4">
        <f>IFERROR(VLOOKUP(B57,'[1]DADOS (OCULTAR)'!$Q$3:$S$133,3,0),"")</f>
        <v>9767633000528</v>
      </c>
      <c r="B57" s="5" t="s">
        <v>9</v>
      </c>
      <c r="C57" s="6">
        <v>39917741000177</v>
      </c>
      <c r="D57" s="14" t="s">
        <v>205</v>
      </c>
      <c r="E57" s="8" t="s">
        <v>11</v>
      </c>
      <c r="F57" s="12">
        <v>44593</v>
      </c>
      <c r="G57" s="9">
        <v>44957</v>
      </c>
      <c r="H57" s="15">
        <v>1250</v>
      </c>
      <c r="I57" s="16" t="s">
        <v>206</v>
      </c>
    </row>
    <row r="58" spans="1:9" ht="20.25" customHeight="1" x14ac:dyDescent="0.2">
      <c r="A58" s="4">
        <f>IFERROR(VLOOKUP(B58,'[1]DADOS (OCULTAR)'!$Q$3:$S$133,3,0),"")</f>
        <v>9767633000528</v>
      </c>
      <c r="B58" s="5" t="s">
        <v>9</v>
      </c>
      <c r="C58" s="6">
        <v>40407276000103</v>
      </c>
      <c r="D58" s="14" t="s">
        <v>207</v>
      </c>
      <c r="E58" s="8" t="s">
        <v>11</v>
      </c>
      <c r="F58" s="12">
        <v>44593</v>
      </c>
      <c r="G58" s="9">
        <v>44957</v>
      </c>
      <c r="H58" s="15">
        <v>10500</v>
      </c>
      <c r="I58" s="16" t="s">
        <v>208</v>
      </c>
    </row>
    <row r="59" spans="1:9" ht="20.25" customHeight="1" x14ac:dyDescent="0.2">
      <c r="A59" s="4">
        <f>IFERROR(VLOOKUP(B59,'[1]DADOS (OCULTAR)'!$Q$3:$S$133,3,0),"")</f>
        <v>9767633000528</v>
      </c>
      <c r="B59" s="5" t="s">
        <v>9</v>
      </c>
      <c r="C59" s="6" t="s">
        <v>209</v>
      </c>
      <c r="D59" s="14" t="s">
        <v>210</v>
      </c>
      <c r="E59" s="8" t="s">
        <v>211</v>
      </c>
      <c r="F59" s="12">
        <v>43101</v>
      </c>
      <c r="G59" s="12">
        <v>44926</v>
      </c>
      <c r="H59" s="15">
        <v>849.13</v>
      </c>
      <c r="I59" s="16" t="s">
        <v>212</v>
      </c>
    </row>
    <row r="60" spans="1:9" ht="20.25" customHeight="1" x14ac:dyDescent="0.2">
      <c r="A60" s="4">
        <f>IFERROR(VLOOKUP(B60,'[1]DADOS (OCULTAR)'!$Q$3:$S$133,3,0),"")</f>
        <v>9767633000528</v>
      </c>
      <c r="B60" s="5" t="s">
        <v>9</v>
      </c>
      <c r="C60" s="6">
        <v>38082924000157</v>
      </c>
      <c r="D60" s="14" t="s">
        <v>213</v>
      </c>
      <c r="E60" s="8" t="s">
        <v>11</v>
      </c>
      <c r="F60" s="12">
        <v>44593</v>
      </c>
      <c r="G60" s="12">
        <v>44957</v>
      </c>
      <c r="H60" s="15">
        <v>2200</v>
      </c>
      <c r="I60" s="16" t="s">
        <v>214</v>
      </c>
    </row>
    <row r="61" spans="1:9" ht="20.25" customHeight="1" x14ac:dyDescent="0.2">
      <c r="A61" s="4">
        <f>IFERROR(VLOOKUP(B61,'[1]DADOS (OCULTAR)'!$Q$3:$S$133,3,0),"")</f>
        <v>9767633000528</v>
      </c>
      <c r="B61" s="5" t="s">
        <v>9</v>
      </c>
      <c r="C61" s="6">
        <v>42650869000121</v>
      </c>
      <c r="D61" s="14" t="s">
        <v>215</v>
      </c>
      <c r="E61" s="8" t="s">
        <v>11</v>
      </c>
      <c r="F61" s="12">
        <v>44593</v>
      </c>
      <c r="G61" s="12">
        <v>44957</v>
      </c>
      <c r="H61" s="15">
        <v>7800</v>
      </c>
      <c r="I61" s="16" t="s">
        <v>216</v>
      </c>
    </row>
    <row r="62" spans="1:9" ht="20.25" customHeight="1" x14ac:dyDescent="0.2">
      <c r="A62" s="4">
        <f>IFERROR(VLOOKUP(B62,'[1]DADOS (OCULTAR)'!$Q$3:$S$133,3,0),"")</f>
        <v>9767633000528</v>
      </c>
      <c r="B62" s="5" t="s">
        <v>9</v>
      </c>
      <c r="C62" s="6">
        <v>37438630000152</v>
      </c>
      <c r="D62" s="7" t="s">
        <v>217</v>
      </c>
      <c r="E62" s="8" t="s">
        <v>11</v>
      </c>
      <c r="F62" s="9">
        <v>44593</v>
      </c>
      <c r="G62" s="9">
        <v>44957</v>
      </c>
      <c r="H62" s="10">
        <v>2700</v>
      </c>
      <c r="I62" s="16" t="s">
        <v>218</v>
      </c>
    </row>
    <row r="63" spans="1:9" ht="20.25" customHeight="1" x14ac:dyDescent="0.2">
      <c r="A63" s="4">
        <f>IFERROR(VLOOKUP(B63,'[1]DADOS (OCULTAR)'!$Q$3:$S$133,3,0),"")</f>
        <v>9767633000528</v>
      </c>
      <c r="B63" s="5" t="s">
        <v>9</v>
      </c>
      <c r="C63" s="6">
        <v>41981117000180</v>
      </c>
      <c r="D63" s="14" t="s">
        <v>219</v>
      </c>
      <c r="E63" s="8" t="s">
        <v>11</v>
      </c>
      <c r="F63" s="9">
        <v>44593</v>
      </c>
      <c r="G63" s="9">
        <v>44957</v>
      </c>
      <c r="H63" s="15">
        <v>2500</v>
      </c>
      <c r="I63" s="16" t="s">
        <v>220</v>
      </c>
    </row>
    <row r="64" spans="1:9" ht="20.25" customHeight="1" x14ac:dyDescent="0.2">
      <c r="A64" s="4">
        <f>IFERROR(VLOOKUP(B64,'[1]DADOS (OCULTAR)'!$Q$3:$S$133,3,0),"")</f>
        <v>9767633000528</v>
      </c>
      <c r="B64" s="5" t="s">
        <v>9</v>
      </c>
      <c r="C64" s="6" t="s">
        <v>221</v>
      </c>
      <c r="D64" s="7" t="s">
        <v>222</v>
      </c>
      <c r="E64" s="8" t="s">
        <v>11</v>
      </c>
      <c r="F64" s="12">
        <v>44593</v>
      </c>
      <c r="G64" s="12">
        <v>44957</v>
      </c>
      <c r="H64" s="10">
        <v>3450</v>
      </c>
      <c r="I64" s="16" t="s">
        <v>223</v>
      </c>
    </row>
    <row r="65" spans="1:9" ht="20.25" customHeight="1" x14ac:dyDescent="0.2">
      <c r="A65" s="4">
        <f>IFERROR(VLOOKUP(B65,'[1]DADOS (OCULTAR)'!$Q$3:$S$133,3,0),"")</f>
        <v>9767633000528</v>
      </c>
      <c r="B65" s="5" t="s">
        <v>9</v>
      </c>
      <c r="C65" s="6">
        <v>43843356000108</v>
      </c>
      <c r="D65" s="14" t="s">
        <v>224</v>
      </c>
      <c r="E65" s="8" t="s">
        <v>11</v>
      </c>
      <c r="F65" s="12">
        <v>44470</v>
      </c>
      <c r="G65" s="12">
        <v>44592</v>
      </c>
      <c r="H65" s="15">
        <v>4930.21</v>
      </c>
      <c r="I65" s="16" t="s">
        <v>225</v>
      </c>
    </row>
    <row r="66" spans="1:9" ht="20.25" customHeight="1" x14ac:dyDescent="0.2">
      <c r="A66" s="4">
        <f>IFERROR(VLOOKUP(B66,'[1]DADOS (OCULTAR)'!$Q$3:$S$133,3,0),"")</f>
        <v>9767633000528</v>
      </c>
      <c r="B66" s="5" t="s">
        <v>9</v>
      </c>
      <c r="C66" s="6">
        <v>23451343000178</v>
      </c>
      <c r="D66" s="7" t="s">
        <v>226</v>
      </c>
      <c r="E66" s="8" t="s">
        <v>227</v>
      </c>
      <c r="F66" s="12">
        <v>44682</v>
      </c>
      <c r="G66" s="12">
        <v>45046</v>
      </c>
      <c r="H66" s="15">
        <v>1696</v>
      </c>
      <c r="I66" s="16" t="s">
        <v>228</v>
      </c>
    </row>
    <row r="67" spans="1:9" ht="20.25" customHeight="1" x14ac:dyDescent="0.2">
      <c r="A67" s="4">
        <f>IFERROR(VLOOKUP(B67,'[1]DADOS (OCULTAR)'!$Q$3:$S$133,3,0),"")</f>
        <v>9767633000528</v>
      </c>
      <c r="B67" s="5" t="s">
        <v>9</v>
      </c>
      <c r="C67" s="6" t="s">
        <v>229</v>
      </c>
      <c r="D67" s="14" t="s">
        <v>230</v>
      </c>
      <c r="E67" s="8" t="s">
        <v>123</v>
      </c>
      <c r="F67" s="12">
        <v>44593</v>
      </c>
      <c r="G67" s="12">
        <v>44957</v>
      </c>
      <c r="H67" s="15">
        <v>3153</v>
      </c>
      <c r="I67" s="11" t="s">
        <v>231</v>
      </c>
    </row>
    <row r="68" spans="1:9" ht="20.25" customHeight="1" x14ac:dyDescent="0.2">
      <c r="A68" s="4">
        <f>IFERROR(VLOOKUP(B68,'[1]DADOS (OCULTAR)'!$Q$3:$S$133,3,0),"")</f>
        <v>9767633000528</v>
      </c>
      <c r="B68" s="5" t="s">
        <v>9</v>
      </c>
      <c r="C68" s="6" t="s">
        <v>232</v>
      </c>
      <c r="D68" s="14" t="s">
        <v>233</v>
      </c>
      <c r="E68" s="8" t="s">
        <v>234</v>
      </c>
      <c r="F68" s="12">
        <v>44624</v>
      </c>
      <c r="G68" s="12">
        <v>44960</v>
      </c>
      <c r="H68" s="15">
        <v>34537.230000000003</v>
      </c>
      <c r="I68" s="11" t="s">
        <v>235</v>
      </c>
    </row>
    <row r="69" spans="1:9" ht="20.25" customHeight="1" x14ac:dyDescent="0.2">
      <c r="A69" s="4">
        <f>IFERROR(VLOOKUP(B69,'[1]DADOS (OCULTAR)'!$Q$3:$S$133,3,0),"")</f>
        <v>9767633000528</v>
      </c>
      <c r="B69" s="5" t="s">
        <v>9</v>
      </c>
      <c r="C69" s="6">
        <v>21315175000168</v>
      </c>
      <c r="D69" s="14" t="s">
        <v>236</v>
      </c>
      <c r="E69" s="8" t="s">
        <v>11</v>
      </c>
      <c r="F69" s="9">
        <v>44593</v>
      </c>
      <c r="G69" s="9">
        <v>44957</v>
      </c>
      <c r="H69" s="15">
        <v>5500</v>
      </c>
      <c r="I69" s="11" t="s">
        <v>237</v>
      </c>
    </row>
    <row r="70" spans="1:9" ht="20.25" customHeight="1" x14ac:dyDescent="0.2">
      <c r="A70" s="4">
        <f>IFERROR(VLOOKUP(B70,'[1]DADOS (OCULTAR)'!$Q$3:$S$133,3,0),"")</f>
        <v>9767633000528</v>
      </c>
      <c r="B70" s="5" t="s">
        <v>9</v>
      </c>
      <c r="C70" s="6" t="s">
        <v>238</v>
      </c>
      <c r="D70" s="14" t="s">
        <v>239</v>
      </c>
      <c r="E70" s="8" t="s">
        <v>240</v>
      </c>
      <c r="F70" s="12">
        <v>44593</v>
      </c>
      <c r="G70" s="12">
        <v>44957</v>
      </c>
      <c r="H70" s="15">
        <v>1200</v>
      </c>
      <c r="I70" s="11" t="s">
        <v>241</v>
      </c>
    </row>
    <row r="71" spans="1:9" ht="20.25" customHeight="1" x14ac:dyDescent="0.2">
      <c r="A71" s="4">
        <f>IFERROR(VLOOKUP(B71,'[1]DADOS (OCULTAR)'!$Q$3:$S$133,3,0),"")</f>
        <v>9767633000528</v>
      </c>
      <c r="B71" s="5" t="s">
        <v>9</v>
      </c>
      <c r="C71" s="6" t="s">
        <v>242</v>
      </c>
      <c r="D71" s="14" t="s">
        <v>243</v>
      </c>
      <c r="E71" s="8" t="s">
        <v>18</v>
      </c>
      <c r="F71" s="12">
        <v>44607</v>
      </c>
      <c r="G71" s="12">
        <v>44971</v>
      </c>
      <c r="H71" s="15">
        <v>752.23</v>
      </c>
      <c r="I71" s="11" t="s">
        <v>244</v>
      </c>
    </row>
    <row r="72" spans="1:9" ht="20.25" customHeight="1" x14ac:dyDescent="0.2">
      <c r="A72" s="4">
        <f>IFERROR(VLOOKUP(B72,'[1]DADOS (OCULTAR)'!$Q$3:$S$133,3,0),"")</f>
        <v>9767633000528</v>
      </c>
      <c r="B72" s="5" t="s">
        <v>9</v>
      </c>
      <c r="C72" s="6" t="s">
        <v>245</v>
      </c>
      <c r="D72" s="14" t="s">
        <v>246</v>
      </c>
      <c r="E72" s="8" t="s">
        <v>247</v>
      </c>
      <c r="F72" s="12">
        <v>44630</v>
      </c>
      <c r="G72" s="12">
        <v>44994</v>
      </c>
      <c r="H72" s="15">
        <v>46399.72</v>
      </c>
      <c r="I72" s="11" t="s">
        <v>248</v>
      </c>
    </row>
    <row r="73" spans="1:9" ht="20.25" customHeight="1" x14ac:dyDescent="0.2">
      <c r="A73" s="4">
        <f>IFERROR(VLOOKUP(B73,'[1]DADOS (OCULTAR)'!$Q$3:$S$133,3,0),"")</f>
        <v>9767633000528</v>
      </c>
      <c r="B73" s="5" t="s">
        <v>9</v>
      </c>
      <c r="C73" s="6">
        <v>43049082000171</v>
      </c>
      <c r="D73" s="14" t="s">
        <v>249</v>
      </c>
      <c r="E73" s="8" t="s">
        <v>11</v>
      </c>
      <c r="F73" s="9">
        <v>44593</v>
      </c>
      <c r="G73" s="9">
        <v>44957</v>
      </c>
      <c r="H73" s="15">
        <v>1100</v>
      </c>
      <c r="I73" s="16" t="s">
        <v>214</v>
      </c>
    </row>
    <row r="74" spans="1:9" ht="20.25" customHeight="1" x14ac:dyDescent="0.2">
      <c r="A74" s="4">
        <f>IFERROR(VLOOKUP(B74,'[1]DADOS (OCULTAR)'!$Q$3:$S$133,3,0),"")</f>
        <v>9767633000528</v>
      </c>
      <c r="B74" s="5" t="s">
        <v>9</v>
      </c>
      <c r="C74" s="6">
        <v>32356279000137</v>
      </c>
      <c r="D74" s="7" t="s">
        <v>250</v>
      </c>
      <c r="E74" s="8" t="s">
        <v>11</v>
      </c>
      <c r="F74" s="12">
        <v>44593</v>
      </c>
      <c r="G74" s="12">
        <v>44957</v>
      </c>
      <c r="H74" s="10">
        <v>4061</v>
      </c>
      <c r="I74" s="11" t="s">
        <v>251</v>
      </c>
    </row>
    <row r="75" spans="1:9" ht="20.25" customHeight="1" x14ac:dyDescent="0.2">
      <c r="A75" s="4">
        <f>IFERROR(VLOOKUP(B75,'[1]DADOS (OCULTAR)'!$Q$3:$S$133,3,0),"")</f>
        <v>9767633000528</v>
      </c>
      <c r="B75" s="5" t="s">
        <v>9</v>
      </c>
      <c r="C75" s="6">
        <v>40934370000110</v>
      </c>
      <c r="D75" s="14" t="s">
        <v>252</v>
      </c>
      <c r="E75" s="8" t="s">
        <v>11</v>
      </c>
      <c r="F75" s="9">
        <v>44470</v>
      </c>
      <c r="G75" s="9">
        <v>44865</v>
      </c>
      <c r="H75" s="15">
        <v>11000</v>
      </c>
      <c r="I75" s="11" t="s">
        <v>84</v>
      </c>
    </row>
    <row r="76" spans="1:9" ht="20.25" customHeight="1" x14ac:dyDescent="0.2">
      <c r="A76" s="4">
        <f>IFERROR(VLOOKUP(B76,'[1]DADOS (OCULTAR)'!$Q$3:$S$133,3,0),"")</f>
        <v>9767633000528</v>
      </c>
      <c r="B76" s="5" t="s">
        <v>9</v>
      </c>
      <c r="C76" s="6">
        <v>43314584000182</v>
      </c>
      <c r="D76" s="14" t="s">
        <v>253</v>
      </c>
      <c r="E76" s="8" t="s">
        <v>11</v>
      </c>
      <c r="F76" s="9">
        <v>44593</v>
      </c>
      <c r="G76" s="9">
        <v>44957</v>
      </c>
      <c r="H76" s="15">
        <v>5500</v>
      </c>
      <c r="I76" s="11" t="s">
        <v>254</v>
      </c>
    </row>
    <row r="77" spans="1:9" ht="20.25" customHeight="1" x14ac:dyDescent="0.2">
      <c r="A77" s="4">
        <f>IFERROR(VLOOKUP(B77,'[1]DADOS (OCULTAR)'!$Q$3:$S$133,3,0),"")</f>
        <v>9767633000528</v>
      </c>
      <c r="B77" s="5" t="s">
        <v>9</v>
      </c>
      <c r="C77" s="6">
        <v>45671533000133</v>
      </c>
      <c r="D77" s="7" t="s">
        <v>255</v>
      </c>
      <c r="E77" s="8" t="s">
        <v>108</v>
      </c>
      <c r="F77" s="12">
        <v>44593</v>
      </c>
      <c r="G77" s="12">
        <v>44957</v>
      </c>
      <c r="H77" s="10">
        <v>2100</v>
      </c>
      <c r="I77" s="11" t="s">
        <v>256</v>
      </c>
    </row>
    <row r="78" spans="1:9" ht="20.25" customHeight="1" x14ac:dyDescent="0.2">
      <c r="A78" s="4">
        <f>IFERROR(VLOOKUP(B78,'[1]DADOS (OCULTAR)'!$Q$3:$S$133,3,0),"")</f>
        <v>9767633000528</v>
      </c>
      <c r="B78" s="5" t="s">
        <v>9</v>
      </c>
      <c r="C78" s="6">
        <v>45018032000152</v>
      </c>
      <c r="D78" s="14" t="s">
        <v>257</v>
      </c>
      <c r="E78" s="8" t="s">
        <v>11</v>
      </c>
      <c r="F78" s="9">
        <v>44593</v>
      </c>
      <c r="G78" s="9">
        <v>44957</v>
      </c>
      <c r="H78" s="15">
        <v>13800</v>
      </c>
      <c r="I78" s="11" t="s">
        <v>258</v>
      </c>
    </row>
    <row r="79" spans="1:9" ht="20.25" customHeight="1" x14ac:dyDescent="0.2">
      <c r="A79" s="4">
        <f>IFERROR(VLOOKUP(B79,'[1]DADOS (OCULTAR)'!$Q$3:$S$133,3,0),"")</f>
        <v>9767633000528</v>
      </c>
      <c r="B79" s="5" t="s">
        <v>9</v>
      </c>
      <c r="C79" s="6">
        <v>45041358000109</v>
      </c>
      <c r="D79" s="14" t="s">
        <v>259</v>
      </c>
      <c r="E79" s="8" t="s">
        <v>11</v>
      </c>
      <c r="F79" s="12">
        <v>44593</v>
      </c>
      <c r="G79" s="12">
        <v>44957</v>
      </c>
      <c r="H79" s="15">
        <v>2500</v>
      </c>
      <c r="I79" s="16" t="s">
        <v>214</v>
      </c>
    </row>
    <row r="80" spans="1:9" ht="20.25" customHeight="1" x14ac:dyDescent="0.2">
      <c r="A80" s="4">
        <f>IFERROR(VLOOKUP(B80,'[1]DADOS (OCULTAR)'!$Q$3:$S$133,3,0),"")</f>
        <v>9767633000528</v>
      </c>
      <c r="B80" s="5" t="s">
        <v>9</v>
      </c>
      <c r="C80" s="6" t="s">
        <v>260</v>
      </c>
      <c r="D80" s="14" t="s">
        <v>261</v>
      </c>
      <c r="E80" s="8" t="s">
        <v>262</v>
      </c>
      <c r="F80" s="12">
        <v>43525</v>
      </c>
      <c r="G80" s="12">
        <v>44926</v>
      </c>
      <c r="H80" s="15">
        <v>1052.4100000000001</v>
      </c>
      <c r="I80" s="11" t="s">
        <v>263</v>
      </c>
    </row>
    <row r="81" spans="1:9" ht="20.25" customHeight="1" x14ac:dyDescent="0.2">
      <c r="A81" s="4">
        <f>IFERROR(VLOOKUP(B81,'[1]DADOS (OCULTAR)'!$Q$3:$S$133,3,0),"")</f>
        <v>9767633000528</v>
      </c>
      <c r="B81" s="5" t="s">
        <v>9</v>
      </c>
      <c r="C81" s="6" t="s">
        <v>260</v>
      </c>
      <c r="D81" s="14" t="s">
        <v>261</v>
      </c>
      <c r="E81" s="8" t="s">
        <v>264</v>
      </c>
      <c r="F81" s="12">
        <v>43526</v>
      </c>
      <c r="G81" s="12">
        <v>44926</v>
      </c>
      <c r="H81" s="15">
        <v>2805.81</v>
      </c>
      <c r="I81" s="16" t="s">
        <v>265</v>
      </c>
    </row>
    <row r="82" spans="1:9" ht="20.25" customHeight="1" x14ac:dyDescent="0.2">
      <c r="A82" s="4">
        <f>IFERROR(VLOOKUP(B82,'[1]DADOS (OCULTAR)'!$Q$3:$S$133,3,0),"")</f>
        <v>9767633000528</v>
      </c>
      <c r="B82" s="5" t="s">
        <v>9</v>
      </c>
      <c r="C82" s="6">
        <v>26089785000104</v>
      </c>
      <c r="D82" s="14" t="s">
        <v>266</v>
      </c>
      <c r="E82" s="8" t="s">
        <v>11</v>
      </c>
      <c r="F82" s="9">
        <v>44593</v>
      </c>
      <c r="G82" s="9">
        <v>44957</v>
      </c>
      <c r="H82" s="15">
        <v>2200</v>
      </c>
      <c r="I82" s="16" t="s">
        <v>267</v>
      </c>
    </row>
    <row r="83" spans="1:9" ht="20.25" customHeight="1" x14ac:dyDescent="0.2">
      <c r="A83" s="4">
        <f>IFERROR(VLOOKUP(B83,'[1]DADOS (OCULTAR)'!$Q$3:$S$133,3,0),"")</f>
        <v>9767633000528</v>
      </c>
      <c r="B83" s="5" t="s">
        <v>9</v>
      </c>
      <c r="C83" s="6" t="s">
        <v>268</v>
      </c>
      <c r="D83" s="14" t="s">
        <v>269</v>
      </c>
      <c r="E83" s="8" t="s">
        <v>99</v>
      </c>
      <c r="F83" s="12">
        <v>43614</v>
      </c>
      <c r="G83" s="12">
        <v>44926</v>
      </c>
      <c r="H83" s="15">
        <v>1000</v>
      </c>
      <c r="I83" s="16" t="s">
        <v>75</v>
      </c>
    </row>
    <row r="84" spans="1:9" ht="20.25" customHeight="1" x14ac:dyDescent="0.2">
      <c r="A84" s="4" t="str">
        <f>IFERROR(VLOOKUP(B84,'[1]DADOS (OCULTAR)'!$Q$3:$S$133,3,0),"")</f>
        <v/>
      </c>
      <c r="B84" s="5"/>
      <c r="C84" s="6"/>
      <c r="D84" s="7"/>
      <c r="E84" s="8"/>
      <c r="F84" s="12"/>
      <c r="G84" s="12"/>
      <c r="H84" s="10"/>
      <c r="I84" s="11"/>
    </row>
    <row r="85" spans="1:9" ht="20.25" customHeight="1" x14ac:dyDescent="0.2">
      <c r="A85" s="4" t="str">
        <f>IFERROR(VLOOKUP(B85,'[1]DADOS (OCULTAR)'!$Q$3:$S$133,3,0),"")</f>
        <v/>
      </c>
      <c r="B85" s="5"/>
      <c r="C85" s="6"/>
      <c r="D85" s="7"/>
      <c r="E85" s="8"/>
      <c r="F85" s="12"/>
      <c r="G85" s="12"/>
      <c r="H85" s="10"/>
      <c r="I85" s="11"/>
    </row>
    <row r="86" spans="1:9" ht="20.25" customHeight="1" x14ac:dyDescent="0.2">
      <c r="A86" s="4" t="str">
        <f>IFERROR(VLOOKUP(B86,'[1]DADOS (OCULTAR)'!$Q$3:$S$133,3,0),"")</f>
        <v/>
      </c>
      <c r="B86" s="5"/>
      <c r="C86" s="6"/>
      <c r="D86" s="7"/>
      <c r="E86" s="8"/>
      <c r="F86" s="12"/>
      <c r="G86" s="12"/>
      <c r="H86" s="10"/>
      <c r="I86" s="11"/>
    </row>
    <row r="87" spans="1:9" ht="20.25" customHeight="1" x14ac:dyDescent="0.2">
      <c r="A87" s="4" t="str">
        <f>IFERROR(VLOOKUP(B87,'[1]DADOS (OCULTAR)'!$Q$3:$S$133,3,0),"")</f>
        <v/>
      </c>
      <c r="B87" s="5"/>
      <c r="C87" s="6"/>
      <c r="D87" s="7"/>
      <c r="E87" s="8"/>
      <c r="F87" s="12"/>
      <c r="G87" s="12"/>
      <c r="H87" s="10"/>
      <c r="I87" s="11"/>
    </row>
    <row r="88" spans="1:9" ht="20.25" customHeight="1" x14ac:dyDescent="0.2">
      <c r="A88" s="4" t="str">
        <f>IFERROR(VLOOKUP(B88,'[1]DADOS (OCULTAR)'!$Q$3:$S$133,3,0),"")</f>
        <v/>
      </c>
      <c r="B88" s="5"/>
      <c r="C88" s="6"/>
      <c r="D88" s="7"/>
      <c r="E88" s="8"/>
      <c r="F88" s="12"/>
      <c r="G88" s="12"/>
      <c r="H88" s="10"/>
      <c r="I88" s="11"/>
    </row>
    <row r="89" spans="1:9" ht="20.25" customHeight="1" x14ac:dyDescent="0.2">
      <c r="A89" s="4" t="str">
        <f>IFERROR(VLOOKUP(B89,'[1]DADOS (OCULTAR)'!$Q$3:$S$133,3,0),"")</f>
        <v/>
      </c>
      <c r="B89" s="5"/>
      <c r="C89" s="6"/>
      <c r="D89" s="7"/>
      <c r="E89" s="8"/>
      <c r="F89" s="12"/>
      <c r="G89" s="12"/>
      <c r="H89" s="10"/>
      <c r="I89" s="11"/>
    </row>
    <row r="90" spans="1:9" ht="20.25" customHeight="1" x14ac:dyDescent="0.2">
      <c r="A90" s="4" t="str">
        <f>IFERROR(VLOOKUP(B90,'[1]DADOS (OCULTAR)'!$Q$3:$S$133,3,0),"")</f>
        <v/>
      </c>
      <c r="B90" s="5"/>
      <c r="C90" s="6"/>
      <c r="D90" s="7"/>
      <c r="E90" s="8"/>
      <c r="F90" s="12"/>
      <c r="G90" s="12"/>
      <c r="H90" s="10"/>
      <c r="I90" s="11"/>
    </row>
    <row r="91" spans="1:9" ht="20.25" customHeight="1" x14ac:dyDescent="0.2">
      <c r="A91" s="4" t="str">
        <f>IFERROR(VLOOKUP(B91,'[1]DADOS (OCULTAR)'!$Q$3:$S$133,3,0),"")</f>
        <v/>
      </c>
      <c r="B91" s="5"/>
      <c r="C91" s="6"/>
      <c r="D91" s="7"/>
      <c r="E91" s="8"/>
      <c r="F91" s="12"/>
      <c r="G91" s="12"/>
      <c r="H91" s="10"/>
      <c r="I91" s="11"/>
    </row>
    <row r="92" spans="1:9" ht="20.25" customHeight="1" x14ac:dyDescent="0.2">
      <c r="A92" s="4" t="str">
        <f>IFERROR(VLOOKUP(B92,'[1]DADOS (OCULTAR)'!$Q$3:$S$133,3,0),"")</f>
        <v/>
      </c>
      <c r="B92" s="5"/>
      <c r="C92" s="6"/>
      <c r="D92" s="7"/>
      <c r="E92" s="8"/>
      <c r="F92" s="12"/>
      <c r="G92" s="12"/>
      <c r="H92" s="10"/>
      <c r="I92" s="11"/>
    </row>
    <row r="93" spans="1:9" ht="20.25" customHeight="1" x14ac:dyDescent="0.2">
      <c r="A93" s="4" t="str">
        <f>IFERROR(VLOOKUP(B93,'[1]DADOS (OCULTAR)'!$Q$3:$S$133,3,0),"")</f>
        <v/>
      </c>
      <c r="B93" s="5"/>
      <c r="C93" s="6"/>
      <c r="D93" s="7"/>
      <c r="E93" s="8"/>
      <c r="F93" s="12"/>
      <c r="G93" s="12"/>
      <c r="H93" s="10"/>
      <c r="I93" s="11"/>
    </row>
    <row r="94" spans="1:9" ht="20.25" customHeight="1" x14ac:dyDescent="0.2">
      <c r="A94" s="4" t="str">
        <f>IFERROR(VLOOKUP(B94,'[1]DADOS (OCULTAR)'!$Q$3:$S$133,3,0),"")</f>
        <v/>
      </c>
      <c r="B94" s="5"/>
      <c r="C94" s="6"/>
      <c r="D94" s="7"/>
      <c r="E94" s="8"/>
      <c r="F94" s="12"/>
      <c r="G94" s="12"/>
      <c r="H94" s="10"/>
      <c r="I94" s="11"/>
    </row>
    <row r="95" spans="1:9" ht="20.25" customHeight="1" x14ac:dyDescent="0.2">
      <c r="A95" s="4" t="str">
        <f>IFERROR(VLOOKUP(B95,'[1]DADOS (OCULTAR)'!$Q$3:$S$133,3,0),"")</f>
        <v/>
      </c>
      <c r="B95" s="5"/>
      <c r="C95" s="6"/>
      <c r="D95" s="7"/>
      <c r="E95" s="8"/>
      <c r="F95" s="12"/>
      <c r="G95" s="12"/>
      <c r="H95" s="10"/>
      <c r="I95" s="11"/>
    </row>
    <row r="96" spans="1:9" ht="20.25" customHeight="1" x14ac:dyDescent="0.2">
      <c r="A96" s="4" t="str">
        <f>IFERROR(VLOOKUP(B96,'[1]DADOS (OCULTAR)'!$Q$3:$S$133,3,0),"")</f>
        <v/>
      </c>
      <c r="B96" s="5"/>
      <c r="C96" s="6"/>
      <c r="D96" s="7"/>
      <c r="E96" s="8"/>
      <c r="F96" s="12"/>
      <c r="G96" s="12"/>
      <c r="H96" s="10"/>
      <c r="I96" s="11"/>
    </row>
    <row r="97" spans="1:9" ht="20.25" customHeight="1" x14ac:dyDescent="0.2">
      <c r="A97" s="4" t="str">
        <f>IFERROR(VLOOKUP(B97,'[1]DADOS (OCULTAR)'!$Q$3:$S$133,3,0),"")</f>
        <v/>
      </c>
      <c r="B97" s="5"/>
      <c r="C97" s="6"/>
      <c r="D97" s="7"/>
      <c r="E97" s="8"/>
      <c r="F97" s="12"/>
      <c r="G97" s="12"/>
      <c r="H97" s="10"/>
      <c r="I97" s="11"/>
    </row>
    <row r="98" spans="1:9" ht="20.25" customHeight="1" x14ac:dyDescent="0.2">
      <c r="A98" s="4" t="str">
        <f>IFERROR(VLOOKUP(B98,'[1]DADOS (OCULTAR)'!$Q$3:$S$133,3,0),"")</f>
        <v/>
      </c>
      <c r="B98" s="5"/>
      <c r="C98" s="6"/>
      <c r="D98" s="7"/>
      <c r="E98" s="8"/>
      <c r="F98" s="12"/>
      <c r="G98" s="12"/>
      <c r="H98" s="10"/>
      <c r="I98" s="11"/>
    </row>
    <row r="99" spans="1:9" ht="20.25" customHeight="1" x14ac:dyDescent="0.2">
      <c r="A99" s="4" t="str">
        <f>IFERROR(VLOOKUP(B99,'[1]DADOS (OCULTAR)'!$Q$3:$S$133,3,0),"")</f>
        <v/>
      </c>
      <c r="B99" s="5"/>
      <c r="C99" s="6"/>
      <c r="D99" s="7"/>
      <c r="E99" s="8"/>
      <c r="F99" s="12"/>
      <c r="G99" s="12"/>
      <c r="H99" s="10"/>
      <c r="I99" s="11"/>
    </row>
    <row r="100" spans="1:9" ht="20.25" customHeight="1" x14ac:dyDescent="0.2">
      <c r="A100" s="4" t="str">
        <f>IFERROR(VLOOKUP(B100,'[1]DADOS (OCULTAR)'!$Q$3:$S$133,3,0),"")</f>
        <v/>
      </c>
      <c r="B100" s="5"/>
      <c r="C100" s="6"/>
      <c r="D100" s="7"/>
      <c r="E100" s="8"/>
      <c r="F100" s="12"/>
      <c r="G100" s="12"/>
      <c r="H100" s="10"/>
      <c r="I100" s="11"/>
    </row>
    <row r="101" spans="1:9" ht="20.25" customHeight="1" x14ac:dyDescent="0.2">
      <c r="A101" s="4" t="str">
        <f>IFERROR(VLOOKUP(B101,'[1]DADOS (OCULTAR)'!$Q$3:$S$133,3,0),"")</f>
        <v/>
      </c>
      <c r="B101" s="5"/>
      <c r="C101" s="6"/>
      <c r="D101" s="7"/>
      <c r="E101" s="8"/>
      <c r="F101" s="12"/>
      <c r="G101" s="12"/>
      <c r="H101" s="10"/>
      <c r="I101" s="11"/>
    </row>
    <row r="102" spans="1:9" ht="20.25" customHeight="1" x14ac:dyDescent="0.2">
      <c r="A102" s="4" t="str">
        <f>IFERROR(VLOOKUP(B102,'[1]DADOS (OCULTAR)'!$Q$3:$S$133,3,0),"")</f>
        <v/>
      </c>
      <c r="B102" s="5"/>
      <c r="C102" s="6"/>
      <c r="D102" s="7"/>
      <c r="E102" s="8"/>
      <c r="F102" s="12"/>
      <c r="G102" s="12"/>
      <c r="H102" s="10"/>
      <c r="I102" s="11"/>
    </row>
    <row r="103" spans="1:9" ht="20.25" customHeight="1" x14ac:dyDescent="0.2">
      <c r="A103" s="4" t="str">
        <f>IFERROR(VLOOKUP(B103,'[1]DADOS (OCULTAR)'!$Q$3:$S$133,3,0),"")</f>
        <v/>
      </c>
      <c r="B103" s="5"/>
      <c r="C103" s="6"/>
      <c r="D103" s="7"/>
      <c r="E103" s="8"/>
      <c r="F103" s="12"/>
      <c r="G103" s="12"/>
      <c r="H103" s="10"/>
      <c r="I103" s="11"/>
    </row>
    <row r="104" spans="1:9" ht="20.25" customHeight="1" x14ac:dyDescent="0.2">
      <c r="A104" s="4" t="str">
        <f>IFERROR(VLOOKUP(B104,'[1]DADOS (OCULTAR)'!$Q$3:$S$133,3,0),"")</f>
        <v/>
      </c>
      <c r="B104" s="5"/>
      <c r="C104" s="6"/>
      <c r="D104" s="7"/>
      <c r="E104" s="8"/>
      <c r="F104" s="12"/>
      <c r="G104" s="12"/>
      <c r="H104" s="10"/>
      <c r="I104" s="11"/>
    </row>
    <row r="105" spans="1:9" ht="20.25" customHeight="1" x14ac:dyDescent="0.2">
      <c r="A105" s="4" t="str">
        <f>IFERROR(VLOOKUP(B105,'[1]DADOS (OCULTAR)'!$Q$3:$S$133,3,0),"")</f>
        <v/>
      </c>
      <c r="B105" s="5"/>
      <c r="C105" s="6"/>
      <c r="D105" s="7"/>
      <c r="E105" s="8"/>
      <c r="F105" s="12"/>
      <c r="G105" s="12"/>
      <c r="H105" s="10"/>
      <c r="I105" s="11"/>
    </row>
    <row r="106" spans="1:9" ht="20.25" customHeight="1" x14ac:dyDescent="0.2">
      <c r="A106" s="4" t="str">
        <f>IFERROR(VLOOKUP(B106,'[1]DADOS (OCULTAR)'!$Q$3:$S$133,3,0),"")</f>
        <v/>
      </c>
      <c r="B106" s="5"/>
      <c r="C106" s="6"/>
      <c r="D106" s="7"/>
      <c r="E106" s="8"/>
      <c r="F106" s="12"/>
      <c r="G106" s="12"/>
      <c r="H106" s="10"/>
      <c r="I106" s="11"/>
    </row>
    <row r="107" spans="1:9" ht="20.25" customHeight="1" x14ac:dyDescent="0.2">
      <c r="A107" s="4" t="str">
        <f>IFERROR(VLOOKUP(B107,'[1]DADOS (OCULTAR)'!$Q$3:$S$133,3,0),"")</f>
        <v/>
      </c>
      <c r="B107" s="5"/>
      <c r="C107" s="6"/>
      <c r="D107" s="7"/>
      <c r="E107" s="8"/>
      <c r="F107" s="12"/>
      <c r="G107" s="12"/>
      <c r="H107" s="10"/>
      <c r="I107" s="11"/>
    </row>
    <row r="108" spans="1:9" ht="20.25" customHeight="1" x14ac:dyDescent="0.2">
      <c r="A108" s="4" t="str">
        <f>IFERROR(VLOOKUP(B108,'[1]DADOS (OCULTAR)'!$Q$3:$S$133,3,0),"")</f>
        <v/>
      </c>
      <c r="B108" s="5"/>
      <c r="C108" s="6"/>
      <c r="D108" s="7"/>
      <c r="E108" s="8"/>
      <c r="F108" s="12"/>
      <c r="G108" s="12"/>
      <c r="H108" s="10"/>
      <c r="I108" s="11"/>
    </row>
    <row r="109" spans="1:9" ht="20.25" customHeight="1" x14ac:dyDescent="0.2">
      <c r="A109" s="4" t="str">
        <f>IFERROR(VLOOKUP(B109,'[1]DADOS (OCULTAR)'!$Q$3:$S$133,3,0),"")</f>
        <v/>
      </c>
      <c r="B109" s="5"/>
      <c r="C109" s="6"/>
      <c r="D109" s="7"/>
      <c r="E109" s="8"/>
      <c r="F109" s="12"/>
      <c r="G109" s="12"/>
      <c r="H109" s="10"/>
      <c r="I109" s="11"/>
    </row>
    <row r="110" spans="1:9" ht="20.25" customHeight="1" x14ac:dyDescent="0.2">
      <c r="A110" s="4" t="str">
        <f>IFERROR(VLOOKUP(B110,'[1]DADOS (OCULTAR)'!$Q$3:$S$133,3,0),"")</f>
        <v/>
      </c>
      <c r="B110" s="5"/>
      <c r="C110" s="6"/>
      <c r="D110" s="7"/>
      <c r="E110" s="8"/>
      <c r="F110" s="12"/>
      <c r="G110" s="12"/>
      <c r="H110" s="10"/>
      <c r="I110" s="11"/>
    </row>
    <row r="111" spans="1:9" ht="20.25" customHeight="1" x14ac:dyDescent="0.2">
      <c r="A111" s="4" t="str">
        <f>IFERROR(VLOOKUP(B111,'[1]DADOS (OCULTAR)'!$Q$3:$S$133,3,0),"")</f>
        <v/>
      </c>
      <c r="B111" s="5"/>
      <c r="C111" s="6"/>
      <c r="D111" s="7"/>
      <c r="E111" s="8"/>
      <c r="F111" s="12"/>
      <c r="G111" s="12"/>
      <c r="H111" s="10"/>
      <c r="I111" s="11"/>
    </row>
    <row r="112" spans="1:9" ht="20.25" customHeight="1" x14ac:dyDescent="0.2">
      <c r="A112" s="4" t="str">
        <f>IFERROR(VLOOKUP(B112,'[1]DADOS (OCULTAR)'!$Q$3:$S$133,3,0),"")</f>
        <v/>
      </c>
      <c r="B112" s="5"/>
      <c r="C112" s="6"/>
      <c r="D112" s="7"/>
      <c r="E112" s="8"/>
      <c r="F112" s="12"/>
      <c r="G112" s="12"/>
      <c r="H112" s="10"/>
      <c r="I112" s="11"/>
    </row>
    <row r="113" spans="1:9" ht="20.25" customHeight="1" x14ac:dyDescent="0.2">
      <c r="A113" s="4" t="str">
        <f>IFERROR(VLOOKUP(B113,'[1]DADOS (OCULTAR)'!$Q$3:$S$133,3,0),"")</f>
        <v/>
      </c>
      <c r="B113" s="5"/>
      <c r="C113" s="6"/>
      <c r="D113" s="7"/>
      <c r="E113" s="8"/>
      <c r="F113" s="12"/>
      <c r="G113" s="12"/>
      <c r="H113" s="10"/>
      <c r="I113" s="11"/>
    </row>
    <row r="114" spans="1:9" ht="20.25" customHeight="1" x14ac:dyDescent="0.2">
      <c r="A114" s="4" t="str">
        <f>IFERROR(VLOOKUP(B114,'[1]DADOS (OCULTAR)'!$Q$3:$S$133,3,0),"")</f>
        <v/>
      </c>
      <c r="B114" s="5"/>
      <c r="C114" s="6"/>
      <c r="D114" s="7"/>
      <c r="E114" s="8"/>
      <c r="F114" s="12"/>
      <c r="G114" s="12"/>
      <c r="H114" s="10"/>
      <c r="I114" s="11"/>
    </row>
    <row r="115" spans="1:9" ht="20.25" customHeight="1" x14ac:dyDescent="0.2">
      <c r="A115" s="4" t="str">
        <f>IFERROR(VLOOKUP(B115,'[1]DADOS (OCULTAR)'!$Q$3:$S$133,3,0),"")</f>
        <v/>
      </c>
      <c r="B115" s="5"/>
      <c r="C115" s="6"/>
      <c r="D115" s="7"/>
      <c r="E115" s="8"/>
      <c r="F115" s="12"/>
      <c r="G115" s="12"/>
      <c r="H115" s="10"/>
      <c r="I115" s="11"/>
    </row>
    <row r="116" spans="1:9" ht="20.25" customHeight="1" x14ac:dyDescent="0.2">
      <c r="A116" s="4" t="str">
        <f>IFERROR(VLOOKUP(B116,'[1]DADOS (OCULTAR)'!$Q$3:$S$133,3,0),"")</f>
        <v/>
      </c>
      <c r="B116" s="5"/>
      <c r="C116" s="6"/>
      <c r="D116" s="7"/>
      <c r="E116" s="8"/>
      <c r="F116" s="12"/>
      <c r="G116" s="12"/>
      <c r="H116" s="10"/>
      <c r="I116" s="11"/>
    </row>
    <row r="117" spans="1:9" ht="20.25" customHeight="1" x14ac:dyDescent="0.2">
      <c r="A117" s="4" t="str">
        <f>IFERROR(VLOOKUP(B117,'[1]DADOS (OCULTAR)'!$Q$3:$S$133,3,0),"")</f>
        <v/>
      </c>
      <c r="B117" s="5"/>
      <c r="C117" s="6"/>
      <c r="D117" s="7"/>
      <c r="E117" s="8"/>
      <c r="F117" s="12"/>
      <c r="G117" s="12"/>
      <c r="H117" s="10"/>
      <c r="I117" s="11"/>
    </row>
    <row r="118" spans="1:9" ht="20.25" customHeight="1" x14ac:dyDescent="0.2">
      <c r="A118" s="4" t="str">
        <f>IFERROR(VLOOKUP(B118,'[1]DADOS (OCULTAR)'!$Q$3:$S$133,3,0),"")</f>
        <v/>
      </c>
      <c r="B118" s="5"/>
      <c r="C118" s="6"/>
      <c r="D118" s="7"/>
      <c r="E118" s="8"/>
      <c r="F118" s="12"/>
      <c r="G118" s="12"/>
      <c r="H118" s="10"/>
      <c r="I118" s="11"/>
    </row>
    <row r="119" spans="1:9" ht="20.25" customHeight="1" x14ac:dyDescent="0.2">
      <c r="A119" s="4" t="str">
        <f>IFERROR(VLOOKUP(B119,'[1]DADOS (OCULTAR)'!$Q$3:$S$133,3,0),"")</f>
        <v/>
      </c>
      <c r="B119" s="5"/>
      <c r="C119" s="6"/>
      <c r="D119" s="7"/>
      <c r="E119" s="8"/>
      <c r="F119" s="12"/>
      <c r="G119" s="12"/>
      <c r="H119" s="10"/>
      <c r="I119" s="11"/>
    </row>
    <row r="120" spans="1:9" ht="20.25" customHeight="1" x14ac:dyDescent="0.2">
      <c r="A120" s="4" t="str">
        <f>IFERROR(VLOOKUP(B120,'[1]DADOS (OCULTAR)'!$Q$3:$S$133,3,0),"")</f>
        <v/>
      </c>
      <c r="B120" s="5"/>
      <c r="C120" s="6"/>
      <c r="D120" s="7"/>
      <c r="E120" s="8"/>
      <c r="F120" s="12"/>
      <c r="G120" s="12"/>
      <c r="H120" s="10"/>
      <c r="I120" s="11"/>
    </row>
    <row r="121" spans="1:9" ht="20.25" customHeight="1" x14ac:dyDescent="0.2">
      <c r="A121" s="4" t="str">
        <f>IFERROR(VLOOKUP(B121,'[1]DADOS (OCULTAR)'!$Q$3:$S$133,3,0),"")</f>
        <v/>
      </c>
      <c r="B121" s="5"/>
      <c r="C121" s="6"/>
      <c r="D121" s="7"/>
      <c r="E121" s="8"/>
      <c r="F121" s="12"/>
      <c r="G121" s="12"/>
      <c r="H121" s="10"/>
      <c r="I121" s="11"/>
    </row>
    <row r="122" spans="1:9" ht="20.25" customHeight="1" x14ac:dyDescent="0.2">
      <c r="A122" s="4" t="str">
        <f>IFERROR(VLOOKUP(B122,'[1]DADOS (OCULTAR)'!$Q$3:$S$133,3,0),"")</f>
        <v/>
      </c>
      <c r="B122" s="5"/>
      <c r="C122" s="6"/>
      <c r="D122" s="7"/>
      <c r="E122" s="8"/>
      <c r="F122" s="12"/>
      <c r="G122" s="12"/>
      <c r="H122" s="10"/>
      <c r="I122" s="11"/>
    </row>
    <row r="123" spans="1:9" ht="20.25" customHeight="1" x14ac:dyDescent="0.2">
      <c r="A123" s="4" t="str">
        <f>IFERROR(VLOOKUP(B123,'[1]DADOS (OCULTAR)'!$Q$3:$S$133,3,0),"")</f>
        <v/>
      </c>
      <c r="B123" s="5"/>
      <c r="C123" s="6"/>
      <c r="D123" s="7"/>
      <c r="E123" s="8"/>
      <c r="F123" s="12"/>
      <c r="G123" s="12"/>
      <c r="H123" s="10"/>
      <c r="I123" s="11"/>
    </row>
    <row r="124" spans="1:9" ht="20.25" customHeight="1" x14ac:dyDescent="0.2">
      <c r="A124" s="4" t="str">
        <f>IFERROR(VLOOKUP(B124,'[1]DADOS (OCULTAR)'!$Q$3:$S$133,3,0),"")</f>
        <v/>
      </c>
      <c r="B124" s="5"/>
      <c r="C124" s="6"/>
      <c r="D124" s="7"/>
      <c r="E124" s="8"/>
      <c r="F124" s="12"/>
      <c r="G124" s="12"/>
      <c r="H124" s="10"/>
      <c r="I124" s="11"/>
    </row>
    <row r="125" spans="1:9" ht="20.25" customHeight="1" x14ac:dyDescent="0.2">
      <c r="A125" s="4" t="str">
        <f>IFERROR(VLOOKUP(B125,'[1]DADOS (OCULTAR)'!$Q$3:$S$133,3,0),"")</f>
        <v/>
      </c>
      <c r="B125" s="5"/>
      <c r="C125" s="6"/>
      <c r="D125" s="7"/>
      <c r="E125" s="8"/>
      <c r="F125" s="12"/>
      <c r="G125" s="12"/>
      <c r="H125" s="10"/>
      <c r="I125" s="11"/>
    </row>
    <row r="126" spans="1:9" ht="20.25" customHeight="1" x14ac:dyDescent="0.2">
      <c r="A126" s="4" t="str">
        <f>IFERROR(VLOOKUP(B126,'[1]DADOS (OCULTAR)'!$Q$3:$S$133,3,0),"")</f>
        <v/>
      </c>
      <c r="B126" s="5"/>
      <c r="C126" s="6"/>
      <c r="D126" s="7"/>
      <c r="E126" s="8"/>
      <c r="F126" s="12"/>
      <c r="G126" s="12"/>
      <c r="H126" s="10"/>
      <c r="I126" s="11"/>
    </row>
    <row r="127" spans="1:9" ht="20.25" customHeight="1" x14ac:dyDescent="0.2">
      <c r="A127" s="4" t="str">
        <f>IFERROR(VLOOKUP(B127,'[1]DADOS (OCULTAR)'!$Q$3:$S$133,3,0),"")</f>
        <v/>
      </c>
      <c r="B127" s="5"/>
      <c r="C127" s="6"/>
      <c r="D127" s="7"/>
      <c r="E127" s="8"/>
      <c r="F127" s="12"/>
      <c r="G127" s="12"/>
      <c r="H127" s="10"/>
      <c r="I127" s="11"/>
    </row>
    <row r="128" spans="1:9" ht="20.25" customHeight="1" x14ac:dyDescent="0.2">
      <c r="A128" s="4" t="str">
        <f>IFERROR(VLOOKUP(B128,'[1]DADOS (OCULTAR)'!$Q$3:$S$133,3,0),"")</f>
        <v/>
      </c>
      <c r="B128" s="5"/>
      <c r="C128" s="6"/>
      <c r="D128" s="7"/>
      <c r="E128" s="8"/>
      <c r="F128" s="12"/>
      <c r="G128" s="12"/>
      <c r="H128" s="10"/>
      <c r="I128" s="11"/>
    </row>
    <row r="129" spans="1:9" ht="20.25" customHeight="1" x14ac:dyDescent="0.2">
      <c r="A129" s="4" t="str">
        <f>IFERROR(VLOOKUP(B129,'[1]DADOS (OCULTAR)'!$Q$3:$S$133,3,0),"")</f>
        <v/>
      </c>
      <c r="B129" s="5"/>
      <c r="C129" s="6"/>
      <c r="D129" s="7"/>
      <c r="E129" s="8"/>
      <c r="F129" s="12"/>
      <c r="G129" s="12"/>
      <c r="H129" s="10"/>
      <c r="I129" s="11"/>
    </row>
    <row r="130" spans="1:9" ht="20.25" customHeight="1" x14ac:dyDescent="0.2">
      <c r="A130" s="4" t="str">
        <f>IFERROR(VLOOKUP(B130,'[1]DADOS (OCULTAR)'!$Q$3:$S$133,3,0),"")</f>
        <v/>
      </c>
      <c r="B130" s="5"/>
      <c r="C130" s="6"/>
      <c r="D130" s="7"/>
      <c r="E130" s="8"/>
      <c r="F130" s="12"/>
      <c r="G130" s="12"/>
      <c r="H130" s="10"/>
      <c r="I130" s="11"/>
    </row>
    <row r="131" spans="1:9" ht="20.25" customHeight="1" x14ac:dyDescent="0.2">
      <c r="A131" s="4" t="str">
        <f>IFERROR(VLOOKUP(B131,'[1]DADOS (OCULTAR)'!$Q$3:$S$133,3,0),"")</f>
        <v/>
      </c>
      <c r="B131" s="5"/>
      <c r="C131" s="6"/>
      <c r="D131" s="7"/>
      <c r="E131" s="8"/>
      <c r="F131" s="12"/>
      <c r="G131" s="12"/>
      <c r="H131" s="10"/>
      <c r="I131" s="11"/>
    </row>
    <row r="132" spans="1:9" ht="20.25" customHeight="1" x14ac:dyDescent="0.2">
      <c r="A132" s="4" t="str">
        <f>IFERROR(VLOOKUP(B132,'[1]DADOS (OCULTAR)'!$Q$3:$S$133,3,0),"")</f>
        <v/>
      </c>
      <c r="B132" s="5"/>
      <c r="C132" s="6"/>
      <c r="D132" s="7"/>
      <c r="E132" s="8"/>
      <c r="F132" s="12"/>
      <c r="G132" s="12"/>
      <c r="H132" s="10"/>
      <c r="I132" s="11"/>
    </row>
    <row r="133" spans="1:9" ht="20.25" customHeight="1" x14ac:dyDescent="0.2">
      <c r="A133" s="4" t="str">
        <f>IFERROR(VLOOKUP(B133,'[1]DADOS (OCULTAR)'!$Q$3:$S$133,3,0),"")</f>
        <v/>
      </c>
      <c r="B133" s="5"/>
      <c r="C133" s="6"/>
      <c r="D133" s="7"/>
      <c r="E133" s="8"/>
      <c r="F133" s="12"/>
      <c r="G133" s="12"/>
      <c r="H133" s="10"/>
      <c r="I133" s="11"/>
    </row>
    <row r="134" spans="1:9" ht="20.25" customHeight="1" x14ac:dyDescent="0.2">
      <c r="A134" s="4" t="str">
        <f>IFERROR(VLOOKUP(B134,'[1]DADOS (OCULTAR)'!$Q$3:$S$133,3,0),"")</f>
        <v/>
      </c>
      <c r="B134" s="5"/>
      <c r="C134" s="6"/>
      <c r="D134" s="7"/>
      <c r="E134" s="8"/>
      <c r="F134" s="12"/>
      <c r="G134" s="12"/>
      <c r="H134" s="10"/>
      <c r="I134" s="11"/>
    </row>
    <row r="135" spans="1:9" ht="20.25" customHeight="1" x14ac:dyDescent="0.2">
      <c r="A135" s="4" t="str">
        <f>IFERROR(VLOOKUP(B135,'[1]DADOS (OCULTAR)'!$Q$3:$S$133,3,0),"")</f>
        <v/>
      </c>
      <c r="B135" s="5"/>
      <c r="C135" s="6"/>
      <c r="D135" s="7"/>
      <c r="E135" s="8"/>
      <c r="F135" s="12"/>
      <c r="G135" s="12"/>
      <c r="H135" s="10"/>
      <c r="I135" s="11"/>
    </row>
    <row r="136" spans="1:9" ht="20.25" customHeight="1" x14ac:dyDescent="0.2">
      <c r="A136" s="4" t="str">
        <f>IFERROR(VLOOKUP(B136,'[1]DADOS (OCULTAR)'!$Q$3:$S$133,3,0),"")</f>
        <v/>
      </c>
      <c r="B136" s="5"/>
      <c r="C136" s="6"/>
      <c r="D136" s="7"/>
      <c r="E136" s="8"/>
      <c r="F136" s="12"/>
      <c r="G136" s="12"/>
      <c r="H136" s="10"/>
      <c r="I136" s="11"/>
    </row>
    <row r="137" spans="1:9" ht="20.25" customHeight="1" x14ac:dyDescent="0.2">
      <c r="A137" s="4" t="str">
        <f>IFERROR(VLOOKUP(B137,'[1]DADOS (OCULTAR)'!$Q$3:$S$133,3,0),"")</f>
        <v/>
      </c>
      <c r="B137" s="5"/>
      <c r="C137" s="6"/>
      <c r="D137" s="7"/>
      <c r="E137" s="8"/>
      <c r="F137" s="12"/>
      <c r="G137" s="12"/>
      <c r="H137" s="10"/>
      <c r="I137" s="11"/>
    </row>
    <row r="138" spans="1:9" ht="20.25" customHeight="1" x14ac:dyDescent="0.2">
      <c r="A138" s="4" t="str">
        <f>IFERROR(VLOOKUP(B138,'[1]DADOS (OCULTAR)'!$Q$3:$S$133,3,0),"")</f>
        <v/>
      </c>
      <c r="B138" s="5"/>
      <c r="C138" s="6"/>
      <c r="D138" s="7"/>
      <c r="E138" s="8"/>
      <c r="F138" s="12"/>
      <c r="G138" s="12"/>
      <c r="H138" s="10"/>
      <c r="I138" s="11"/>
    </row>
    <row r="139" spans="1:9" ht="20.25" customHeight="1" x14ac:dyDescent="0.2">
      <c r="A139" s="4" t="str">
        <f>IFERROR(VLOOKUP(B139,'[1]DADOS (OCULTAR)'!$Q$3:$S$133,3,0),"")</f>
        <v/>
      </c>
      <c r="B139" s="5"/>
      <c r="C139" s="6"/>
      <c r="D139" s="7"/>
      <c r="E139" s="8"/>
      <c r="F139" s="12"/>
      <c r="G139" s="12"/>
      <c r="H139" s="10"/>
      <c r="I139" s="11"/>
    </row>
    <row r="140" spans="1:9" ht="20.25" customHeight="1" x14ac:dyDescent="0.2">
      <c r="A140" s="4" t="str">
        <f>IFERROR(VLOOKUP(B140,'[1]DADOS (OCULTAR)'!$Q$3:$S$133,3,0),"")</f>
        <v/>
      </c>
      <c r="B140" s="5"/>
      <c r="C140" s="6"/>
      <c r="D140" s="7"/>
      <c r="E140" s="8"/>
      <c r="F140" s="12"/>
      <c r="G140" s="12"/>
      <c r="H140" s="10"/>
      <c r="I140" s="11"/>
    </row>
    <row r="141" spans="1:9" ht="20.25" customHeight="1" x14ac:dyDescent="0.2">
      <c r="A141" s="4" t="str">
        <f>IFERROR(VLOOKUP(B141,'[1]DADOS (OCULTAR)'!$Q$3:$S$133,3,0),"")</f>
        <v/>
      </c>
      <c r="B141" s="5"/>
      <c r="C141" s="6"/>
      <c r="D141" s="7"/>
      <c r="E141" s="8"/>
      <c r="F141" s="12"/>
      <c r="G141" s="12"/>
      <c r="H141" s="10"/>
      <c r="I141" s="11"/>
    </row>
    <row r="142" spans="1:9" ht="20.25" customHeight="1" x14ac:dyDescent="0.2">
      <c r="A142" s="4" t="str">
        <f>IFERROR(VLOOKUP(B142,'[1]DADOS (OCULTAR)'!$Q$3:$S$133,3,0),"")</f>
        <v/>
      </c>
      <c r="B142" s="5"/>
      <c r="C142" s="6"/>
      <c r="D142" s="7"/>
      <c r="E142" s="8"/>
      <c r="F142" s="12"/>
      <c r="G142" s="12"/>
      <c r="H142" s="10"/>
      <c r="I142" s="11"/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7"/>
      <c r="E143" s="8"/>
      <c r="F143" s="12"/>
      <c r="G143" s="12"/>
      <c r="H143" s="10"/>
      <c r="I143" s="11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7"/>
      <c r="E144" s="8"/>
      <c r="F144" s="12"/>
      <c r="G144" s="12"/>
      <c r="H144" s="10"/>
      <c r="I144" s="11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7"/>
      <c r="E145" s="8"/>
      <c r="F145" s="12"/>
      <c r="G145" s="12"/>
      <c r="H145" s="10"/>
      <c r="I145" s="11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7"/>
      <c r="E146" s="8"/>
      <c r="F146" s="12"/>
      <c r="G146" s="12"/>
      <c r="H146" s="10"/>
      <c r="I146" s="11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7"/>
      <c r="E147" s="8"/>
      <c r="F147" s="12"/>
      <c r="G147" s="12"/>
      <c r="H147" s="10"/>
      <c r="I147" s="11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7"/>
      <c r="E148" s="8"/>
      <c r="F148" s="12"/>
      <c r="G148" s="12"/>
      <c r="H148" s="10"/>
      <c r="I148" s="11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7"/>
      <c r="E149" s="8"/>
      <c r="F149" s="12"/>
      <c r="G149" s="12"/>
      <c r="H149" s="10"/>
      <c r="I149" s="11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7"/>
      <c r="E150" s="8"/>
      <c r="F150" s="12"/>
      <c r="G150" s="12"/>
      <c r="H150" s="10"/>
      <c r="I150" s="11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12"/>
      <c r="G151" s="12"/>
      <c r="H151" s="10"/>
      <c r="I151" s="11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12"/>
      <c r="G152" s="12"/>
      <c r="H152" s="10"/>
      <c r="I152" s="11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12"/>
      <c r="G153" s="12"/>
      <c r="H153" s="10"/>
      <c r="I153" s="11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12"/>
      <c r="G154" s="12"/>
      <c r="H154" s="10"/>
      <c r="I154" s="11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12"/>
      <c r="G155" s="12"/>
      <c r="H155" s="10"/>
      <c r="I155" s="11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12"/>
      <c r="G156" s="12"/>
      <c r="H156" s="10"/>
      <c r="I156" s="11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12"/>
      <c r="G157" s="12"/>
      <c r="H157" s="10"/>
      <c r="I157" s="11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12"/>
      <c r="G158" s="12"/>
      <c r="H158" s="10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12"/>
      <c r="G159" s="12"/>
      <c r="H159" s="10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12"/>
      <c r="G160" s="12"/>
      <c r="H160" s="10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12"/>
      <c r="G161" s="12"/>
      <c r="H161" s="10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12"/>
      <c r="G162" s="12"/>
      <c r="H162" s="10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12"/>
      <c r="G163" s="12"/>
      <c r="H163" s="10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12"/>
      <c r="G164" s="12"/>
      <c r="H164" s="10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12"/>
      <c r="G165" s="12"/>
      <c r="H165" s="10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12"/>
      <c r="G166" s="12"/>
      <c r="H166" s="10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12"/>
      <c r="G167" s="12"/>
      <c r="H167" s="10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12"/>
      <c r="G168" s="12"/>
      <c r="H168" s="10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12"/>
      <c r="G169" s="12"/>
      <c r="H169" s="10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12"/>
      <c r="G170" s="12"/>
      <c r="H170" s="10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12"/>
      <c r="G171" s="12"/>
      <c r="H171" s="10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12"/>
      <c r="G172" s="12"/>
      <c r="H172" s="10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12"/>
      <c r="G173" s="12"/>
      <c r="H173" s="10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12"/>
      <c r="G174" s="12"/>
      <c r="H174" s="10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12"/>
      <c r="G175" s="12"/>
      <c r="H175" s="10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12"/>
      <c r="G176" s="12"/>
      <c r="H176" s="10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12"/>
      <c r="G177" s="12"/>
      <c r="H177" s="10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12"/>
      <c r="G178" s="12"/>
      <c r="H178" s="10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12"/>
      <c r="G179" s="12"/>
      <c r="H179" s="10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12"/>
      <c r="G180" s="12"/>
      <c r="H180" s="10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12"/>
      <c r="G181" s="12"/>
      <c r="H181" s="10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12"/>
      <c r="G182" s="12"/>
      <c r="H182" s="10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12"/>
      <c r="G183" s="12"/>
      <c r="H183" s="10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12"/>
      <c r="G184" s="12"/>
      <c r="H184" s="10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12"/>
      <c r="G185" s="12"/>
      <c r="H185" s="10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12"/>
      <c r="G186" s="12"/>
      <c r="H186" s="10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12"/>
      <c r="G187" s="12"/>
      <c r="H187" s="10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12"/>
      <c r="G188" s="12"/>
      <c r="H188" s="10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12"/>
      <c r="G189" s="12"/>
      <c r="H189" s="10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12"/>
      <c r="G190" s="12"/>
      <c r="H190" s="10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12"/>
      <c r="G191" s="12"/>
      <c r="H191" s="10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12"/>
      <c r="G192" s="12"/>
      <c r="H192" s="10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12"/>
      <c r="G193" s="12"/>
      <c r="H193" s="10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12"/>
      <c r="G194" s="12"/>
      <c r="H194" s="10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12"/>
      <c r="G195" s="12"/>
      <c r="H195" s="10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12"/>
      <c r="G196" s="12"/>
      <c r="H196" s="10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12"/>
      <c r="G197" s="12"/>
      <c r="H197" s="10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12"/>
      <c r="G198" s="12"/>
      <c r="H198" s="10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12"/>
      <c r="G199" s="12"/>
      <c r="H199" s="10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12"/>
      <c r="G200" s="12"/>
      <c r="H200" s="10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12"/>
      <c r="G201" s="12"/>
      <c r="H201" s="10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12"/>
      <c r="G202" s="12"/>
      <c r="H202" s="10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12"/>
      <c r="G203" s="12"/>
      <c r="H203" s="10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12"/>
      <c r="G204" s="12"/>
      <c r="H204" s="10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12"/>
      <c r="G205" s="12"/>
      <c r="H205" s="10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12"/>
      <c r="G206" s="12"/>
      <c r="H206" s="10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12"/>
      <c r="G207" s="12"/>
      <c r="H207" s="10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12"/>
      <c r="G208" s="12"/>
      <c r="H208" s="10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12"/>
      <c r="G209" s="12"/>
      <c r="H209" s="10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12"/>
      <c r="G210" s="12"/>
      <c r="H210" s="10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12"/>
      <c r="G211" s="12"/>
      <c r="H211" s="10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12"/>
      <c r="G212" s="12"/>
      <c r="H212" s="10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12"/>
      <c r="G213" s="12"/>
      <c r="H213" s="10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12"/>
      <c r="G214" s="12"/>
      <c r="H214" s="10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12"/>
      <c r="G215" s="12"/>
      <c r="H215" s="10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12"/>
      <c r="G216" s="12"/>
      <c r="H216" s="10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12"/>
      <c r="G217" s="12"/>
      <c r="H217" s="10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12"/>
      <c r="G218" s="12"/>
      <c r="H218" s="10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12"/>
      <c r="G219" s="12"/>
      <c r="H219" s="10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12"/>
      <c r="G220" s="12"/>
      <c r="H220" s="10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12"/>
      <c r="G221" s="12"/>
      <c r="H221" s="10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12"/>
      <c r="G222" s="12"/>
      <c r="H222" s="10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12"/>
      <c r="G223" s="12"/>
      <c r="H223" s="10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12"/>
      <c r="G224" s="12"/>
      <c r="H224" s="10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12"/>
      <c r="G225" s="12"/>
      <c r="H225" s="10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12"/>
      <c r="G226" s="12"/>
      <c r="H226" s="10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12"/>
      <c r="G227" s="12"/>
      <c r="H227" s="10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12"/>
      <c r="G228" s="12"/>
      <c r="H228" s="10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12"/>
      <c r="G229" s="12"/>
      <c r="H229" s="10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12"/>
      <c r="G230" s="12"/>
      <c r="H230" s="10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12"/>
      <c r="G231" s="12"/>
      <c r="H231" s="10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12"/>
      <c r="G232" s="12"/>
      <c r="H232" s="10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12"/>
      <c r="G233" s="12"/>
      <c r="H233" s="10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12"/>
      <c r="G234" s="12"/>
      <c r="H234" s="10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12"/>
      <c r="G235" s="12"/>
      <c r="H235" s="10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12"/>
      <c r="G236" s="12"/>
      <c r="H236" s="10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12"/>
      <c r="G237" s="12"/>
      <c r="H237" s="10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12"/>
      <c r="G238" s="12"/>
      <c r="H238" s="10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12"/>
      <c r="G239" s="12"/>
      <c r="H239" s="10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12"/>
      <c r="G240" s="12"/>
      <c r="H240" s="10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12"/>
      <c r="G241" s="12"/>
      <c r="H241" s="10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12"/>
      <c r="G242" s="12"/>
      <c r="H242" s="10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12"/>
      <c r="G243" s="12"/>
      <c r="H243" s="10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12"/>
      <c r="G244" s="12"/>
      <c r="H244" s="10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12"/>
      <c r="G245" s="12"/>
      <c r="H245" s="10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12"/>
      <c r="G246" s="12"/>
      <c r="H246" s="10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12"/>
      <c r="G247" s="12"/>
      <c r="H247" s="10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12"/>
      <c r="G248" s="12"/>
      <c r="H248" s="10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12"/>
      <c r="G249" s="12"/>
      <c r="H249" s="10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12"/>
      <c r="G250" s="12"/>
      <c r="H250" s="10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12"/>
      <c r="G251" s="12"/>
      <c r="H251" s="10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12"/>
      <c r="G252" s="12"/>
      <c r="H252" s="10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12"/>
      <c r="G253" s="12"/>
      <c r="H253" s="10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12"/>
      <c r="G254" s="12"/>
      <c r="H254" s="10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12"/>
      <c r="G255" s="12"/>
      <c r="H255" s="10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12"/>
      <c r="G256" s="12"/>
      <c r="H256" s="10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12"/>
      <c r="G257" s="12"/>
      <c r="H257" s="10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12"/>
      <c r="G258" s="12"/>
      <c r="H258" s="10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12"/>
      <c r="G259" s="12"/>
      <c r="H259" s="10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12"/>
      <c r="G260" s="12"/>
      <c r="H260" s="10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12"/>
      <c r="G261" s="12"/>
      <c r="H261" s="10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12"/>
      <c r="G262" s="12"/>
      <c r="H262" s="10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12"/>
      <c r="G263" s="12"/>
      <c r="H263" s="10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12"/>
      <c r="G264" s="12"/>
      <c r="H264" s="10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12"/>
      <c r="G265" s="12"/>
      <c r="H265" s="10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12"/>
      <c r="G266" s="12"/>
      <c r="H266" s="10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12"/>
      <c r="G267" s="12"/>
      <c r="H267" s="10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12"/>
      <c r="G268" s="12"/>
      <c r="H268" s="10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12"/>
      <c r="G269" s="12"/>
      <c r="H269" s="10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12"/>
      <c r="G270" s="12"/>
      <c r="H270" s="10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12"/>
      <c r="G271" s="12"/>
      <c r="H271" s="10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12"/>
      <c r="G272" s="12"/>
      <c r="H272" s="10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12"/>
      <c r="G273" s="12"/>
      <c r="H273" s="10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12"/>
      <c r="G274" s="12"/>
      <c r="H274" s="10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12"/>
      <c r="G275" s="12"/>
      <c r="H275" s="10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12"/>
      <c r="G276" s="12"/>
      <c r="H276" s="10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12"/>
      <c r="G277" s="12"/>
      <c r="H277" s="10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12"/>
      <c r="G278" s="12"/>
      <c r="H278" s="10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12"/>
      <c r="G279" s="12"/>
      <c r="H279" s="10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12"/>
      <c r="G280" s="12"/>
      <c r="H280" s="10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12"/>
      <c r="G281" s="12"/>
      <c r="H281" s="10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12"/>
      <c r="G282" s="12"/>
      <c r="H282" s="10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12"/>
      <c r="G283" s="12"/>
      <c r="H283" s="10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12"/>
      <c r="G284" s="12"/>
      <c r="H284" s="10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12"/>
      <c r="G285" s="12"/>
      <c r="H285" s="10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12"/>
      <c r="G286" s="12"/>
      <c r="H286" s="10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12"/>
      <c r="G287" s="12"/>
      <c r="H287" s="10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12"/>
      <c r="G288" s="12"/>
      <c r="H288" s="10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12"/>
      <c r="G289" s="12"/>
      <c r="H289" s="10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12"/>
      <c r="G290" s="12"/>
      <c r="H290" s="10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12"/>
      <c r="G291" s="12"/>
      <c r="H291" s="10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12"/>
      <c r="G292" s="12"/>
      <c r="H292" s="10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12"/>
      <c r="G293" s="12"/>
      <c r="H293" s="10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12"/>
      <c r="G294" s="12"/>
      <c r="H294" s="10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12"/>
      <c r="G295" s="12"/>
      <c r="H295" s="10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12"/>
      <c r="G296" s="12"/>
      <c r="H296" s="10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12"/>
      <c r="G297" s="12"/>
      <c r="H297" s="10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12"/>
      <c r="G298" s="12"/>
      <c r="H298" s="10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12"/>
      <c r="G299" s="12"/>
      <c r="H299" s="10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12"/>
      <c r="G300" s="12"/>
      <c r="H300" s="10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12"/>
      <c r="G301" s="12"/>
      <c r="H301" s="10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12"/>
      <c r="G302" s="12"/>
      <c r="H302" s="10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12"/>
      <c r="G303" s="12"/>
      <c r="H303" s="10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12"/>
      <c r="G304" s="12"/>
      <c r="H304" s="10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12"/>
      <c r="G305" s="12"/>
      <c r="H305" s="10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12"/>
      <c r="G306" s="12"/>
      <c r="H306" s="10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12"/>
      <c r="G307" s="12"/>
      <c r="H307" s="10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12"/>
      <c r="G308" s="12"/>
      <c r="H308" s="10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12"/>
      <c r="G309" s="12"/>
      <c r="H309" s="10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12"/>
      <c r="G310" s="12"/>
      <c r="H310" s="10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12"/>
      <c r="G311" s="12"/>
      <c r="H311" s="10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12"/>
      <c r="G312" s="12"/>
      <c r="H312" s="10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12"/>
      <c r="G313" s="12"/>
      <c r="H313" s="10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12"/>
      <c r="G314" s="12"/>
      <c r="H314" s="10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12"/>
      <c r="G315" s="12"/>
      <c r="H315" s="10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12"/>
      <c r="G316" s="12"/>
      <c r="H316" s="10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12"/>
      <c r="G317" s="12"/>
      <c r="H317" s="10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12"/>
      <c r="G318" s="12"/>
      <c r="H318" s="10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12"/>
      <c r="G319" s="12"/>
      <c r="H319" s="10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12"/>
      <c r="G320" s="12"/>
      <c r="H320" s="10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12"/>
      <c r="G321" s="12"/>
      <c r="H321" s="10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12"/>
      <c r="G322" s="12"/>
      <c r="H322" s="10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12"/>
      <c r="G323" s="12"/>
      <c r="H323" s="10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12"/>
      <c r="G324" s="12"/>
      <c r="H324" s="10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12"/>
      <c r="G325" s="12"/>
      <c r="H325" s="10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12"/>
      <c r="G326" s="12"/>
      <c r="H326" s="10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12"/>
      <c r="G327" s="12"/>
      <c r="H327" s="10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12"/>
      <c r="G328" s="12"/>
      <c r="H328" s="10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12"/>
      <c r="G329" s="12"/>
      <c r="H329" s="10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12"/>
      <c r="G330" s="12"/>
      <c r="H330" s="10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12"/>
      <c r="G331" s="12"/>
      <c r="H331" s="10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12"/>
      <c r="G332" s="12"/>
      <c r="H332" s="10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12"/>
      <c r="G333" s="12"/>
      <c r="H333" s="10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12"/>
      <c r="G334" s="12"/>
      <c r="H334" s="10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12"/>
      <c r="G335" s="12"/>
      <c r="H335" s="10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12"/>
      <c r="G336" s="12"/>
      <c r="H336" s="10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12"/>
      <c r="G337" s="12"/>
      <c r="H337" s="10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12"/>
      <c r="G338" s="12"/>
      <c r="H338" s="10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12"/>
      <c r="G339" s="12"/>
      <c r="H339" s="10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12"/>
      <c r="G340" s="12"/>
      <c r="H340" s="10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12"/>
      <c r="G341" s="12"/>
      <c r="H341" s="10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12"/>
      <c r="G342" s="12"/>
      <c r="H342" s="10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12"/>
      <c r="G343" s="12"/>
      <c r="H343" s="10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12"/>
      <c r="G344" s="12"/>
      <c r="H344" s="10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12"/>
      <c r="G345" s="12"/>
      <c r="H345" s="10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12"/>
      <c r="G346" s="12"/>
      <c r="H346" s="10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12"/>
      <c r="G347" s="12"/>
      <c r="H347" s="10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12"/>
      <c r="G348" s="12"/>
      <c r="H348" s="10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12"/>
      <c r="G349" s="12"/>
      <c r="H349" s="10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12"/>
      <c r="G350" s="12"/>
      <c r="H350" s="10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12"/>
      <c r="G351" s="12"/>
      <c r="H351" s="10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12"/>
      <c r="G352" s="12"/>
      <c r="H352" s="10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12"/>
      <c r="G353" s="12"/>
      <c r="H353" s="10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12"/>
      <c r="G354" s="12"/>
      <c r="H354" s="10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12"/>
      <c r="G355" s="12"/>
      <c r="H355" s="10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12"/>
      <c r="G356" s="12"/>
      <c r="H356" s="10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12"/>
      <c r="G357" s="12"/>
      <c r="H357" s="10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12"/>
      <c r="G358" s="12"/>
      <c r="H358" s="10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12"/>
      <c r="G359" s="12"/>
      <c r="H359" s="10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12"/>
      <c r="G360" s="12"/>
      <c r="H360" s="10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12"/>
      <c r="G361" s="12"/>
      <c r="H361" s="10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12"/>
      <c r="G362" s="12"/>
      <c r="H362" s="10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12"/>
      <c r="G363" s="12"/>
      <c r="H363" s="10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12"/>
      <c r="G364" s="12"/>
      <c r="H364" s="10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12"/>
      <c r="G365" s="12"/>
      <c r="H365" s="10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12"/>
      <c r="G366" s="12"/>
      <c r="H366" s="10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12"/>
      <c r="G367" s="12"/>
      <c r="H367" s="10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12"/>
      <c r="G368" s="12"/>
      <c r="H368" s="10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12"/>
      <c r="G369" s="12"/>
      <c r="H369" s="10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12"/>
      <c r="G370" s="12"/>
      <c r="H370" s="10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12"/>
      <c r="G371" s="12"/>
      <c r="H371" s="10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12"/>
      <c r="G372" s="12"/>
      <c r="H372" s="10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12"/>
      <c r="G373" s="12"/>
      <c r="H373" s="10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12"/>
      <c r="G374" s="12"/>
      <c r="H374" s="10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12"/>
      <c r="G375" s="12"/>
      <c r="H375" s="10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12"/>
      <c r="G376" s="12"/>
      <c r="H376" s="10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12"/>
      <c r="G377" s="12"/>
      <c r="H377" s="10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12"/>
      <c r="G378" s="12"/>
      <c r="H378" s="10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12"/>
      <c r="G379" s="12"/>
      <c r="H379" s="10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12"/>
      <c r="G380" s="12"/>
      <c r="H380" s="10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12"/>
      <c r="G381" s="12"/>
      <c r="H381" s="10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12"/>
      <c r="G382" s="12"/>
      <c r="H382" s="10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12"/>
      <c r="G383" s="12"/>
      <c r="H383" s="10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12"/>
      <c r="G384" s="12"/>
      <c r="H384" s="10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12"/>
      <c r="G385" s="12"/>
      <c r="H385" s="10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12"/>
      <c r="G386" s="12"/>
      <c r="H386" s="10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12"/>
      <c r="G387" s="12"/>
      <c r="H387" s="10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12"/>
      <c r="G388" s="12"/>
      <c r="H388" s="10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12"/>
      <c r="G389" s="12"/>
      <c r="H389" s="10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12"/>
      <c r="G390" s="12"/>
      <c r="H390" s="10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12"/>
      <c r="G391" s="12"/>
      <c r="H391" s="10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12"/>
      <c r="G392" s="12"/>
      <c r="H392" s="10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12"/>
      <c r="G393" s="12"/>
      <c r="H393" s="10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12"/>
      <c r="G394" s="12"/>
      <c r="H394" s="10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12"/>
      <c r="G395" s="12"/>
      <c r="H395" s="10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12"/>
      <c r="G396" s="12"/>
      <c r="H396" s="10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12"/>
      <c r="G397" s="12"/>
      <c r="H397" s="10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12"/>
      <c r="G398" s="12"/>
      <c r="H398" s="10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12"/>
      <c r="G399" s="12"/>
      <c r="H399" s="10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12"/>
      <c r="G400" s="12"/>
      <c r="H400" s="10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12"/>
      <c r="G401" s="12"/>
      <c r="H401" s="10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12"/>
      <c r="G402" s="12"/>
      <c r="H402" s="10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12"/>
      <c r="G403" s="12"/>
      <c r="H403" s="10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12"/>
      <c r="G404" s="12"/>
      <c r="H404" s="10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12"/>
      <c r="G405" s="12"/>
      <c r="H405" s="10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12"/>
      <c r="G406" s="12"/>
      <c r="H406" s="10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12"/>
      <c r="G407" s="12"/>
      <c r="H407" s="10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12"/>
      <c r="G408" s="12"/>
      <c r="H408" s="10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12"/>
      <c r="G409" s="12"/>
      <c r="H409" s="10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12"/>
      <c r="G410" s="12"/>
      <c r="H410" s="10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12"/>
      <c r="G411" s="12"/>
      <c r="H411" s="10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12"/>
      <c r="G412" s="12"/>
      <c r="H412" s="10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12"/>
      <c r="G413" s="12"/>
      <c r="H413" s="10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12"/>
      <c r="G414" s="12"/>
      <c r="H414" s="10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12"/>
      <c r="G415" s="12"/>
      <c r="H415" s="10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12"/>
      <c r="G416" s="12"/>
      <c r="H416" s="10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12"/>
      <c r="G417" s="12"/>
      <c r="H417" s="10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12"/>
      <c r="G418" s="12"/>
      <c r="H418" s="10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12"/>
      <c r="G419" s="12"/>
      <c r="H419" s="10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12"/>
      <c r="G420" s="12"/>
      <c r="H420" s="10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12"/>
      <c r="G421" s="12"/>
      <c r="H421" s="10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12"/>
      <c r="G422" s="12"/>
      <c r="H422" s="10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12"/>
      <c r="G423" s="12"/>
      <c r="H423" s="10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12"/>
      <c r="G424" s="12"/>
      <c r="H424" s="10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12"/>
      <c r="G425" s="12"/>
      <c r="H425" s="10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12"/>
      <c r="G426" s="12"/>
      <c r="H426" s="10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12"/>
      <c r="G427" s="12"/>
      <c r="H427" s="10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12"/>
      <c r="G428" s="12"/>
      <c r="H428" s="10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12"/>
      <c r="G429" s="12"/>
      <c r="H429" s="10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12"/>
      <c r="G430" s="12"/>
      <c r="H430" s="10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12"/>
      <c r="G431" s="12"/>
      <c r="H431" s="10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12"/>
      <c r="G432" s="12"/>
      <c r="H432" s="10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12"/>
      <c r="G433" s="12"/>
      <c r="H433" s="10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12"/>
      <c r="G434" s="12"/>
      <c r="H434" s="10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12"/>
      <c r="G435" s="12"/>
      <c r="H435" s="10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12"/>
      <c r="G436" s="12"/>
      <c r="H436" s="10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12"/>
      <c r="G437" s="12"/>
      <c r="H437" s="10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12"/>
      <c r="G438" s="12"/>
      <c r="H438" s="10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12"/>
      <c r="G439" s="12"/>
      <c r="H439" s="10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12"/>
      <c r="G440" s="12"/>
      <c r="H440" s="10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12"/>
      <c r="G441" s="12"/>
      <c r="H441" s="10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12"/>
      <c r="G442" s="12"/>
      <c r="H442" s="10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12"/>
      <c r="G443" s="12"/>
      <c r="H443" s="10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12"/>
      <c r="G444" s="12"/>
      <c r="H444" s="10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12"/>
      <c r="G445" s="12"/>
      <c r="H445" s="10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12"/>
      <c r="G446" s="12"/>
      <c r="H446" s="10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12"/>
      <c r="G447" s="12"/>
      <c r="H447" s="10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12"/>
      <c r="G448" s="12"/>
      <c r="H448" s="10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12"/>
      <c r="G449" s="12"/>
      <c r="H449" s="10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12"/>
      <c r="G450" s="12"/>
      <c r="H450" s="10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12"/>
      <c r="G451" s="12"/>
      <c r="H451" s="10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12"/>
      <c r="G452" s="12"/>
      <c r="H452" s="10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12"/>
      <c r="G453" s="12"/>
      <c r="H453" s="10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12"/>
      <c r="G454" s="12"/>
      <c r="H454" s="10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12"/>
      <c r="G455" s="12"/>
      <c r="H455" s="10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12"/>
      <c r="G456" s="12"/>
      <c r="H456" s="10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12"/>
      <c r="G457" s="12"/>
      <c r="H457" s="10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12"/>
      <c r="G458" s="12"/>
      <c r="H458" s="10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12"/>
      <c r="G459" s="12"/>
      <c r="H459" s="10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12"/>
      <c r="G460" s="12"/>
      <c r="H460" s="10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12"/>
      <c r="G461" s="12"/>
      <c r="H461" s="10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12"/>
      <c r="G462" s="12"/>
      <c r="H462" s="10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12"/>
      <c r="G463" s="12"/>
      <c r="H463" s="10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12"/>
      <c r="G464" s="12"/>
      <c r="H464" s="10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12"/>
      <c r="G465" s="12"/>
      <c r="H465" s="10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12"/>
      <c r="G466" s="12"/>
      <c r="H466" s="10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12"/>
      <c r="G467" s="12"/>
      <c r="H467" s="10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12"/>
      <c r="G468" s="12"/>
      <c r="H468" s="10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12"/>
      <c r="G469" s="12"/>
      <c r="H469" s="10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12"/>
      <c r="G470" s="12"/>
      <c r="H470" s="10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12"/>
      <c r="G471" s="12"/>
      <c r="H471" s="10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12"/>
      <c r="G472" s="12"/>
      <c r="H472" s="10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12"/>
      <c r="G473" s="12"/>
      <c r="H473" s="10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12"/>
      <c r="G474" s="12"/>
      <c r="H474" s="10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12"/>
      <c r="G475" s="12"/>
      <c r="H475" s="10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12"/>
      <c r="G476" s="12"/>
      <c r="H476" s="10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12"/>
      <c r="G477" s="12"/>
      <c r="H477" s="10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12"/>
      <c r="G478" s="12"/>
      <c r="H478" s="10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12"/>
      <c r="G479" s="12"/>
      <c r="H479" s="10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12"/>
      <c r="G480" s="12"/>
      <c r="H480" s="10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12"/>
      <c r="G481" s="12"/>
      <c r="H481" s="10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12"/>
      <c r="G482" s="12"/>
      <c r="H482" s="10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12"/>
      <c r="G483" s="12"/>
      <c r="H483" s="10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12"/>
      <c r="G484" s="12"/>
      <c r="H484" s="10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12"/>
      <c r="G485" s="12"/>
      <c r="H485" s="10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12"/>
      <c r="G486" s="12"/>
      <c r="H486" s="10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12"/>
      <c r="G487" s="12"/>
      <c r="H487" s="10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12"/>
      <c r="G488" s="12"/>
      <c r="H488" s="10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12"/>
      <c r="G489" s="12"/>
      <c r="H489" s="10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12"/>
      <c r="G490" s="12"/>
      <c r="H490" s="10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12"/>
      <c r="G491" s="12"/>
      <c r="H491" s="10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12"/>
      <c r="G492" s="12"/>
      <c r="H492" s="10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12"/>
      <c r="G493" s="12"/>
      <c r="H493" s="10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12"/>
      <c r="G494" s="12"/>
      <c r="H494" s="10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12"/>
      <c r="G495" s="12"/>
      <c r="H495" s="10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12"/>
      <c r="G496" s="12"/>
      <c r="H496" s="10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12"/>
      <c r="G497" s="12"/>
      <c r="H497" s="10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12"/>
      <c r="G498" s="12"/>
      <c r="H498" s="10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12"/>
      <c r="G499" s="12"/>
      <c r="H499" s="10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12"/>
      <c r="G500" s="12"/>
      <c r="H500" s="10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12"/>
      <c r="G501" s="12"/>
      <c r="H501" s="10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12"/>
      <c r="G502" s="12"/>
      <c r="H502" s="10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12"/>
      <c r="G503" s="12"/>
      <c r="H503" s="10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12"/>
      <c r="G504" s="12"/>
      <c r="H504" s="10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12"/>
      <c r="G505" s="12"/>
      <c r="H505" s="10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12"/>
      <c r="G506" s="12"/>
      <c r="H506" s="10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12"/>
      <c r="G507" s="12"/>
      <c r="H507" s="10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12"/>
      <c r="G508" s="12"/>
      <c r="H508" s="10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12"/>
      <c r="G509" s="12"/>
      <c r="H509" s="10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12"/>
      <c r="G510" s="12"/>
      <c r="H510" s="10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12"/>
      <c r="G511" s="12"/>
      <c r="H511" s="10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12"/>
      <c r="G512" s="12"/>
      <c r="H512" s="10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12"/>
      <c r="G513" s="12"/>
      <c r="H513" s="10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12"/>
      <c r="G514" s="12"/>
      <c r="H514" s="10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12"/>
      <c r="G515" s="12"/>
      <c r="H515" s="10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12"/>
      <c r="G516" s="12"/>
      <c r="H516" s="10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12"/>
      <c r="G517" s="12"/>
      <c r="H517" s="10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12"/>
      <c r="G518" s="12"/>
      <c r="H518" s="10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12"/>
      <c r="G519" s="12"/>
      <c r="H519" s="10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12"/>
      <c r="G520" s="12"/>
      <c r="H520" s="10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12"/>
      <c r="G521" s="12"/>
      <c r="H521" s="10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12"/>
      <c r="G522" s="12"/>
      <c r="H522" s="10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12"/>
      <c r="G523" s="12"/>
      <c r="H523" s="10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12"/>
      <c r="G524" s="12"/>
      <c r="H524" s="10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12"/>
      <c r="G525" s="12"/>
      <c r="H525" s="10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12"/>
      <c r="G526" s="12"/>
      <c r="H526" s="10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12"/>
      <c r="G527" s="12"/>
      <c r="H527" s="10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12"/>
      <c r="G528" s="12"/>
      <c r="H528" s="10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12"/>
      <c r="G529" s="12"/>
      <c r="H529" s="10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12"/>
      <c r="G530" s="12"/>
      <c r="H530" s="10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12"/>
      <c r="G531" s="12"/>
      <c r="H531" s="10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12"/>
      <c r="G532" s="12"/>
      <c r="H532" s="10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12"/>
      <c r="G533" s="12"/>
      <c r="H533" s="10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12"/>
      <c r="G534" s="12"/>
      <c r="H534" s="10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12"/>
      <c r="G535" s="12"/>
      <c r="H535" s="10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12"/>
      <c r="G536" s="12"/>
      <c r="H536" s="10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12"/>
      <c r="G537" s="12"/>
      <c r="H537" s="10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12"/>
      <c r="G538" s="12"/>
      <c r="H538" s="10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12"/>
      <c r="G539" s="12"/>
      <c r="H539" s="10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12"/>
      <c r="G540" s="12"/>
      <c r="H540" s="10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12"/>
      <c r="G541" s="12"/>
      <c r="H541" s="10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12"/>
      <c r="G542" s="12"/>
      <c r="H542" s="10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12"/>
      <c r="G543" s="12"/>
      <c r="H543" s="10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12"/>
      <c r="G544" s="12"/>
      <c r="H544" s="10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12"/>
      <c r="G545" s="12"/>
      <c r="H545" s="10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12"/>
      <c r="G546" s="12"/>
      <c r="H546" s="10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12"/>
      <c r="G547" s="12"/>
      <c r="H547" s="10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12"/>
      <c r="G548" s="12"/>
      <c r="H548" s="10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12"/>
      <c r="G549" s="12"/>
      <c r="H549" s="10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12"/>
      <c r="G550" s="12"/>
      <c r="H550" s="10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12"/>
      <c r="G551" s="12"/>
      <c r="H551" s="10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12"/>
      <c r="G552" s="12"/>
      <c r="H552" s="10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12"/>
      <c r="G553" s="12"/>
      <c r="H553" s="10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12"/>
      <c r="G554" s="12"/>
      <c r="H554" s="10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12"/>
      <c r="G555" s="12"/>
      <c r="H555" s="10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12"/>
      <c r="G556" s="12"/>
      <c r="H556" s="10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12"/>
      <c r="G557" s="12"/>
      <c r="H557" s="10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12"/>
      <c r="G558" s="12"/>
      <c r="H558" s="10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12"/>
      <c r="G559" s="12"/>
      <c r="H559" s="10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12"/>
      <c r="G560" s="12"/>
      <c r="H560" s="10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12"/>
      <c r="G561" s="12"/>
      <c r="H561" s="10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12"/>
      <c r="G562" s="12"/>
      <c r="H562" s="10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12"/>
      <c r="G563" s="12"/>
      <c r="H563" s="10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12"/>
      <c r="G564" s="12"/>
      <c r="H564" s="10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12"/>
      <c r="G565" s="12"/>
      <c r="H565" s="10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12"/>
      <c r="G566" s="12"/>
      <c r="H566" s="10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12"/>
      <c r="G567" s="12"/>
      <c r="H567" s="10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12"/>
      <c r="G568" s="12"/>
      <c r="H568" s="10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12"/>
      <c r="G569" s="12"/>
      <c r="H569" s="10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12"/>
      <c r="G570" s="12"/>
      <c r="H570" s="10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12"/>
      <c r="G571" s="12"/>
      <c r="H571" s="10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12"/>
      <c r="G572" s="12"/>
      <c r="H572" s="10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12"/>
      <c r="G573" s="12"/>
      <c r="H573" s="10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12"/>
      <c r="G574" s="12"/>
      <c r="H574" s="10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12"/>
      <c r="G575" s="12"/>
      <c r="H575" s="10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12"/>
      <c r="G576" s="12"/>
      <c r="H576" s="10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12"/>
      <c r="G577" s="12"/>
      <c r="H577" s="10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12"/>
      <c r="G578" s="12"/>
      <c r="H578" s="10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12"/>
      <c r="G579" s="12"/>
      <c r="H579" s="10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12"/>
      <c r="G580" s="12"/>
      <c r="H580" s="10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12"/>
      <c r="G581" s="12"/>
      <c r="H581" s="10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12"/>
      <c r="G582" s="12"/>
      <c r="H582" s="10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12"/>
      <c r="G583" s="12"/>
      <c r="H583" s="10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12"/>
      <c r="G584" s="12"/>
      <c r="H584" s="10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12"/>
      <c r="G585" s="12"/>
      <c r="H585" s="10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12"/>
      <c r="G586" s="12"/>
      <c r="H586" s="10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12"/>
      <c r="G587" s="12"/>
      <c r="H587" s="10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12"/>
      <c r="G588" s="12"/>
      <c r="H588" s="10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12"/>
      <c r="G589" s="12"/>
      <c r="H589" s="10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12"/>
      <c r="G590" s="12"/>
      <c r="H590" s="10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12"/>
      <c r="G591" s="12"/>
      <c r="H591" s="10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12"/>
      <c r="G592" s="12"/>
      <c r="H592" s="10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12"/>
      <c r="G593" s="12"/>
      <c r="H593" s="10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12"/>
      <c r="G594" s="12"/>
      <c r="H594" s="10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12"/>
      <c r="G595" s="12"/>
      <c r="H595" s="10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12"/>
      <c r="G596" s="12"/>
      <c r="H596" s="10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12"/>
      <c r="G597" s="12"/>
      <c r="H597" s="10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12"/>
      <c r="G598" s="12"/>
      <c r="H598" s="10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12"/>
      <c r="G599" s="12"/>
      <c r="H599" s="10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12"/>
      <c r="G600" s="12"/>
      <c r="H600" s="10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12"/>
      <c r="G601" s="12"/>
      <c r="H601" s="10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12"/>
      <c r="G602" s="12"/>
      <c r="H602" s="10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12"/>
      <c r="G603" s="12"/>
      <c r="H603" s="10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12"/>
      <c r="G604" s="12"/>
      <c r="H604" s="10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12"/>
      <c r="G605" s="12"/>
      <c r="H605" s="10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12"/>
      <c r="G606" s="12"/>
      <c r="H606" s="10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12"/>
      <c r="G607" s="12"/>
      <c r="H607" s="10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12"/>
      <c r="G608" s="12"/>
      <c r="H608" s="10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12"/>
      <c r="G609" s="12"/>
      <c r="H609" s="10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12"/>
      <c r="G610" s="12"/>
      <c r="H610" s="10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12"/>
      <c r="G611" s="12"/>
      <c r="H611" s="10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12"/>
      <c r="G612" s="12"/>
      <c r="H612" s="10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12"/>
      <c r="G613" s="12"/>
      <c r="H613" s="10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12"/>
      <c r="G614" s="12"/>
      <c r="H614" s="10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12"/>
      <c r="G615" s="12"/>
      <c r="H615" s="10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12"/>
      <c r="G616" s="12"/>
      <c r="H616" s="10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12"/>
      <c r="G617" s="12"/>
      <c r="H617" s="10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12"/>
      <c r="G618" s="12"/>
      <c r="H618" s="10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12"/>
      <c r="G619" s="12"/>
      <c r="H619" s="10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12"/>
      <c r="G620" s="12"/>
      <c r="H620" s="10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12"/>
      <c r="G621" s="12"/>
      <c r="H621" s="10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12"/>
      <c r="G622" s="12"/>
      <c r="H622" s="10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12"/>
      <c r="G623" s="12"/>
      <c r="H623" s="10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12"/>
      <c r="G624" s="12"/>
      <c r="H624" s="10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12"/>
      <c r="G625" s="12"/>
      <c r="H625" s="10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12"/>
      <c r="G626" s="12"/>
      <c r="H626" s="10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12"/>
      <c r="G627" s="12"/>
      <c r="H627" s="10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12"/>
      <c r="G628" s="12"/>
      <c r="H628" s="10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12"/>
      <c r="G629" s="12"/>
      <c r="H629" s="10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12"/>
      <c r="G630" s="12"/>
      <c r="H630" s="10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12"/>
      <c r="G631" s="12"/>
      <c r="H631" s="10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12"/>
      <c r="G632" s="12"/>
      <c r="H632" s="10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12"/>
      <c r="G633" s="12"/>
      <c r="H633" s="10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12"/>
      <c r="G634" s="12"/>
      <c r="H634" s="10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12"/>
      <c r="G635" s="12"/>
      <c r="H635" s="10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12"/>
      <c r="G636" s="12"/>
      <c r="H636" s="10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12"/>
      <c r="G637" s="12"/>
      <c r="H637" s="10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12"/>
      <c r="G638" s="12"/>
      <c r="H638" s="10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12"/>
      <c r="G639" s="12"/>
      <c r="H639" s="10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12"/>
      <c r="G640" s="12"/>
      <c r="H640" s="10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12"/>
      <c r="G641" s="12"/>
      <c r="H641" s="10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12"/>
      <c r="G642" s="12"/>
      <c r="H642" s="10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12"/>
      <c r="G643" s="12"/>
      <c r="H643" s="10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12"/>
      <c r="G644" s="12"/>
      <c r="H644" s="10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12"/>
      <c r="G645" s="12"/>
      <c r="H645" s="10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12"/>
      <c r="G646" s="12"/>
      <c r="H646" s="10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12"/>
      <c r="G647" s="12"/>
      <c r="H647" s="10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12"/>
      <c r="G648" s="12"/>
      <c r="H648" s="10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12"/>
      <c r="G649" s="12"/>
      <c r="H649" s="10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12"/>
      <c r="G650" s="12"/>
      <c r="H650" s="10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12"/>
      <c r="G651" s="12"/>
      <c r="H651" s="10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12"/>
      <c r="G652" s="12"/>
      <c r="H652" s="10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12"/>
      <c r="G653" s="12"/>
      <c r="H653" s="10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12"/>
      <c r="G654" s="12"/>
      <c r="H654" s="10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12"/>
      <c r="G655" s="12"/>
      <c r="H655" s="10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12"/>
      <c r="G656" s="12"/>
      <c r="H656" s="10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12"/>
      <c r="G657" s="12"/>
      <c r="H657" s="10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12"/>
      <c r="G658" s="12"/>
      <c r="H658" s="10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12"/>
      <c r="G659" s="12"/>
      <c r="H659" s="10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12"/>
      <c r="G660" s="12"/>
      <c r="H660" s="10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12"/>
      <c r="G661" s="12"/>
      <c r="H661" s="10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12"/>
      <c r="G662" s="12"/>
      <c r="H662" s="10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12"/>
      <c r="G663" s="12"/>
      <c r="H663" s="10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12"/>
      <c r="G664" s="12"/>
      <c r="H664" s="10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12"/>
      <c r="G665" s="12"/>
      <c r="H665" s="10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12"/>
      <c r="G666" s="12"/>
      <c r="H666" s="10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12"/>
      <c r="G667" s="12"/>
      <c r="H667" s="10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12"/>
      <c r="G668" s="12"/>
      <c r="H668" s="10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12"/>
      <c r="G669" s="12"/>
      <c r="H669" s="10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12"/>
      <c r="G670" s="12"/>
      <c r="H670" s="10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12"/>
      <c r="G671" s="12"/>
      <c r="H671" s="10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12"/>
      <c r="G672" s="12"/>
      <c r="H672" s="10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12"/>
      <c r="G673" s="12"/>
      <c r="H673" s="10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12"/>
      <c r="G674" s="12"/>
      <c r="H674" s="10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12"/>
      <c r="G675" s="12"/>
      <c r="H675" s="10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12"/>
      <c r="G676" s="12"/>
      <c r="H676" s="10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12"/>
      <c r="G677" s="12"/>
      <c r="H677" s="10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12"/>
      <c r="G678" s="12"/>
      <c r="H678" s="10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12"/>
      <c r="G679" s="12"/>
      <c r="H679" s="10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12"/>
      <c r="G680" s="12"/>
      <c r="H680" s="10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12"/>
      <c r="G681" s="12"/>
      <c r="H681" s="10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12"/>
      <c r="G682" s="12"/>
      <c r="H682" s="10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12"/>
      <c r="G683" s="12"/>
      <c r="H683" s="10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12"/>
      <c r="G684" s="12"/>
      <c r="H684" s="10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12"/>
      <c r="G685" s="12"/>
      <c r="H685" s="10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12"/>
      <c r="G686" s="12"/>
      <c r="H686" s="10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12"/>
      <c r="G687" s="12"/>
      <c r="H687" s="10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12"/>
      <c r="G688" s="12"/>
      <c r="H688" s="10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12"/>
      <c r="G689" s="12"/>
      <c r="H689" s="10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12"/>
      <c r="G690" s="12"/>
      <c r="H690" s="10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12"/>
      <c r="G691" s="12"/>
      <c r="H691" s="10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12"/>
      <c r="G692" s="12"/>
      <c r="H692" s="10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12"/>
      <c r="G693" s="12"/>
      <c r="H693" s="10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12"/>
      <c r="G694" s="12"/>
      <c r="H694" s="10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12"/>
      <c r="G695" s="12"/>
      <c r="H695" s="10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12"/>
      <c r="G696" s="12"/>
      <c r="H696" s="10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12"/>
      <c r="G697" s="12"/>
      <c r="H697" s="10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12"/>
      <c r="G698" s="12"/>
      <c r="H698" s="10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12"/>
      <c r="G699" s="12"/>
      <c r="H699" s="10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12"/>
      <c r="G700" s="12"/>
      <c r="H700" s="10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12"/>
      <c r="G701" s="12"/>
      <c r="H701" s="10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12"/>
      <c r="G702" s="12"/>
      <c r="H702" s="10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12"/>
      <c r="G703" s="12"/>
      <c r="H703" s="10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12"/>
      <c r="G704" s="12"/>
      <c r="H704" s="10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12"/>
      <c r="G705" s="12"/>
      <c r="H705" s="10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12"/>
      <c r="G706" s="12"/>
      <c r="H706" s="10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12"/>
      <c r="G707" s="12"/>
      <c r="H707" s="10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12"/>
      <c r="G708" s="12"/>
      <c r="H708" s="10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12"/>
      <c r="G709" s="12"/>
      <c r="H709" s="10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12"/>
      <c r="G710" s="12"/>
      <c r="H710" s="10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12"/>
      <c r="G711" s="12"/>
      <c r="H711" s="10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12"/>
      <c r="G712" s="12"/>
      <c r="H712" s="10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12"/>
      <c r="G713" s="12"/>
      <c r="H713" s="10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12"/>
      <c r="G714" s="12"/>
      <c r="H714" s="10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12"/>
      <c r="G715" s="12"/>
      <c r="H715" s="10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12"/>
      <c r="G716" s="12"/>
      <c r="H716" s="10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12"/>
      <c r="G717" s="12"/>
      <c r="H717" s="10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12"/>
      <c r="G718" s="12"/>
      <c r="H718" s="10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12"/>
      <c r="G719" s="12"/>
      <c r="H719" s="10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12"/>
      <c r="G720" s="12"/>
      <c r="H720" s="10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12"/>
      <c r="G721" s="12"/>
      <c r="H721" s="10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12"/>
      <c r="G722" s="12"/>
      <c r="H722" s="10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12"/>
      <c r="G723" s="12"/>
      <c r="H723" s="10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12"/>
      <c r="G724" s="12"/>
      <c r="H724" s="10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12"/>
      <c r="G725" s="12"/>
      <c r="H725" s="10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12"/>
      <c r="G726" s="12"/>
      <c r="H726" s="10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12"/>
      <c r="G727" s="12"/>
      <c r="H727" s="10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12"/>
      <c r="G728" s="12"/>
      <c r="H728" s="10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12"/>
      <c r="G729" s="12"/>
      <c r="H729" s="10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12"/>
      <c r="G730" s="12"/>
      <c r="H730" s="10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12"/>
      <c r="G731" s="12"/>
      <c r="H731" s="10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12"/>
      <c r="G732" s="12"/>
      <c r="H732" s="10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12"/>
      <c r="G733" s="12"/>
      <c r="H733" s="10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12"/>
      <c r="G734" s="12"/>
      <c r="H734" s="10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12"/>
      <c r="G735" s="12"/>
      <c r="H735" s="10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12"/>
      <c r="G736" s="12"/>
      <c r="H736" s="10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12"/>
      <c r="G737" s="12"/>
      <c r="H737" s="10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12"/>
      <c r="G738" s="12"/>
      <c r="H738" s="10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12"/>
      <c r="G739" s="12"/>
      <c r="H739" s="10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12"/>
      <c r="G740" s="12"/>
      <c r="H740" s="10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12"/>
      <c r="G741" s="12"/>
      <c r="H741" s="10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12"/>
      <c r="G742" s="12"/>
      <c r="H742" s="10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12"/>
      <c r="G743" s="12"/>
      <c r="H743" s="10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12"/>
      <c r="G744" s="12"/>
      <c r="H744" s="10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12"/>
      <c r="G745" s="12"/>
      <c r="H745" s="10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12"/>
      <c r="G746" s="12"/>
      <c r="H746" s="10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12"/>
      <c r="G747" s="12"/>
      <c r="H747" s="10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12"/>
      <c r="G748" s="12"/>
      <c r="H748" s="10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12"/>
      <c r="G749" s="12"/>
      <c r="H749" s="10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12"/>
      <c r="G750" s="12"/>
      <c r="H750" s="10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12"/>
      <c r="G751" s="12"/>
      <c r="H751" s="10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12"/>
      <c r="G752" s="12"/>
      <c r="H752" s="10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12"/>
      <c r="G753" s="12"/>
      <c r="H753" s="10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12"/>
      <c r="G754" s="12"/>
      <c r="H754" s="10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12"/>
      <c r="G755" s="12"/>
      <c r="H755" s="10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12"/>
      <c r="G756" s="12"/>
      <c r="H756" s="10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12"/>
      <c r="G757" s="12"/>
      <c r="H757" s="10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12"/>
      <c r="G758" s="12"/>
      <c r="H758" s="10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12"/>
      <c r="G759" s="12"/>
      <c r="H759" s="10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12"/>
      <c r="G760" s="12"/>
      <c r="H760" s="10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12"/>
      <c r="G761" s="12"/>
      <c r="H761" s="10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12"/>
      <c r="G762" s="12"/>
      <c r="H762" s="10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12"/>
      <c r="G763" s="12"/>
      <c r="H763" s="10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12"/>
      <c r="G764" s="12"/>
      <c r="H764" s="10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12"/>
      <c r="G765" s="12"/>
      <c r="H765" s="10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12"/>
      <c r="G766" s="12"/>
      <c r="H766" s="10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12"/>
      <c r="G767" s="12"/>
      <c r="H767" s="10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12"/>
      <c r="G768" s="12"/>
      <c r="H768" s="10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12"/>
      <c r="G769" s="12"/>
      <c r="H769" s="10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12"/>
      <c r="G770" s="12"/>
      <c r="H770" s="10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12"/>
      <c r="G771" s="12"/>
      <c r="H771" s="10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12"/>
      <c r="G772" s="12"/>
      <c r="H772" s="10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12"/>
      <c r="G773" s="12"/>
      <c r="H773" s="10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12"/>
      <c r="G774" s="12"/>
      <c r="H774" s="10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12"/>
      <c r="G775" s="12"/>
      <c r="H775" s="10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12"/>
      <c r="G776" s="12"/>
      <c r="H776" s="10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12"/>
      <c r="G777" s="12"/>
      <c r="H777" s="10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12"/>
      <c r="G778" s="12"/>
      <c r="H778" s="10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12"/>
      <c r="G779" s="12"/>
      <c r="H779" s="10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12"/>
      <c r="G780" s="12"/>
      <c r="H780" s="10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12"/>
      <c r="G781" s="12"/>
      <c r="H781" s="10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12"/>
      <c r="G782" s="12"/>
      <c r="H782" s="10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12"/>
      <c r="G783" s="12"/>
      <c r="H783" s="10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12"/>
      <c r="G784" s="12"/>
      <c r="H784" s="10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12"/>
      <c r="G785" s="12"/>
      <c r="H785" s="10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12"/>
      <c r="G786" s="12"/>
      <c r="H786" s="10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12"/>
      <c r="G787" s="12"/>
      <c r="H787" s="10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12"/>
      <c r="G788" s="12"/>
      <c r="H788" s="10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12"/>
      <c r="G789" s="12"/>
      <c r="H789" s="10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12"/>
      <c r="G790" s="12"/>
      <c r="H790" s="10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12"/>
      <c r="G791" s="12"/>
      <c r="H791" s="10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12"/>
      <c r="G792" s="12"/>
      <c r="H792" s="10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12"/>
      <c r="G793" s="12"/>
      <c r="H793" s="10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12"/>
      <c r="G794" s="12"/>
      <c r="H794" s="10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12"/>
      <c r="G795" s="12"/>
      <c r="H795" s="10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12"/>
      <c r="G796" s="12"/>
      <c r="H796" s="10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12"/>
      <c r="G797" s="12"/>
      <c r="H797" s="10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12"/>
      <c r="G798" s="12"/>
      <c r="H798" s="10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12"/>
      <c r="G799" s="12"/>
      <c r="H799" s="10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12"/>
      <c r="G800" s="12"/>
      <c r="H800" s="10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12"/>
      <c r="G801" s="12"/>
      <c r="H801" s="10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12"/>
      <c r="G802" s="12"/>
      <c r="H802" s="10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12"/>
      <c r="G803" s="12"/>
      <c r="H803" s="10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12"/>
      <c r="G804" s="12"/>
      <c r="H804" s="10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12"/>
      <c r="G805" s="12"/>
      <c r="H805" s="10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12"/>
      <c r="G806" s="12"/>
      <c r="H806" s="10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12"/>
      <c r="G807" s="12"/>
      <c r="H807" s="10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12"/>
      <c r="G808" s="12"/>
      <c r="H808" s="10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12"/>
      <c r="G809" s="12"/>
      <c r="H809" s="10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12"/>
      <c r="G810" s="12"/>
      <c r="H810" s="10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12"/>
      <c r="G811" s="12"/>
      <c r="H811" s="10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12"/>
      <c r="G812" s="12"/>
      <c r="H812" s="10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12"/>
      <c r="G813" s="12"/>
      <c r="H813" s="10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12"/>
      <c r="G814" s="12"/>
      <c r="H814" s="10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12"/>
      <c r="G815" s="12"/>
      <c r="H815" s="10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12"/>
      <c r="G816" s="12"/>
      <c r="H816" s="10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12"/>
      <c r="G817" s="12"/>
      <c r="H817" s="10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12"/>
      <c r="G818" s="12"/>
      <c r="H818" s="10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12"/>
      <c r="G819" s="12"/>
      <c r="H819" s="10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12"/>
      <c r="G820" s="12"/>
      <c r="H820" s="10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12"/>
      <c r="G821" s="12"/>
      <c r="H821" s="10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12"/>
      <c r="G822" s="12"/>
      <c r="H822" s="10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12"/>
      <c r="G823" s="12"/>
      <c r="H823" s="10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12"/>
      <c r="G824" s="12"/>
      <c r="H824" s="10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12"/>
      <c r="G825" s="12"/>
      <c r="H825" s="10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12"/>
      <c r="G826" s="12"/>
      <c r="H826" s="10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12"/>
      <c r="G827" s="12"/>
      <c r="H827" s="10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12"/>
      <c r="G828" s="12"/>
      <c r="H828" s="10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12"/>
      <c r="G829" s="12"/>
      <c r="H829" s="10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12"/>
      <c r="G830" s="12"/>
      <c r="H830" s="10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12"/>
      <c r="G831" s="12"/>
      <c r="H831" s="10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12"/>
      <c r="G832" s="12"/>
      <c r="H832" s="10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12"/>
      <c r="G833" s="12"/>
      <c r="H833" s="10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12"/>
      <c r="G834" s="12"/>
      <c r="H834" s="10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12"/>
      <c r="G835" s="12"/>
      <c r="H835" s="10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12"/>
      <c r="G836" s="12"/>
      <c r="H836" s="10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12"/>
      <c r="G837" s="12"/>
      <c r="H837" s="10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12"/>
      <c r="G838" s="12"/>
      <c r="H838" s="10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12"/>
      <c r="G839" s="12"/>
      <c r="H839" s="10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12"/>
      <c r="G840" s="12"/>
      <c r="H840" s="10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12"/>
      <c r="G841" s="12"/>
      <c r="H841" s="10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12"/>
      <c r="G842" s="12"/>
      <c r="H842" s="10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12"/>
      <c r="G843" s="12"/>
      <c r="H843" s="10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12"/>
      <c r="G844" s="12"/>
      <c r="H844" s="10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12"/>
      <c r="G845" s="12"/>
      <c r="H845" s="10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12"/>
      <c r="G846" s="12"/>
      <c r="H846" s="10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12"/>
      <c r="G847" s="12"/>
      <c r="H847" s="10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12"/>
      <c r="G848" s="12"/>
      <c r="H848" s="10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12"/>
      <c r="G849" s="12"/>
      <c r="H849" s="10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12"/>
      <c r="G850" s="12"/>
      <c r="H850" s="10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12"/>
      <c r="G851" s="12"/>
      <c r="H851" s="10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12"/>
      <c r="G852" s="12"/>
      <c r="H852" s="10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12"/>
      <c r="G853" s="12"/>
      <c r="H853" s="10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12"/>
      <c r="G854" s="12"/>
      <c r="H854" s="10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12"/>
      <c r="G855" s="12"/>
      <c r="H855" s="10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12"/>
      <c r="G856" s="12"/>
      <c r="H856" s="10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12"/>
      <c r="G857" s="12"/>
      <c r="H857" s="10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12"/>
      <c r="G858" s="12"/>
      <c r="H858" s="10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12"/>
      <c r="G859" s="12"/>
      <c r="H859" s="10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12"/>
      <c r="G860" s="12"/>
      <c r="H860" s="10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12"/>
      <c r="G861" s="12"/>
      <c r="H861" s="10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12"/>
      <c r="G862" s="12"/>
      <c r="H862" s="10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12"/>
      <c r="G863" s="12"/>
      <c r="H863" s="10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12"/>
      <c r="G864" s="12"/>
      <c r="H864" s="10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12"/>
      <c r="G865" s="12"/>
      <c r="H865" s="10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12"/>
      <c r="G866" s="12"/>
      <c r="H866" s="10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12"/>
      <c r="G867" s="12"/>
      <c r="H867" s="10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12"/>
      <c r="G868" s="12"/>
      <c r="H868" s="10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12"/>
      <c r="G869" s="12"/>
      <c r="H869" s="10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12"/>
      <c r="G870" s="12"/>
      <c r="H870" s="10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12"/>
      <c r="G871" s="12"/>
      <c r="H871" s="10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12"/>
      <c r="G872" s="12"/>
      <c r="H872" s="10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12"/>
      <c r="G873" s="12"/>
      <c r="H873" s="10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12"/>
      <c r="G874" s="12"/>
      <c r="H874" s="10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12"/>
      <c r="G875" s="12"/>
      <c r="H875" s="10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12"/>
      <c r="G876" s="12"/>
      <c r="H876" s="10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12"/>
      <c r="G877" s="12"/>
      <c r="H877" s="10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12"/>
      <c r="G878" s="12"/>
      <c r="H878" s="10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12"/>
      <c r="G879" s="12"/>
      <c r="H879" s="10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12"/>
      <c r="G880" s="12"/>
      <c r="H880" s="10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12"/>
      <c r="G881" s="12"/>
      <c r="H881" s="10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12"/>
      <c r="G882" s="12"/>
      <c r="H882" s="10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12"/>
      <c r="G883" s="12"/>
      <c r="H883" s="10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12"/>
      <c r="G884" s="12"/>
      <c r="H884" s="10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12"/>
      <c r="G885" s="12"/>
      <c r="H885" s="10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12"/>
      <c r="G886" s="12"/>
      <c r="H886" s="10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12"/>
      <c r="G887" s="12"/>
      <c r="H887" s="10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12"/>
      <c r="G888" s="12"/>
      <c r="H888" s="10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12"/>
      <c r="G889" s="12"/>
      <c r="H889" s="10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12"/>
      <c r="G890" s="12"/>
      <c r="H890" s="10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12"/>
      <c r="G891" s="12"/>
      <c r="H891" s="10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12"/>
      <c r="G892" s="12"/>
      <c r="H892" s="10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12"/>
      <c r="G893" s="12"/>
      <c r="H893" s="10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12"/>
      <c r="G894" s="12"/>
      <c r="H894" s="10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12"/>
      <c r="G895" s="12"/>
      <c r="H895" s="10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12"/>
      <c r="G896" s="12"/>
      <c r="H896" s="10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12"/>
      <c r="G897" s="12"/>
      <c r="H897" s="10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12"/>
      <c r="G898" s="12"/>
      <c r="H898" s="10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12"/>
      <c r="G899" s="12"/>
      <c r="H899" s="10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12"/>
      <c r="G900" s="12"/>
      <c r="H900" s="10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12"/>
      <c r="G901" s="12"/>
      <c r="H901" s="10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12"/>
      <c r="G902" s="12"/>
      <c r="H902" s="10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12"/>
      <c r="G903" s="12"/>
      <c r="H903" s="10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12"/>
      <c r="G904" s="12"/>
      <c r="H904" s="10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12"/>
      <c r="G905" s="12"/>
      <c r="H905" s="10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12"/>
      <c r="G906" s="12"/>
      <c r="H906" s="10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12"/>
      <c r="G907" s="12"/>
      <c r="H907" s="10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12"/>
      <c r="G908" s="12"/>
      <c r="H908" s="10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12"/>
      <c r="G909" s="12"/>
      <c r="H909" s="10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12"/>
      <c r="G910" s="12"/>
      <c r="H910" s="10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12"/>
      <c r="G911" s="12"/>
      <c r="H911" s="10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12"/>
      <c r="G912" s="12"/>
      <c r="H912" s="10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12"/>
      <c r="G913" s="12"/>
      <c r="H913" s="10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12"/>
      <c r="G914" s="12"/>
      <c r="H914" s="10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12"/>
      <c r="G915" s="12"/>
      <c r="H915" s="10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12"/>
      <c r="G916" s="12"/>
      <c r="H916" s="10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12"/>
      <c r="G917" s="12"/>
      <c r="H917" s="10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12"/>
      <c r="G918" s="12"/>
      <c r="H918" s="10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12"/>
      <c r="G919" s="12"/>
      <c r="H919" s="10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12"/>
      <c r="G920" s="12"/>
      <c r="H920" s="10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12"/>
      <c r="G921" s="12"/>
      <c r="H921" s="10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12"/>
      <c r="G922" s="12"/>
      <c r="H922" s="10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12"/>
      <c r="G923" s="12"/>
      <c r="H923" s="10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12"/>
      <c r="G924" s="12"/>
      <c r="H924" s="10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12"/>
      <c r="G925" s="12"/>
      <c r="H925" s="10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12"/>
      <c r="G926" s="12"/>
      <c r="H926" s="10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12"/>
      <c r="G927" s="12"/>
      <c r="H927" s="10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12"/>
      <c r="G928" s="12"/>
      <c r="H928" s="10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12"/>
      <c r="G929" s="12"/>
      <c r="H929" s="10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12"/>
      <c r="G930" s="12"/>
      <c r="H930" s="10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12"/>
      <c r="G931" s="12"/>
      <c r="H931" s="10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12"/>
      <c r="G932" s="12"/>
      <c r="H932" s="10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12"/>
      <c r="G933" s="12"/>
      <c r="H933" s="10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12"/>
      <c r="G934" s="12"/>
      <c r="H934" s="10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12"/>
      <c r="G935" s="12"/>
      <c r="H935" s="10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12"/>
      <c r="G936" s="12"/>
      <c r="H936" s="10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12"/>
      <c r="G937" s="12"/>
      <c r="H937" s="10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12"/>
      <c r="G938" s="12"/>
      <c r="H938" s="10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12"/>
      <c r="G939" s="12"/>
      <c r="H939" s="10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12"/>
      <c r="G940" s="12"/>
      <c r="H940" s="10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12"/>
      <c r="G941" s="12"/>
      <c r="H941" s="10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12"/>
      <c r="G942" s="12"/>
      <c r="H942" s="10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12"/>
      <c r="G943" s="12"/>
      <c r="H943" s="10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12"/>
      <c r="G944" s="12"/>
      <c r="H944" s="10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12"/>
      <c r="G945" s="12"/>
      <c r="H945" s="10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12"/>
      <c r="G946" s="12"/>
      <c r="H946" s="10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12"/>
      <c r="G947" s="12"/>
      <c r="H947" s="10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12"/>
      <c r="G948" s="12"/>
      <c r="H948" s="10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12"/>
      <c r="G949" s="12"/>
      <c r="H949" s="10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12"/>
      <c r="G950" s="12"/>
      <c r="H950" s="10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12"/>
      <c r="G951" s="12"/>
      <c r="H951" s="10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12"/>
      <c r="G952" s="12"/>
      <c r="H952" s="10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12"/>
      <c r="G953" s="12"/>
      <c r="H953" s="10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12"/>
      <c r="G954" s="12"/>
      <c r="H954" s="10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12"/>
      <c r="G955" s="12"/>
      <c r="H955" s="10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12"/>
      <c r="G956" s="12"/>
      <c r="H956" s="10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12"/>
      <c r="G957" s="12"/>
      <c r="H957" s="10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12"/>
      <c r="G958" s="12"/>
      <c r="H958" s="10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12"/>
      <c r="G959" s="12"/>
      <c r="H959" s="10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12"/>
      <c r="G960" s="12"/>
      <c r="H960" s="10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12"/>
      <c r="G961" s="12"/>
      <c r="H961" s="10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12"/>
      <c r="G962" s="12"/>
      <c r="H962" s="10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12"/>
      <c r="G963" s="12"/>
      <c r="H963" s="10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12"/>
      <c r="G964" s="12"/>
      <c r="H964" s="10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12"/>
      <c r="G965" s="12"/>
      <c r="H965" s="10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12"/>
      <c r="G966" s="12"/>
      <c r="H966" s="10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12"/>
      <c r="G967" s="12"/>
      <c r="H967" s="10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12"/>
      <c r="G968" s="12"/>
      <c r="H968" s="10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12"/>
      <c r="G969" s="12"/>
      <c r="H969" s="10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12"/>
      <c r="G970" s="12"/>
      <c r="H970" s="10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12"/>
      <c r="G971" s="12"/>
      <c r="H971" s="10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12"/>
      <c r="G972" s="12"/>
      <c r="H972" s="10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12"/>
      <c r="G973" s="12"/>
      <c r="H973" s="10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12"/>
      <c r="G974" s="12"/>
      <c r="H974" s="10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12"/>
      <c r="G975" s="12"/>
      <c r="H975" s="10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12"/>
      <c r="G976" s="12"/>
      <c r="H976" s="10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12"/>
      <c r="G977" s="12"/>
      <c r="H977" s="10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12"/>
      <c r="G978" s="12"/>
      <c r="H978" s="10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12"/>
      <c r="G979" s="12"/>
      <c r="H979" s="10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12"/>
      <c r="G980" s="12"/>
      <c r="H980" s="10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12"/>
      <c r="G981" s="12"/>
      <c r="H981" s="10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12"/>
      <c r="G982" s="12"/>
      <c r="H982" s="10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12"/>
      <c r="G983" s="12"/>
      <c r="H983" s="10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12"/>
      <c r="G984" s="12"/>
      <c r="H984" s="10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12"/>
      <c r="G985" s="12"/>
      <c r="H985" s="10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12"/>
      <c r="G986" s="12"/>
      <c r="H986" s="10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12"/>
      <c r="G987" s="12"/>
      <c r="H987" s="10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12"/>
      <c r="G988" s="12"/>
      <c r="H988" s="10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12"/>
      <c r="G989" s="12"/>
      <c r="H989" s="10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12"/>
      <c r="G990" s="12"/>
      <c r="H990" s="10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12"/>
      <c r="G991" s="12"/>
      <c r="H991" s="10"/>
      <c r="I991" s="11"/>
    </row>
    <row r="992" spans="1:9" ht="20.25" customHeight="1" x14ac:dyDescent="0.2"/>
  </sheetData>
  <sheetProtection sheet="1" objects="1" scenarios="1" formatColumns="0" insertHyperlinks="0" autoFilter="0"/>
  <dataValidations count="1">
    <dataValidation type="list" allowBlank="1" showInputMessage="1" showErrorMessage="1" sqref="B2:B990" xr:uid="{4F99D7FA-997C-41F9-B6F7-82716A92BBE1}">
      <formula1>UNIDADES_OSS</formula1>
    </dataValidation>
  </dataValidations>
  <hyperlinks>
    <hyperlink ref="I58" r:id="rId1" xr:uid="{B4AE5FF3-7286-426D-B870-DB476C3D6D62}"/>
    <hyperlink ref="I60" r:id="rId2" xr:uid="{749F7062-5CBB-48A6-9228-185B0D5A1718}"/>
    <hyperlink ref="I73" r:id="rId3" xr:uid="{1B621894-0164-44D7-ADBD-C351CD7D36C6}"/>
    <hyperlink ref="I79" r:id="rId4" xr:uid="{46EA6B5E-8308-4C69-AE09-6BB9ECCAEFCB}"/>
    <hyperlink ref="I81" r:id="rId5" xr:uid="{C26B2C7A-8895-4548-AE89-80A5F514AD2E}"/>
    <hyperlink ref="I82" r:id="rId6" xr:uid="{9A732D5A-55B7-4899-A432-58B6355B69C7}"/>
    <hyperlink ref="I83" r:id="rId7" xr:uid="{E32E8293-62C7-4894-9B02-AAABF15537F7}"/>
    <hyperlink ref="I17" r:id="rId8" xr:uid="{2D3853D9-EF3D-4863-9C58-6D9061C4337B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EB9864-C4E9-4C74-90A2-F1228014C118}">
          <x14:formula1>
            <xm:f>INDIRECT('[PCF JUNHO 2022 correta.xlsx]CONTÁBIL-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priscila.alves</dc:creator>
  <cp:lastModifiedBy>priscila.alves</cp:lastModifiedBy>
  <dcterms:created xsi:type="dcterms:W3CDTF">2022-07-21T18:26:59Z</dcterms:created>
  <dcterms:modified xsi:type="dcterms:W3CDTF">2022-07-21T18:27:39Z</dcterms:modified>
</cp:coreProperties>
</file>