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3\EXCEL PUBLICAÇÃO\"/>
    </mc:Choice>
  </mc:AlternateContent>
  <xr:revisionPtr revIDLastSave="0" documentId="8_{37928568-61F7-401D-ACE3-1B4C1FAF476D}" xr6:coauthVersionLast="47" xr6:coauthVersionMax="47" xr10:uidLastSave="{00000000-0000-0000-0000-000000000000}"/>
  <bookViews>
    <workbookView xWindow="-120" yWindow="-120" windowWidth="29040" windowHeight="15840" xr2:uid="{3F45EB93-3DBC-4F18-98DF-C1F40BB5A99A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<sst xmlns="http://schemas.openxmlformats.org/spreadsheetml/2006/main" count="688" uniqueCount="479">
  <si>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</si>
  <si>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</si>
  <si>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</si>
  <si>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</si>
  <si>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</si>
  <si>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</si>
  <si>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</si>
  <si>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</si>
  <si>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</si>
  <si>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</si>
  <si>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</si>
  <si>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</si>
  <si>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</si>
  <si>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</si>
  <si>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</si>
  <si>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</si>
  <si>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</si>
  <si>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</si>
  <si>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</si>
  <si>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</si>
  <si>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</si>
  <si>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</si>
  <si>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https://www.hospitalmarialucinda.org/files/pdf/apolice-do-seguro-predial-e-ambulancia-16_23_4-170474590-4.1-apolice-porto-seguro.pdf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</si>
  <si>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</si>
  <si>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</si>
  <si>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</si>
  <si>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</si>
  <si>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</si>
  <si>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</si>
  <si>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</si>
  <si>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</si>
  <si>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</si>
  <si>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</si>
  <si>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</si>
  <si>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</si>
  <si>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>CG REFRIGERAÇÃO LTDA ME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</si>
  <si>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</si>
  <si>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</si>
  <si>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</si>
  <si>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</si>
  <si>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</si>
  <si>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</si>
  <si>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</si>
  <si>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</si>
  <si>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</si>
  <si>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</si>
  <si>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</si>
  <si>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</si>
  <si>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</si>
  <si>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</si>
  <si>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</si>
  <si>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</si>
  <si>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</si>
  <si>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</si>
  <si>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</si>
  <si>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</si>
  <si>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</si>
  <si>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</si>
  <si>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</si>
  <si>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</si>
  <si>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</si>
  <si>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</si>
  <si>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</si>
  <si>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</si>
  <si>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</si>
  <si>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</si>
  <si>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41.382.855/0001-01</t>
  </si>
  <si>
    <t>TAMYRES FERNANDA ALVES CHALEGRE</t>
  </si>
  <si>
    <t>ACESSORIA EM SEGURANÇA DO TRABALHO</t>
  </si>
  <si>
    <t>https://www.hospitalmarialucinda.org/files/pdf/contrato-igneus-2023-16_23_4-860198301-igneus-2023.pdf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</si>
  <si>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</si>
  <si>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</si>
  <si>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</si>
  <si>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</si>
  <si>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</si>
  <si>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</si>
  <si>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</si>
  <si>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>ADOLFO LUTZ LABORATÓRIO E CONSULTÓRIOS MÉDICOS EIRELI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</si>
  <si>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</si>
  <si>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</si>
  <si>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</si>
  <si>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</si>
  <si>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</si>
  <si>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</si>
  <si>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</si>
  <si>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</si>
  <si>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</si>
  <si>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</si>
  <si>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</si>
  <si>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</si>
  <si>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</si>
  <si>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</si>
  <si>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</si>
  <si>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</si>
  <si>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</si>
  <si>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</si>
  <si>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>04.069.709/0001-02</t>
  </si>
  <si>
    <t xml:space="preserve">BIONEXO S.A </t>
  </si>
  <si>
    <t>LICENCA DE USO DO SISTEMA</t>
  </si>
  <si>
    <t>https://www.hospitalmarialucinda.org/files/pdf/bionexo-2023-16_23_4-1646983610-bionexo.pdf</t>
  </si>
  <si>
    <t>17 - Outros profissionais de saúde</t>
  </si>
  <si>
    <t xml:space="preserve">06.066.387/0001-65 </t>
  </si>
  <si>
    <t>MV SISTEMAS LTDA</t>
  </si>
  <si>
    <t>https://www.hospitalmarialucinda.org/files/pdf/contrato-mv-16_23_4-2745728273-mv.pdf</t>
  </si>
  <si>
    <t>18 - Laboratório</t>
  </si>
  <si>
    <t>10.891.998/0001-15</t>
  </si>
  <si>
    <t>ADVISERSIT SERVIÇOS EM INFORMATICA LTDA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</si>
  <si>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</si>
  <si>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</si>
  <si>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</si>
  <si>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</si>
  <si>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</si>
  <si>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</si>
  <si>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</si>
  <si>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</si>
  <si>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</si>
  <si>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</si>
  <si>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</si>
  <si>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</si>
  <si>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</si>
  <si>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>SERVAL SERVIÇOS E LIMPEZA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</si>
  <si>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</si>
  <si>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</si>
  <si>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</si>
  <si>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</si>
  <si>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>AUDISA AUDITORES ASSOCIADOS</t>
  </si>
  <si>
    <t>SERVIÇOS TECNICOS</t>
  </si>
  <si>
    <t>https://www.hospitalmarialucinda.org/files/pdf/audisa-2022-16_23_4-364330796-contrato-audisa-nova-descoberta.pdf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</si>
  <si>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</si>
  <si>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</si>
  <si>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</si>
  <si>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</si>
  <si>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</si>
  <si>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</si>
  <si>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</si>
  <si>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</si>
  <si>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</si>
  <si>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</si>
  <si>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</si>
  <si>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</si>
  <si>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</si>
  <si>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</si>
  <si>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</si>
  <si>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</si>
  <si>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</si>
  <si>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</si>
  <si>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https://www.hospitalmarialucinda.org/files/pdf/termo-aditivo-soserv-limpeza-2023-16_23_4-1094047602-aditivo-soserv-limpeza.pdf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</si>
  <si>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</si>
  <si>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</si>
  <si>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</si>
  <si>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</si>
  <si>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</si>
  <si>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</si>
  <si>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</si>
  <si>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</si>
  <si>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</si>
  <si>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</si>
  <si>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</si>
  <si>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</si>
  <si>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CAS ASSISENCIA TEC EM EQUI. MEDICOS ODONTO-CAETANO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</si>
  <si>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</si>
  <si>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</si>
  <si>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</si>
  <si>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</si>
  <si>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</si>
  <si>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</si>
  <si>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</si>
  <si>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</si>
  <si>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 COMERCIO E SERVIÇOS DE EQUIPAMENTOS MEDICOS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</si>
  <si>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</si>
  <si>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</si>
  <si>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</si>
  <si>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</si>
  <si>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>WAGNER FERNANDES SALES DA SILVA 7 CIA LTDA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</si>
  <si>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</si>
  <si>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</si>
  <si>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</si>
  <si>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</si>
  <si>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>G M DANTAS ELAVAÇÃO E GERAÇÃO ME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</si>
  <si>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</si>
  <si>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</si>
  <si>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</si>
  <si>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</si>
  <si>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>GERASTEP LTDA</t>
  </si>
  <si>
    <t>https://www.hospitalmarialucinda.org/files/pdf/contrato-gerastep-2023-16_23_4-4035769642-contrato-2023---gerastep---nova-descoberta.pdf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</si>
  <si>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</si>
  <si>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</si>
  <si>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</si>
  <si>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</si>
  <si>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</si>
  <si>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</si>
  <si>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</si>
  <si>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</si>
  <si>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https://www.hospitalmarialucinda.org/files/pdf/c2-comercio-e-servocos-ltd--sertac--16_23_4-2580709067-contrato-sertac.pdf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</si>
  <si>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</si>
  <si>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</si>
  <si>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</si>
  <si>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</si>
  <si>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https://www.hospitalmarialucinda.org/files/pdf/dias-auto-peca-2023-16_23_4-3832689973-dias-auto-2023.pdf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</si>
  <si>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</si>
  <si>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</si>
  <si>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</si>
  <si>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</si>
  <si>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</si>
  <si>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</si>
  <si>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</si>
  <si>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>Tascom Informática Ltda</t>
  </si>
  <si>
    <t>https://www.hospitalmarialucinda.org/files/pdf/contrato-tascom-2023-16_23_4-437724077-tascom.pdf</t>
  </si>
  <si>
    <t>40 - Outros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</si>
  <si>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</si>
  <si>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</si>
  <si>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</si>
  <si>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</si>
  <si>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</si>
  <si>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</si>
  <si>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</si>
  <si>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</si>
  <si>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</si>
  <si>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>A SAE SERVIÇOS DE ENTREGA RAPIDA DE DOC E TERCEIRO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</si>
  <si>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</si>
  <si>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</si>
  <si>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</si>
  <si>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</si>
  <si>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</si>
  <si>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</si>
  <si>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</si>
  <si>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</si>
  <si>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>SARAH LIMA GUSMÃO NERES PP</t>
  </si>
  <si>
    <t>SERVIÇOS IMPRESSÃO</t>
  </si>
  <si>
    <t>https://www.hospitalmarialucinda.org/files/pdf/contrato-sarah-gusmao-2023-16_23_4-1425083251-sarah-gusmao-ass.pdf</t>
  </si>
  <si>
    <t>27.284.516/0001-61</t>
  </si>
  <si>
    <t>MAX FROTA SERVIÇOS E MANUNTENÇÃO</t>
  </si>
  <si>
    <t>CARTÃO</t>
  </si>
  <si>
    <t>https://www.hospitalmarialucinda.org/files/pdf/max-frota-16_23_4-596979853-max-frota-.pdf</t>
  </si>
  <si>
    <t>11.678.913/0001-88</t>
  </si>
  <si>
    <t>A2M TECNOLOGIA EM INTERNET-surfix</t>
  </si>
  <si>
    <t>SERVIÇOS INFORMATICA</t>
  </si>
  <si>
    <t>https://www.hospitalmarialucinda.org/files/pdf/surfix-2022-16_23_4-613839291-upa-nova-descoberta---contrato-docsales-link.pdf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</si>
  <si>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</si>
  <si>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</si>
  <si>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</si>
  <si>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</si>
  <si>
    <t>07.333.111/0001-69</t>
  </si>
  <si>
    <t>SAFETEC INFORMATICA LTDA</t>
  </si>
  <si>
    <t>https://www.hospitalmarialucinda.org/files/pdf/safetec-2022-16_23_4-2028455896-contrato-safetec--google---fmsa.pdf</t>
  </si>
  <si>
    <t>21.794.062/0001-92</t>
  </si>
  <si>
    <t>ASOS OCUPACIONAL LTDA</t>
  </si>
  <si>
    <t>MEDICINA DO TRABALHO</t>
  </si>
  <si>
    <t>https://www.hospitalmarialucinda.org/files/pdf/contrato-asos-ocupacional-2023-16_23_4-3442471814-asos-ocupacional-ltda---contrato-.pdf</t>
  </si>
  <si>
    <t>11.572.781/0001-05</t>
  </si>
  <si>
    <t>SOSERVI virgilancia ltda</t>
  </si>
  <si>
    <t>VIGILANCIA</t>
  </si>
  <si>
    <t>https://www.hospitalmarialucinda.org/files/pdf/contrato-soservi-vigilancia--2023-16_23_4-4147912159-contrato-vigilancia-soserv.pdf</t>
  </si>
  <si>
    <t>06.164.913/0001-20</t>
  </si>
  <si>
    <t>AMBIENTALIZS ANALISES DE AMBIENTE LTDA</t>
  </si>
  <si>
    <t>ANALISE DO AR</t>
  </si>
  <si>
    <t>https://www.hospitalmarialucinda.org/files/pdf/contrato-ambientalis-16_23_4-1609846666-contrato-de-prestacao-de-servicos-ambietalis--upa-nova-descoberta-assinado--1-.pdf</t>
  </si>
  <si>
    <t>03.423.730/0001-93</t>
  </si>
  <si>
    <t>SMART TELECOMUNICAÇÕES E SERVIÇOS LTDA-ALGAR</t>
  </si>
  <si>
    <t>https://www.hospitalmarialucinda.org/files/pdf/contrato-algar-2023-16_23_4-1960787787-contrato---algar---nova-descoberta---2023.pdf</t>
  </si>
  <si>
    <t>48.421.797/0001-27</t>
  </si>
  <si>
    <t>DR JOÃO RIETRA SERVIÇOS MEDICOS LTDA</t>
  </si>
  <si>
    <t>SERVIÇOS MEDICOS</t>
  </si>
  <si>
    <t>https://www.hospitalmarialucinda.org/files/pdf/joao-rietra--servicos-medicos-2023-16_23_4-961413768-joao-rietra--servicos-medicos.pdf</t>
  </si>
  <si>
    <t>33.929.841/0001-37</t>
  </si>
  <si>
    <t>PCFM MED SERVIÇOS MEDICOS</t>
  </si>
  <si>
    <t>https://www.hospitalmarialucinda.org/files/pdf/pcftm-med-servicos-medicos-ltda-16_23_7-1010596184-pcftm-med-servic?os-medicos-ltda.pdf</t>
  </si>
  <si>
    <t>49.429.461/0001-73</t>
  </si>
  <si>
    <t>DANTONASAUDE LTDA</t>
  </si>
  <si>
    <t>https://www.hospitalmarialucinda.org/files/pdf/dantannasaude-fev-2023-16_23_4-756301125-dantannasaude.pdf</t>
  </si>
  <si>
    <t>51.309.350/0001-75</t>
  </si>
  <si>
    <t>BERNAL AMORIM SERVIÇOS MEDICOS LTDA</t>
  </si>
  <si>
    <t>https://www.hospitalmarialucinda.org/files/pdf/bernal-amorim-servicos-medicos-julho-2023-16_23_4-1434431780-bernal-amorim-servicos-medicos.pdf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</si>
  <si>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</si>
  <si>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</si>
  <si>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</si>
  <si>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40.440.176/0001-89</t>
  </si>
  <si>
    <t>PODIUMMED ATIVIDADES MEDICAS LTDA</t>
  </si>
  <si>
    <t>https://www.hospitalmarialucinda.org/files/pdf/podiummed-atividades-medicas-ltda--fev-2023-16_23_4-2578230209-podiummed-atividades-medicas-ltda.pdf</t>
  </si>
  <si>
    <t>45.735.127/0001-97</t>
  </si>
  <si>
    <t>GLOBALMED ATIVIDADES MEDICAS LTDA</t>
  </si>
  <si>
    <t>SERVICOS MEDICOS</t>
  </si>
  <si>
    <t>https://www.hospitalmarialucinda.org/files/pdf/globalmed-atividades-medicas-ltda-fev-2023-16_23_4-4124136612-globalmed-atividades-medicas-ltda.pdf</t>
  </si>
  <si>
    <t>52.334.056/0001-86</t>
  </si>
  <si>
    <t>ANDRIELLY BRITO LTDA</t>
  </si>
  <si>
    <t>https://www.hospitalmarialucinda.org/files/pdf/anndrielly-brito-ltda-16_23_7-567406847-anndrielly-brito-ltda.pdf</t>
  </si>
  <si>
    <t>40.924.886/0001-84</t>
  </si>
  <si>
    <t>PREVENTMED ATIVIDADES MEDICAS LTDA</t>
  </si>
  <si>
    <t>https://www.hospitalmarialucinda.org/files/pdf/preventmed-atividades-medicas-ltda--fev-2023-16_23_4-172501806-preventmed-atividades-medicas-ltda-.pdf</t>
  </si>
  <si>
    <t>49.355.580/0001-29</t>
  </si>
  <si>
    <t>VMC GESTAO EM SAUDE</t>
  </si>
  <si>
    <t>https://www.hospitalmarialucinda.org/files/pdf/vmc-gestao-em-saude-ltda-fev-2023-16_23_4-422640114-vmc-gestao-em-saude-ltda.pdf</t>
  </si>
  <si>
    <t>07.411.531/0001-16</t>
  </si>
  <si>
    <t xml:space="preserve">WILSON TIBURCIO DE MORAIS </t>
  </si>
  <si>
    <t>https://www.hospitalmarialucinda.org/files/pdf/wilson-tiburcio-de-moraes-16_23_7-3514548755-wilson-tiburcio.pdf</t>
  </si>
  <si>
    <t>45.969.705/0001-50</t>
  </si>
  <si>
    <t>MEDMAIS ATIVIDADES MEDICOS LTDA</t>
  </si>
  <si>
    <t>https://www.hospitalmarialucinda.org/files/pdf/medmais-atividades-medicas-ltda-fev-2023-16_23_4-671726871-medmais-atividades-medicas-ltda.pdf</t>
  </si>
  <si>
    <t>43.843.356/0001-08</t>
  </si>
  <si>
    <t xml:space="preserve">SAUDEMED ATIVIDADES </t>
  </si>
  <si>
    <t>https://www.hospitalmarialucinda.org/files/pdf/saudemed-atividades-medicas-ltda--fev-2023-16_23_4-1403727899-saudemed-atividades-medicas-ltda-.pdf</t>
  </si>
  <si>
    <t>50.484.540/0001-66</t>
  </si>
  <si>
    <t xml:space="preserve">MARIANA VALOIS DE AQUINO  KRAUSE SERVIÇOS MEDICOS </t>
  </si>
  <si>
    <t>https://www.hospitalmarialucinda.org/files/pdf/mariana-valois-de-aquino-krause-servicos-medicos-fev-2023-16_23_4-3292837689-mariana-valois-de-aquino-krause-servicos-medicos.pdf</t>
  </si>
  <si>
    <t>45.689.036/0001-62</t>
  </si>
  <si>
    <t>LEAL &amp; ALBUQUERQUE LTDA</t>
  </si>
  <si>
    <t>https://www.hospitalmarialucinda.org/files/pdf/leal-e-albuquerque-ltda-fev-2023-16_23_4-2100801770-leal-e-albuquerque-ltda.pdf</t>
  </si>
  <si>
    <t>34.033.631/0002-00</t>
  </si>
  <si>
    <t>PRIMEMED SERVIÇOS MEDICOS LTDA</t>
  </si>
  <si>
    <t>https://www.hospitalmarialucinda.org/files/pdf/primemed-servicos-medicos-hospitalares-ltda--fev-2023-16_23_4-2995313785-primemed-servicos-medicos-hospitalares-ltda-.pdf</t>
  </si>
  <si>
    <t>52.512.607/0001-54</t>
  </si>
  <si>
    <t>LAR HEALTH SERVIÇOS MEDICOS LTDA</t>
  </si>
  <si>
    <t>https://www.hospitalmarialucinda.org/files/pdf/lar-health-servicos-medicos-ltda-16_23_7-2653401530-lar-health-servicos-medicos-ltda.pdf</t>
  </si>
  <si>
    <t>50.978.854/0001-15</t>
  </si>
  <si>
    <t>CLA MEDICA LTDA</t>
  </si>
  <si>
    <t>https://www.hospitalmarialucinda.org/files/pdf/cla-medica-ltda-julho-2023-16_23_4-3484080250-cla-medica-ltda.pdf</t>
  </si>
  <si>
    <t>49.329.688/0001-47</t>
  </si>
  <si>
    <t>FM MONTEIRO MEDICOS E PSICOLOGIA LTDA</t>
  </si>
  <si>
    <t>https://www.hospitalmarialucinda.org/files/pdf/fm-monteiro-medicos-e-psicologia-fev-2023-16_23_4-1559767929-fm-monteiro-medicos.pdf</t>
  </si>
  <si>
    <t>50.448.967/0001-09</t>
  </si>
  <si>
    <t>F&amp;C SERVIÇOS MEDICOS</t>
  </si>
  <si>
    <t>https://www.hospitalmarialucinda.org/files/pdf/f-e-c-servicos-medicos-fev-2023-16_23_4-923698208-f-e-c-servicos-medicos.pdf</t>
  </si>
  <si>
    <t>46.424.732/0001-00</t>
  </si>
  <si>
    <t>ACIOLI SERVIÇOS DE SAUDE LTDA</t>
  </si>
  <si>
    <t>https://www.hospitalmarialucinda.org/files/pdf/hugo-leonardo-de-o-acioli-16_23_4-hugo-leonardo-de-o-c-a-acioli-serv-saude.pdf</t>
  </si>
  <si>
    <t>51.007.176/0001-06</t>
  </si>
  <si>
    <t>LUCAS MACHADO FARIAS SERVIÇOS MEDICOS LTDA</t>
  </si>
  <si>
    <t>https://www.hospitalmarialucinda.org/files/pdf/lucas-machado-farias-servicos-medicos-ltda-setembro-2023-16_23_4-3519866309-lucas-machado-farias-servicos-medicos-ltda.pdf</t>
  </si>
  <si>
    <t>48.540.152/0001-03</t>
  </si>
  <si>
    <t>KFME MED SERVIÇOS MEDICOS LTDA</t>
  </si>
  <si>
    <t>https://www.hospitalmarialucinda.org/files/pdf/kfme-med-servicos-medicos-junho-2023-16_23_4-3155272991-kfme-med--2-.pdf</t>
  </si>
  <si>
    <t>45.397.939/0001-70</t>
  </si>
  <si>
    <t>ARAUJO E GUIMARÃES SERVIÇOS MEDICOS LTDA</t>
  </si>
  <si>
    <t>https://www.hospitalmarialucinda.org/files/pdf/araujo-e-guimaroes-virginio-batista-2023-16_23_4-1826611718-araujo-e-guimaroes-virginio-batista.pdf</t>
  </si>
  <si>
    <t>23.331.386/0001-10</t>
  </si>
  <si>
    <t>CLINICA INTESIVA SERVIÇOS MEDICOS LTDA</t>
  </si>
  <si>
    <t>https://www.hospitalmarialucinda.org/files/pdf/clinica-intensiva-fev-2023-16_23_4-3096568851-clinica-intensiva.pdf</t>
  </si>
  <si>
    <t>45.935.690/0001-09</t>
  </si>
  <si>
    <t>CAROLINA CARLSSON DELAMBERT BERENSTEIN</t>
  </si>
  <si>
    <t>https://www.hospitalmarialucinda.org/files/pdf/carolina-carlsson-delambert-berenstein-set-2023-16_23_4-2299044096-carolina-carlsson-delambert.pdf</t>
  </si>
  <si>
    <t>45.018.032/0001-52</t>
  </si>
  <si>
    <t>VIVAMED ATIVIDADES MEDICAS</t>
  </si>
  <si>
    <t>https://www.hospitalmarialucinda.org/files/pdf/vivamed-atividades-medicas-ltda-fev-2023-16_23_4-3045260127-vivamed-atividades-medicas-ltda.pdf</t>
  </si>
  <si>
    <t>45.262.263/0001-07</t>
  </si>
  <si>
    <t>ESMAELLA NAHAMA LACERDA SABINO</t>
  </si>
  <si>
    <t>https://www.hospitalmarialucinda.org/files/pdf/el-servicos-medicos-fev-2023-16_23_4-1093021229-el-servicos-medicos.pdf</t>
  </si>
  <si>
    <t>38.823.495/0001-21</t>
  </si>
  <si>
    <t>CENTRALMED ATIVIDADES MEDICAS</t>
  </si>
  <si>
    <t>https://www.hospitalmarialucinda.org/files/pdf/centralmed-atividades-medicas-ltda--fev-2023-16_23_4-4231722206-centralmed-atividades-medicas-ltda-.pdf</t>
  </si>
  <si>
    <t>52.249.738/0001-90</t>
  </si>
  <si>
    <t>RF COZER SERVIÇOS MEDICOS LTDA</t>
  </si>
  <si>
    <t>https://www.hospitalmarialucinda.org/files/pdf/rf-cozer-servicos-medicos-ltda-16_23_7-2418989553-rf-cozer-servic?os.pdf</t>
  </si>
  <si>
    <t>43.644.880/0001-41</t>
  </si>
  <si>
    <t>PORTALMED ATIVIDADES MEDICAS LTDA</t>
  </si>
  <si>
    <t>https://www.hospitalmarialucinda.org/files/pdf/portalmed-atividades-medicas-ltda-fev-2023-16_23_4-3701475182-portalmed-atividades-medicas-ltda.pdf</t>
  </si>
  <si>
    <t>49.452.768/0001-95</t>
  </si>
  <si>
    <t>BEM SERVIÇOS MEDICOS LTDA</t>
  </si>
  <si>
    <t>https://www.hospitalmarialucinda.org/files/pdf/bem-servicos-medicos--maria-jordana-2023-16_23_4-3902139644-bem-servicos-medicos--maria-jordana.pdf</t>
  </si>
  <si>
    <t>52.308.726/0001-90</t>
  </si>
  <si>
    <t>OBP SERVIÇOS MEDICOS E HOSPITALARES LTDA</t>
  </si>
  <si>
    <t>https://www.hospitalmarialucinda.org/files/pdf/obp-servicos-medicos-e-hospitalares-16_23_7-434154065-obp-servicos-medicos-e-hospitalares-ltda.pdf</t>
  </si>
  <si>
    <t>44.767.462/0001-04</t>
  </si>
  <si>
    <t>ANDRADE E VASCONCELOS SERVIÇOS MEDICOS LTDA</t>
  </si>
  <si>
    <t>https://www.hospitalmarialucinda.org/files/pdf/andrade-e-vasconcelos-fev-2023-16_23_4-4116104508-andrade-e-vasconcelos.pdf</t>
  </si>
  <si>
    <t>46.476.486/0001-30</t>
  </si>
  <si>
    <t>G5MEDS SOLUÇÕES EM SAUDE LTDA</t>
  </si>
  <si>
    <t>https://www.hospitalmarialucinda.org/files/pdf/g5med-solucoes-dra-leticia-pereira-fev-2023-16_23_4-2723953056-g5med-solucoes-dra-leticia-pereira.pdf</t>
  </si>
  <si>
    <t>46.544.701/0001-92</t>
  </si>
  <si>
    <t>ANNDRA VICTORIA ATIVIDADES MEDICAS LTDA</t>
  </si>
  <si>
    <t>https://www.hospitalmarialucinda.org/files/pdf/anndra-victoria-2023-16_23_4-2166021570-anndra-victoria.pdf</t>
  </si>
  <si>
    <t>49.158.209/0001-77</t>
  </si>
  <si>
    <t>PAMED ATIVIDADES MEDICAS LTDA</t>
  </si>
  <si>
    <t>https://www.hospitalmarialucinda.org/files/pdf/pamed-atividades-medicas-fev-2023-16_23_4-1580712952-pamed-atividades-medicas.pdf</t>
  </si>
  <si>
    <t>30.370.434/0001-44</t>
  </si>
  <si>
    <t>CARMEM JATOBA PRESTAÇÃO DE SERVIÇOS HOSPITALARES</t>
  </si>
  <si>
    <t>https://www.hospitalmarialucinda.org/files/pdf/carmem-jatoba-prestacao-de-servicos-hospitalares-ltda-16_23_7-3064317062-carmem-jatoba-prestacao-de-servicos-hospitalares-ltda.pdf</t>
  </si>
  <si>
    <t>41.066.484/0001-59</t>
  </si>
  <si>
    <t xml:space="preserve">SUPERMED ATIVIDADES MEDICAS LTDA </t>
  </si>
  <si>
    <t>https://www.hospitalmarialucinda.org/files/pdf/supermed-atividades-medicas-ltda--fev-2023-16_23_4-3272197638-supermed-atividades-medicas-ltda-.pdf</t>
  </si>
  <si>
    <t>45.554.568/0001-92</t>
  </si>
  <si>
    <t>FORTEMED ATIVIDADES MEDICAS LTDA</t>
  </si>
  <si>
    <t>https://www.hospitalmarialucinda.org/files/pdf/fortmed-atividades-medicas-junho-2023-16_23_4-3867325665-fortmed-atividades-medicas.pdf</t>
  </si>
  <si>
    <t>49.159.899/0001-89</t>
  </si>
  <si>
    <t>49159899 LTDA</t>
  </si>
  <si>
    <t>https://www.hospitalmarialucinda.org/files/pdf/49.159.899-ltda-felipe-assuncao-16_23_4-2909392376-49.159.899-ltda-felipe-assuncao.pdf</t>
  </si>
  <si>
    <t>46.543.243/0001-77</t>
  </si>
  <si>
    <t>DRA ANA LUIZA NOGUEIRA GONÇALVES SERVIÇOS MEDICOS</t>
  </si>
  <si>
    <t>https://www.hospitalmarialucinda.org/files/pdf/dr-ana-luiza--fev-2023-16_23_4-4163484297-dr-ana-luiza-.pdf</t>
  </si>
  <si>
    <t>52.396.002/0001-45</t>
  </si>
  <si>
    <t>LEANDRO MENEZES SERVIÇOS MEDICOS LTDA</t>
  </si>
  <si>
    <t>https://www.hospitalmarialucinda.org/files/pdf/leandro-menezes-servicos-medicos-ltda-16_23_7-1880295448-leandro-menezes-servic?os-ass.pdf</t>
  </si>
  <si>
    <t>46.843.757/0001-48</t>
  </si>
  <si>
    <t>LS ATENDIMENTO MEDICO LTDA</t>
  </si>
  <si>
    <t>https://www.hospitalmarialucinda.org/files/pdf/ls-atendimento-ludmyla-katherina-2023-16_23_4-967351522-ls-atendimento-ludmyla-katherina.pdf</t>
  </si>
  <si>
    <t>46.852.548/0001-60</t>
  </si>
  <si>
    <t>CERTMED ATIVIDADES MEDICAS LTDA</t>
  </si>
  <si>
    <t>https://www.hospitalmarialucinda.org/files/pdf/certmed-atividades-medicas-junho-2023-16_23_4-3249761961-certmed-atividades-medicas.pdf</t>
  </si>
  <si>
    <t>51.498.348/0001-91</t>
  </si>
  <si>
    <t>RAISSA DIAS LOPES FARIAS LTDA</t>
  </si>
  <si>
    <t>https://www.hospitalmarialucinda.org/files/pdf/raissa-dias-lopes--farias-julho-2023-16_23_4-2935789965-raissa-dias-lopes-farias.pdf</t>
  </si>
  <si>
    <t>52.509.292/0001-96</t>
  </si>
  <si>
    <t xml:space="preserve">JOÃO VITOR GALINDO DE SOUZA SERVIÇOS MEDICOS </t>
  </si>
  <si>
    <t>https://www.hospitalmarialucinda.org/files/pdf/joao-vitor-galindo-de-souza-servicos-medicas-ltda-16_23_7-581294359-joao-vitor-galindo-de-souza-servicos-medicos-ltda.pdf</t>
  </si>
  <si>
    <t>48.656.723/0001-70</t>
  </si>
  <si>
    <t>RC &amp; TP SERVIÇOSD MEDICOS</t>
  </si>
  <si>
    <t>https://www.hospitalmarialucinda.org/files/pdf/rc-e-tp-servicos-medicos-2023-16_23_4-2801802434-rc-e-tp-servicos-medicos.pdf</t>
  </si>
  <si>
    <t>31.977.693/0001-09</t>
  </si>
  <si>
    <t>MAISMED ATIVIDADES MEDICAS LTDA</t>
  </si>
  <si>
    <t>https://www.hospitalmarialucinda.org/files/pdf/maismed-fev-2023-16_23_4-2193974344-maismed-fev-2023.pdf</t>
  </si>
  <si>
    <t>48.983.942/0001-63</t>
  </si>
  <si>
    <t>ELQ SERVIÇOS MEDICOS LTDA</t>
  </si>
  <si>
    <t>https://www.hospitalmarialucinda.org/files/pdf/elq-servicos-medicos-fev-2023-16_23_4-2631128594-elq-servicos-medicos.pdf</t>
  </si>
  <si>
    <t>52.051.303/0001-37</t>
  </si>
  <si>
    <t>MPL ROCHA</t>
  </si>
  <si>
    <t>https://www.hospitalmarialucinda.org/files/pdf/mpl-rocha-ltda-setembro-2023-16_23_4-1195128091-mpl-rocha-ltda.pdf</t>
  </si>
  <si>
    <t>49.017.227/0001-39</t>
  </si>
  <si>
    <t>ITMC SERVIÇOS MEDICOS LTDA</t>
  </si>
  <si>
    <t>https://www.hospitalmarialucinda.org/files/pdf/itmc-servicos-medicos-ltda-fev-2023-16_23_4-623852910-itmc-servicos-medicos-ltda.pdf</t>
  </si>
  <si>
    <t>45.637.249/0001-40</t>
  </si>
  <si>
    <t>STARMED ATIVIDADES MEDICAS</t>
  </si>
  <si>
    <t>https://www.hospitalmarialucinda.org/files/pdf/starmed-atvidades-medicas-ltda--fev-2023-16_23_4-3778331464-starmed-atvidades-medicas-ltda-.pdf</t>
  </si>
  <si>
    <t>48.817.961/0001-10</t>
  </si>
  <si>
    <t>NEW MAISMED SERVIÇOS MEDICOS</t>
  </si>
  <si>
    <t>https://www.hospitalmarialucinda.org/files/pdf/newmaismed-atividades-medicas-ltda--fev-2023-16_23_4-810337587-newmaismed-atividades-medicas-ltda-.pdf</t>
  </si>
  <si>
    <t>41.502.695/0001-97</t>
  </si>
  <si>
    <t>RAFAEL RODRIGO DA SILVA</t>
  </si>
  <si>
    <t xml:space="preserve">ODONTOLOGIA </t>
  </si>
  <si>
    <t>https://www.hospitalmarialucinda.org/files/pdf/rafael-rodrigo-da-silva-16_23_7-3511413316-rafael-rodrigo-fev.-2023.pdf</t>
  </si>
  <si>
    <t>IGENEUS - TAMIRES FERNANDA ALVES CHALEGRE</t>
  </si>
  <si>
    <t>ASSESORIA EM SEGURANÇA DO TRABALHO</t>
  </si>
  <si>
    <t>11.735.586/0001-59</t>
  </si>
  <si>
    <t>DESEN DE NOVOS SISTESMAS DOSEMETRICOS- FADE</t>
  </si>
  <si>
    <t>SERVIÇOS</t>
  </si>
  <si>
    <t>https://www.hospitalmarialucinda.org/files/pdf/fade-16_23_4-fade.pdf</t>
  </si>
  <si>
    <t>50.707.873/0001-07</t>
  </si>
  <si>
    <t xml:space="preserve">BRENDA CAROLINE R M DE OLIVEIRA SERVIÇOS </t>
  </si>
  <si>
    <t>https://www.hospitalmarialucinda.org/files/pdf/brenda-caroline-r-m-de-oliveira-junho-2023-16_23_4-1478272676-brenda-caroline-r-m-de-oliveira-servicos-medicos.pdf</t>
  </si>
  <si>
    <t>43.652.788/0001-23</t>
  </si>
  <si>
    <t>ARZT SAUDE LTDA</t>
  </si>
  <si>
    <t>https://www.hospitalmarialucinda.org/files/pdf/arzt-saude-ltda-16_23_7-4018394803-arzt.pdf</t>
  </si>
  <si>
    <t>45.864.268/0001-00</t>
  </si>
  <si>
    <t>CESAR MONTEIRO MEDICINA SERVIÇOS MEDICOS LTDA</t>
  </si>
  <si>
    <t>https://www.hospitalmarialucinda.org/files/pdf/cesar-monteiro-fev-2023-16_23_4-146781078-cesar-monteiro-medicina-fev-2023.pdf</t>
  </si>
  <si>
    <t>50.802.000/0001-83</t>
  </si>
  <si>
    <t>HILKA MARCELA DE LIMA COSTA SERVIÇOS MEDICOS LTDA</t>
  </si>
  <si>
    <t>https://www.hospitalmarialucinda.org/files/pdf/hilka-marcela-de-lima-costa-servicos-medicos-set-2023-16_23_4-2898420451-hilka-marcela-de-lima-costa-servicos-medicos--1-.pdf</t>
  </si>
  <si>
    <t>46.560.469/0001-86</t>
  </si>
  <si>
    <t>BARBARA TEIXEIRA MORATO BORGES SERVIÇOS MEDICOS</t>
  </si>
  <si>
    <t>https://www.hospitalmarialucinda.org/files/pdf/barbara-teixereira-morato-fev-2023-16_23_4-423466745-barbara-teixereira-morato.pdf</t>
  </si>
  <si>
    <t>43.691.896/0001-05</t>
  </si>
  <si>
    <t>L M SERVIÇOS MEDICOS LTDA</t>
  </si>
  <si>
    <t>https://www.hospitalmarialucinda.org/files/pdf/l-m-servicos-medicos-ltda-fev-2023-16_23_4-1601508227-l-m-servicos-medicos-ltda.pdf</t>
  </si>
  <si>
    <t>50.159.803/0001-61</t>
  </si>
  <si>
    <t>IZABELA DOS S SIQUEIRA NUNES</t>
  </si>
  <si>
    <t>https://www.hospitalmarialucinda.org/files/pdf/izabela-do-s.-siqueira-nunes-fev-2023-16_23_4-2576978254-izabela-do-s.-siqueira-nunes.pdf</t>
  </si>
  <si>
    <t>49.763.942/0001-10</t>
  </si>
  <si>
    <t>PBA SERVIÇOS LTDA</t>
  </si>
  <si>
    <t>https://www.hospitalmarialucinda.org/files/pdf/pba-servicos-ltda-16_23_7-1351220136-pba-servicos-ltda.pdf</t>
  </si>
  <si>
    <t>51.205.282/0001-02</t>
  </si>
  <si>
    <t>RIO PISOM SERVIÇOS MEDICOS LTDA</t>
  </si>
  <si>
    <t>https://www.hospitalmarialucinda.org/files/pdf/rio-pisom-servicos-medicos-setembro-2023-16_23_4-3774402091-rio-pisom-servicos-medicos.pdf</t>
  </si>
  <si>
    <t>42.719.975/0001-14</t>
  </si>
  <si>
    <t>CLINICA VIVERY MEDICINA INTEGRATIVA E ORTOMOLECULAR LTDA</t>
  </si>
  <si>
    <t>https://www.hospitalmarialucinda.org/files/pdf/clinica-vivery-integrada-fev-2023-16_23_4-2991910154-clinica-vivery-integrada.pdf</t>
  </si>
  <si>
    <t>18.271.934/0001-23</t>
  </si>
  <si>
    <t>NOVA BIOMEDICAL DIAGNOSTICOS MEDICOS</t>
  </si>
  <si>
    <t>https://www.hospitalmarialucinda.org/files/pdf/contrato-nova-biomedical-2023-16_23_4-2211051284-nova-biomedical.pdf</t>
  </si>
  <si>
    <t>37.488.672/0001-06</t>
  </si>
  <si>
    <t>CONSULTORIO DE NUTROLOGIA DYEGO AUGUSTO LTDA</t>
  </si>
  <si>
    <t>https://www.hospitalmarialucinda.org/files/pdf/consultorio-de-nutrologia-dyego-augusto-ltda-16_23_7-1477428482-consultorio-de-nutrologia-dyego-augusto-ltda.pdf</t>
  </si>
  <si>
    <t>47.877.999/0001-15</t>
  </si>
  <si>
    <t>KLENIO FARIAS DA NOBREGA</t>
  </si>
  <si>
    <t>https://www.hospitalmarialucinda.org/files/pdf/klenio-farias-da-nobrega-16_23_7-2226427745-klenio-farias-da-nobrega.pdf</t>
  </si>
  <si>
    <t>23.412.408/0001-76</t>
  </si>
  <si>
    <t>WER TECHINOLOGY IN BUSINESS LTDA ME</t>
  </si>
  <si>
    <t>SUPORTE TECNICO EM INFORMATICA</t>
  </si>
  <si>
    <t>https://www.hospitalmarialucinda.org/files/pdf/contrato-weknow-v3-16_23_4-00---contrato-weknow-v3-cliente-upa-nova-descoberta---18.01.2023.pdf</t>
  </si>
  <si>
    <t>LS SAUDE E ASSISTENCIA MEDICA E CONSULTORIA LTDA</t>
  </si>
  <si>
    <t>https://www.hospitalmarialucinda.org/files/pdf/ls-saude-assistencia-medica-fev-2023-16_23_4-914719898-ls-saude-assistencia-medica.pdf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</si>
</sst>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10%20PCF%20OUTUBRO%20CORRETA.xlsx" TargetMode="External"/><Relationship Id="rId1" Type="http://schemas.openxmlformats.org/officeDocument/2006/relationships/externalLinkPath" Target="/PCF%202023/10%20PCF%20OUTUBRO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contrato-nova-biomedical-2023-16_23_4-2211051284-nova-biomedical.pdf" TargetMode="External"/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7" Type="http://schemas.openxmlformats.org/officeDocument/2006/relationships/hyperlink" Target="https://www.hospitalmarialucinda.org/files/pdf/white-martins-2021-16_23_4-white-upa-nd-setimo-termo.pdf" TargetMode="External"/><Relationship Id="rId2" Type="http://schemas.openxmlformats.org/officeDocument/2006/relationships/hyperlink" Target="https://www.hospitalmarialucinda.org/files/pdf/mariana-valois-de-aquino-krause-servicos-medicos-fev-2023-16_23_4-3292837689-mariana-valois-de-aquino-krause-servicos-medicos.pdf" TargetMode="External"/><Relationship Id="rId1" Type="http://schemas.openxmlformats.org/officeDocument/2006/relationships/hyperlink" Target="https://www.hospitalmarialucinda.org/files/pdf/contrato-mv-16_23_4-2745728273-mv.pdf" TargetMode="External"/><Relationship Id="rId6" Type="http://schemas.openxmlformats.org/officeDocument/2006/relationships/hyperlink" Target="https://www.hospitalmarialucinda.org/files/pdf/clinica-vivery-integrada-fev-2023-16_23_4-2991910154-clinica-vivery-integrada.pdf" TargetMode="External"/><Relationship Id="rId5" Type="http://schemas.openxmlformats.org/officeDocument/2006/relationships/hyperlink" Target="https://www.hospitalmarialucinda.org/files/pdf/rio-pisom-servicos-medicos-setembro-2023-16_23_4-3774402091-rio-pisom-servicos-medicos.pdf" TargetMode="External"/><Relationship Id="rId4" Type="http://schemas.openxmlformats.org/officeDocument/2006/relationships/hyperlink" Target="https://www.hospitalmarialucinda.org/files/pdf/fade-16_23_4-fad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C7A1-D149-4D57-9596-AD756BF59CD9}">
  <sheetPr>
    <tabColor indexed="13"/>
  </sheetPr>
  <dimension ref="A1:V992"/>
  <sheetViews>
    <sheetView showGridLines="0" tabSelected="1" topLeftCell="B115" zoomScale="80" zoomScaleNormal="80" workbookViewId="0">
      <selection activeCell="C127" sqref="C12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1952.51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778.73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45044</v>
      </c>
      <c r="G4" s="9">
        <v>45410</v>
      </c>
      <c r="H4" s="14">
        <v>2471.81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4354.72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3440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44742</v>
      </c>
      <c r="G8" s="9">
        <v>45106</v>
      </c>
      <c r="H8" s="12">
        <v>299.7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1355.5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9767633000528</v>
      </c>
      <c r="B11" s="5" t="s">
        <v>9</v>
      </c>
      <c r="C11" s="6" t="s">
        <v>49</v>
      </c>
      <c r="D11" s="7" t="s">
        <v>50</v>
      </c>
      <c r="E11" s="8" t="s">
        <v>54</v>
      </c>
      <c r="F11" s="9">
        <v>43526</v>
      </c>
      <c r="G11" s="9">
        <v>44926</v>
      </c>
      <c r="H11" s="12">
        <v>3001.24</v>
      </c>
      <c r="I11" s="11" t="s">
        <v>52</v>
      </c>
      <c r="V11" s="15" t="s">
        <v>55</v>
      </c>
    </row>
    <row r="12" spans="1:22" s="13" customFormat="1" ht="20.25" customHeight="1" x14ac:dyDescent="0.2">
      <c r="A12" s="4">
        <f>IFERROR(VLOOKUP(B12,'[1]DADOS (OCULTAR)'!$Q$3:$S$135,3,0),"")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45139</v>
      </c>
      <c r="G12" s="9">
        <v>45869</v>
      </c>
      <c r="H12" s="12">
        <v>2000</v>
      </c>
      <c r="I12" s="11" t="s">
        <v>59</v>
      </c>
      <c r="V12" s="15" t="s">
        <v>60</v>
      </c>
    </row>
    <row r="13" spans="1:22" s="13" customFormat="1" ht="20.25" customHeight="1" x14ac:dyDescent="0.2">
      <c r="A13" s="4">
        <f>IFERROR(VLOOKUP(B13,'[1]DADOS (OCULTAR)'!$Q$3:$S$135,3,0),"")</f>
        <v>9767633000528</v>
      </c>
      <c r="B13" s="5" t="s">
        <v>9</v>
      </c>
      <c r="C13" s="6" t="s">
        <v>61</v>
      </c>
      <c r="D13" s="7" t="s">
        <v>62</v>
      </c>
      <c r="E13" s="8" t="s">
        <v>63</v>
      </c>
      <c r="F13" s="9">
        <v>45068</v>
      </c>
      <c r="G13" s="9">
        <v>45434</v>
      </c>
      <c r="H13" s="12">
        <v>278.94</v>
      </c>
      <c r="I13" s="11" t="s">
        <v>64</v>
      </c>
      <c r="V13" s="15" t="s">
        <v>65</v>
      </c>
    </row>
    <row r="14" spans="1:22" s="13" customFormat="1" ht="20.25" customHeight="1" x14ac:dyDescent="0.2">
      <c r="A14" s="4">
        <f>IFERROR(VLOOKUP(B14,'[1]DADOS (OCULTAR)'!$Q$3:$S$135,3,0),"")</f>
        <v>9767633000528</v>
      </c>
      <c r="B14" s="5" t="s">
        <v>9</v>
      </c>
      <c r="C14" s="6" t="s">
        <v>66</v>
      </c>
      <c r="D14" s="7" t="s">
        <v>67</v>
      </c>
      <c r="E14" s="8" t="s">
        <v>68</v>
      </c>
      <c r="F14" s="9">
        <v>45139</v>
      </c>
      <c r="G14" s="9">
        <v>45869</v>
      </c>
      <c r="H14" s="12">
        <v>2500</v>
      </c>
      <c r="I14" s="11" t="s">
        <v>69</v>
      </c>
      <c r="V14" s="15" t="s">
        <v>70</v>
      </c>
    </row>
    <row r="15" spans="1:22" s="13" customFormat="1" ht="20.25" customHeight="1" x14ac:dyDescent="0.2">
      <c r="A15" s="4">
        <f>IFERROR(VLOOKUP(B15,'[1]DADOS (OCULTAR)'!$Q$3:$S$135,3,0),"")</f>
        <v>9767633000528</v>
      </c>
      <c r="B15" s="5" t="s">
        <v>9</v>
      </c>
      <c r="C15" s="6" t="s">
        <v>71</v>
      </c>
      <c r="D15" s="7" t="s">
        <v>72</v>
      </c>
      <c r="E15" s="8" t="s">
        <v>73</v>
      </c>
      <c r="F15" s="9">
        <v>44927</v>
      </c>
      <c r="G15" s="9">
        <v>45291</v>
      </c>
      <c r="H15" s="12">
        <v>22296</v>
      </c>
      <c r="I15" s="11" t="s">
        <v>74</v>
      </c>
      <c r="V15" s="15" t="s">
        <v>75</v>
      </c>
    </row>
    <row r="16" spans="1:22" s="13" customFormat="1" ht="20.25" customHeight="1" x14ac:dyDescent="0.2">
      <c r="A16" s="4">
        <f>IFERROR(VLOOKUP(B16,'[1]DADOS (OCULTAR)'!$Q$3:$S$135,3,0),"")</f>
        <v>9767633000528</v>
      </c>
      <c r="B16" s="5" t="s">
        <v>9</v>
      </c>
      <c r="C16" s="6" t="s">
        <v>76</v>
      </c>
      <c r="D16" s="7" t="s">
        <v>77</v>
      </c>
      <c r="E16" s="8" t="s">
        <v>78</v>
      </c>
      <c r="F16" s="9">
        <v>45168</v>
      </c>
      <c r="G16" s="9">
        <v>45898</v>
      </c>
      <c r="H16" s="12">
        <v>36000</v>
      </c>
      <c r="I16" s="11" t="s">
        <v>79</v>
      </c>
      <c r="V16" s="15" t="s">
        <v>80</v>
      </c>
    </row>
    <row r="17" spans="1:22" s="13" customFormat="1" ht="20.25" customHeight="1" x14ac:dyDescent="0.2">
      <c r="A17" s="4">
        <f>IFERROR(VLOOKUP(B17,'[1]DADOS (OCULTAR)'!$Q$3:$S$135,3,0),"")</f>
        <v>9767633000528</v>
      </c>
      <c r="B17" s="5" t="s">
        <v>9</v>
      </c>
      <c r="C17" s="6" t="s">
        <v>81</v>
      </c>
      <c r="D17" s="7" t="s">
        <v>82</v>
      </c>
      <c r="E17" s="8" t="s">
        <v>83</v>
      </c>
      <c r="F17" s="9">
        <v>45139</v>
      </c>
      <c r="G17" s="9">
        <v>45869</v>
      </c>
      <c r="H17" s="12">
        <v>3082.3</v>
      </c>
      <c r="I17" s="11" t="s">
        <v>84</v>
      </c>
      <c r="V17" s="15" t="s">
        <v>85</v>
      </c>
    </row>
    <row r="18" spans="1:22" s="13" customFormat="1" ht="20.25" customHeight="1" x14ac:dyDescent="0.2">
      <c r="A18" s="4">
        <f>IFERROR(VLOOKUP(B18,'[1]DADOS (OCULTAR)'!$Q$3:$S$135,3,0),"")</f>
        <v>9767633000528</v>
      </c>
      <c r="B18" s="5" t="s">
        <v>9</v>
      </c>
      <c r="C18" s="6" t="s">
        <v>86</v>
      </c>
      <c r="D18" s="7" t="s">
        <v>87</v>
      </c>
      <c r="E18" s="8" t="s">
        <v>88</v>
      </c>
      <c r="F18" s="9">
        <v>45139</v>
      </c>
      <c r="G18" s="9">
        <v>45869</v>
      </c>
      <c r="H18" s="12">
        <v>2955.12</v>
      </c>
      <c r="I18" s="11" t="s">
        <v>89</v>
      </c>
      <c r="V18" s="15" t="s">
        <v>90</v>
      </c>
    </row>
    <row r="19" spans="1:22" s="13" customFormat="1" ht="20.25" customHeight="1" x14ac:dyDescent="0.2">
      <c r="A19" s="4">
        <f>IFERROR(VLOOKUP(B19,'[1]DADOS (OCULTAR)'!$Q$3:$S$135,3,0),"")</f>
        <v>9767633000528</v>
      </c>
      <c r="B19" s="5" t="s">
        <v>9</v>
      </c>
      <c r="C19" s="6" t="s">
        <v>91</v>
      </c>
      <c r="D19" s="7" t="s">
        <v>92</v>
      </c>
      <c r="E19" s="8" t="s">
        <v>93</v>
      </c>
      <c r="F19" s="9">
        <v>44986</v>
      </c>
      <c r="G19" s="9">
        <v>45352</v>
      </c>
      <c r="H19" s="12">
        <v>264.49</v>
      </c>
      <c r="I19" s="11" t="s">
        <v>94</v>
      </c>
      <c r="V19" s="15" t="s">
        <v>95</v>
      </c>
    </row>
    <row r="20" spans="1:22" s="13" customFormat="1" ht="20.25" customHeight="1" x14ac:dyDescent="0.2">
      <c r="A20" s="4">
        <f>IFERROR(VLOOKUP(B20,'[1]DADOS (OCULTAR)'!$Q$3:$S$135,3,0),"")</f>
        <v>9767633000528</v>
      </c>
      <c r="B20" s="5" t="s">
        <v>9</v>
      </c>
      <c r="C20" s="6" t="s">
        <v>96</v>
      </c>
      <c r="D20" s="7" t="s">
        <v>97</v>
      </c>
      <c r="E20" s="8" t="s">
        <v>98</v>
      </c>
      <c r="F20" s="9">
        <v>45017</v>
      </c>
      <c r="G20" s="9">
        <v>45383</v>
      </c>
      <c r="H20" s="12">
        <v>934.11</v>
      </c>
      <c r="I20" s="11" t="s">
        <v>99</v>
      </c>
      <c r="V20" s="15" t="s">
        <v>100</v>
      </c>
    </row>
    <row r="21" spans="1:22" s="13" customFormat="1" ht="20.25" customHeight="1" x14ac:dyDescent="0.2">
      <c r="A21" s="4">
        <f>IFERROR(VLOOKUP(B21,'[1]DADOS (OCULTAR)'!$Q$3:$S$135,3,0),"")</f>
        <v>9767633000528</v>
      </c>
      <c r="B21" s="5" t="s">
        <v>9</v>
      </c>
      <c r="C21" s="6" t="s">
        <v>101</v>
      </c>
      <c r="D21" s="7" t="s">
        <v>102</v>
      </c>
      <c r="E21" s="8" t="s">
        <v>98</v>
      </c>
      <c r="F21" s="9">
        <v>44606</v>
      </c>
      <c r="G21" s="9">
        <v>44971</v>
      </c>
      <c r="H21" s="12">
        <v>11400</v>
      </c>
      <c r="I21" s="11" t="s">
        <v>103</v>
      </c>
      <c r="V21" s="15" t="s">
        <v>104</v>
      </c>
    </row>
    <row r="22" spans="1:22" s="13" customFormat="1" ht="20.25" customHeight="1" x14ac:dyDescent="0.2">
      <c r="A22" s="4">
        <f>IFERROR(VLOOKUP(B22,'[1]DADOS (OCULTAR)'!$Q$3:$S$135,3,0),"")</f>
        <v>9767633000528</v>
      </c>
      <c r="B22" s="5" t="s">
        <v>9</v>
      </c>
      <c r="C22" s="6" t="s">
        <v>105</v>
      </c>
      <c r="D22" s="7" t="s">
        <v>106</v>
      </c>
      <c r="E22" s="8" t="s">
        <v>98</v>
      </c>
      <c r="F22" s="9">
        <v>44593</v>
      </c>
      <c r="G22" s="9">
        <v>44957</v>
      </c>
      <c r="H22" s="12">
        <v>1200</v>
      </c>
      <c r="I22" s="11" t="s">
        <v>107</v>
      </c>
      <c r="V22" s="15" t="s">
        <v>108</v>
      </c>
    </row>
    <row r="23" spans="1:22" s="13" customFormat="1" ht="20.25" customHeight="1" x14ac:dyDescent="0.2">
      <c r="A23" s="4">
        <f>IFERROR(VLOOKUP(B23,'[1]DADOS (OCULTAR)'!$Q$3:$S$135,3,0),"")</f>
        <v>9767633000528</v>
      </c>
      <c r="B23" s="5" t="s">
        <v>9</v>
      </c>
      <c r="C23" s="6" t="s">
        <v>109</v>
      </c>
      <c r="D23" s="7" t="s">
        <v>110</v>
      </c>
      <c r="E23" s="8" t="s">
        <v>111</v>
      </c>
      <c r="F23" s="9">
        <v>42326</v>
      </c>
      <c r="G23" s="9">
        <v>45049</v>
      </c>
      <c r="H23" s="12">
        <v>1443.8</v>
      </c>
      <c r="I23" s="11" t="s">
        <v>112</v>
      </c>
      <c r="V23" s="15" t="s">
        <v>113</v>
      </c>
    </row>
    <row r="24" spans="1:22" s="13" customFormat="1" ht="20.25" customHeight="1" x14ac:dyDescent="0.2">
      <c r="A24" s="4">
        <f>IFERROR(VLOOKUP(B24,'[1]DADOS (OCULTAR)'!$Q$3:$S$135,3,0),"")</f>
        <v>9767633000528</v>
      </c>
      <c r="B24" s="5" t="s">
        <v>9</v>
      </c>
      <c r="C24" s="6" t="s">
        <v>114</v>
      </c>
      <c r="D24" s="7" t="s">
        <v>115</v>
      </c>
      <c r="E24" s="8" t="s">
        <v>116</v>
      </c>
      <c r="F24" s="9">
        <v>45117</v>
      </c>
      <c r="G24" s="9">
        <v>46213</v>
      </c>
      <c r="H24" s="12">
        <v>5550.13</v>
      </c>
      <c r="I24" s="11" t="s">
        <v>117</v>
      </c>
      <c r="V24" s="15" t="s">
        <v>118</v>
      </c>
    </row>
    <row r="25" spans="1:22" s="13" customFormat="1" ht="20.25" customHeight="1" x14ac:dyDescent="0.2">
      <c r="A25" s="4">
        <f>IFERROR(VLOOKUP(B25,'[1]DADOS (OCULTAR)'!$Q$3:$S$135,3,0),"")</f>
        <v>9767633000528</v>
      </c>
      <c r="B25" s="5" t="s">
        <v>9</v>
      </c>
      <c r="C25" s="6" t="s">
        <v>119</v>
      </c>
      <c r="D25" s="7" t="s">
        <v>120</v>
      </c>
      <c r="E25" s="8" t="s">
        <v>121</v>
      </c>
      <c r="F25" s="9">
        <v>45139</v>
      </c>
      <c r="G25" s="9">
        <v>45869</v>
      </c>
      <c r="H25" s="12">
        <v>16479.93</v>
      </c>
      <c r="I25" s="11" t="s">
        <v>122</v>
      </c>
      <c r="V25" s="15" t="s">
        <v>123</v>
      </c>
    </row>
    <row r="26" spans="1:22" s="13" customFormat="1" ht="20.25" customHeight="1" x14ac:dyDescent="0.2">
      <c r="A26" s="4">
        <f>IFERROR(VLOOKUP(B26,'[1]DADOS (OCULTAR)'!$Q$3:$S$135,3,0),"")</f>
        <v>9767633000528</v>
      </c>
      <c r="B26" s="5" t="s">
        <v>9</v>
      </c>
      <c r="C26" s="6" t="s">
        <v>124</v>
      </c>
      <c r="D26" s="7" t="s">
        <v>125</v>
      </c>
      <c r="E26" s="8" t="s">
        <v>126</v>
      </c>
      <c r="F26" s="9">
        <v>44866</v>
      </c>
      <c r="G26" s="9">
        <v>45231</v>
      </c>
      <c r="H26" s="12">
        <v>962.38</v>
      </c>
      <c r="I26" s="11" t="s">
        <v>127</v>
      </c>
      <c r="V26" s="15" t="s">
        <v>128</v>
      </c>
    </row>
    <row r="27" spans="1:22" s="13" customFormat="1" ht="20.25" customHeight="1" x14ac:dyDescent="0.2">
      <c r="A27" s="4">
        <f>IFERROR(VLOOKUP(B27,'[1]DADOS (OCULTAR)'!$Q$3:$S$135,3,0),"")</f>
        <v>9767633000528</v>
      </c>
      <c r="B27" s="5" t="s">
        <v>9</v>
      </c>
      <c r="C27" s="6" t="s">
        <v>129</v>
      </c>
      <c r="D27" s="7" t="s">
        <v>130</v>
      </c>
      <c r="E27" s="8" t="s">
        <v>131</v>
      </c>
      <c r="F27" s="9">
        <v>44622</v>
      </c>
      <c r="G27" s="9">
        <v>44986</v>
      </c>
      <c r="H27" s="12">
        <v>2233.5100000000002</v>
      </c>
      <c r="I27" s="11" t="s">
        <v>132</v>
      </c>
      <c r="V27" s="15" t="s">
        <v>133</v>
      </c>
    </row>
    <row r="28" spans="1:22" s="13" customFormat="1" ht="20.25" customHeight="1" x14ac:dyDescent="0.2">
      <c r="A28" s="4">
        <f>IFERROR(VLOOKUP(B28,'[1]DADOS (OCULTAR)'!$Q$3:$S$135,3,0),"")</f>
        <v>9767633000528</v>
      </c>
      <c r="B28" s="5" t="s">
        <v>9</v>
      </c>
      <c r="C28" s="6" t="s">
        <v>134</v>
      </c>
      <c r="D28" s="7" t="s">
        <v>135</v>
      </c>
      <c r="E28" s="8" t="s">
        <v>131</v>
      </c>
      <c r="F28" s="9">
        <v>44652</v>
      </c>
      <c r="G28" s="9">
        <v>45017</v>
      </c>
      <c r="H28" s="12">
        <v>2233.5100000000002</v>
      </c>
      <c r="I28" s="11" t="s">
        <v>136</v>
      </c>
      <c r="V28" s="15" t="s">
        <v>137</v>
      </c>
    </row>
    <row r="29" spans="1:22" s="13" customFormat="1" ht="20.25" customHeight="1" x14ac:dyDescent="0.2">
      <c r="A29" s="4">
        <f>IFERROR(VLOOKUP(B29,'[1]DADOS (OCULTAR)'!$Q$3:$S$135,3,0),"")</f>
        <v>9767633000528</v>
      </c>
      <c r="B29" s="5" t="s">
        <v>9</v>
      </c>
      <c r="C29" s="6" t="s">
        <v>138</v>
      </c>
      <c r="D29" s="7" t="s">
        <v>139</v>
      </c>
      <c r="E29" s="8" t="s">
        <v>140</v>
      </c>
      <c r="F29" s="9">
        <v>44593</v>
      </c>
      <c r="G29" s="9">
        <v>44958</v>
      </c>
      <c r="H29" s="12">
        <v>342.51</v>
      </c>
      <c r="I29" s="11" t="s">
        <v>141</v>
      </c>
      <c r="V29" s="15" t="s">
        <v>142</v>
      </c>
    </row>
    <row r="30" spans="1:22" s="13" customFormat="1" ht="20.25" customHeight="1" x14ac:dyDescent="0.2">
      <c r="A30" s="4">
        <f>IFERROR(VLOOKUP(B30,'[1]DADOS (OCULTAR)'!$Q$3:$S$135,3,0),"")</f>
        <v>9767633000528</v>
      </c>
      <c r="B30" s="5" t="s">
        <v>9</v>
      </c>
      <c r="C30" s="6" t="s">
        <v>143</v>
      </c>
      <c r="D30" s="7" t="s">
        <v>144</v>
      </c>
      <c r="E30" s="8" t="s">
        <v>145</v>
      </c>
      <c r="F30" s="9">
        <v>44927</v>
      </c>
      <c r="G30" s="9">
        <v>45291</v>
      </c>
      <c r="H30" s="12">
        <v>49861.03</v>
      </c>
      <c r="I30" s="11" t="s">
        <v>146</v>
      </c>
      <c r="V30" s="15" t="s">
        <v>147</v>
      </c>
    </row>
    <row r="31" spans="1:22" s="13" customFormat="1" ht="20.25" customHeight="1" x14ac:dyDescent="0.2">
      <c r="A31" s="4">
        <f>IFERROR(VLOOKUP(B31,'[1]DADOS (OCULTAR)'!$Q$3:$S$135,3,0),"")</f>
        <v>9767633000528</v>
      </c>
      <c r="B31" s="5" t="s">
        <v>9</v>
      </c>
      <c r="C31" s="6" t="s">
        <v>148</v>
      </c>
      <c r="D31" s="16" t="s">
        <v>149</v>
      </c>
      <c r="E31" s="8" t="s">
        <v>150</v>
      </c>
      <c r="F31" s="9">
        <v>45139</v>
      </c>
      <c r="G31" s="9">
        <v>45869</v>
      </c>
      <c r="H31" s="12">
        <v>3811.5</v>
      </c>
      <c r="I31" s="11" t="s">
        <v>151</v>
      </c>
      <c r="V31" s="15" t="s">
        <v>152</v>
      </c>
    </row>
    <row r="32" spans="1:22" s="13" customFormat="1" ht="20.25" customHeight="1" x14ac:dyDescent="0.2">
      <c r="A32" s="4">
        <f>IFERROR(VLOOKUP(B32,'[1]DADOS (OCULTAR)'!$Q$3:$S$135,3,0),"")</f>
        <v>9767633000528</v>
      </c>
      <c r="B32" s="5" t="s">
        <v>9</v>
      </c>
      <c r="C32" s="6" t="s">
        <v>153</v>
      </c>
      <c r="D32" s="7" t="s">
        <v>154</v>
      </c>
      <c r="E32" s="8" t="s">
        <v>155</v>
      </c>
      <c r="F32" s="9">
        <v>44713</v>
      </c>
      <c r="G32" s="9">
        <v>45078</v>
      </c>
      <c r="H32" s="12">
        <v>2209.2600000000002</v>
      </c>
      <c r="I32" s="11" t="s">
        <v>156</v>
      </c>
      <c r="V32" s="15" t="s">
        <v>157</v>
      </c>
    </row>
    <row r="33" spans="1:22" s="13" customFormat="1" ht="20.25" customHeight="1" x14ac:dyDescent="0.2">
      <c r="A33" s="4">
        <f>IFERROR(VLOOKUP(B33,'[1]DADOS (OCULTAR)'!$Q$3:$S$135,3,0),"")</f>
        <v>9767633000528</v>
      </c>
      <c r="B33" s="5" t="s">
        <v>9</v>
      </c>
      <c r="C33" s="6" t="s">
        <v>158</v>
      </c>
      <c r="D33" s="7" t="s">
        <v>159</v>
      </c>
      <c r="E33" s="8" t="s">
        <v>58</v>
      </c>
      <c r="F33" s="9">
        <v>45139</v>
      </c>
      <c r="G33" s="9">
        <v>45869</v>
      </c>
      <c r="H33" s="12">
        <v>900</v>
      </c>
      <c r="I33" s="11" t="s">
        <v>160</v>
      </c>
      <c r="V33" s="15" t="s">
        <v>161</v>
      </c>
    </row>
    <row r="34" spans="1:22" s="13" customFormat="1" ht="20.25" customHeight="1" x14ac:dyDescent="0.2">
      <c r="A34" s="4">
        <f>IFERROR(VLOOKUP(B34,'[1]DADOS (OCULTAR)'!$Q$3:$S$135,3,0),"")</f>
        <v>9767633000528</v>
      </c>
      <c r="B34" s="5" t="s">
        <v>9</v>
      </c>
      <c r="C34" s="6" t="s">
        <v>162</v>
      </c>
      <c r="D34" s="7" t="s">
        <v>163</v>
      </c>
      <c r="E34" s="8" t="s">
        <v>164</v>
      </c>
      <c r="F34" s="9">
        <v>44593</v>
      </c>
      <c r="G34" s="9">
        <v>44957</v>
      </c>
      <c r="H34" s="12">
        <v>2550</v>
      </c>
      <c r="I34" s="11" t="s">
        <v>165</v>
      </c>
      <c r="V34" s="15" t="s">
        <v>166</v>
      </c>
    </row>
    <row r="35" spans="1:22" s="13" customFormat="1" ht="20.25" customHeight="1" x14ac:dyDescent="0.2">
      <c r="A35" s="4">
        <f>IFERROR(VLOOKUP(B35,'[1]DADOS (OCULTAR)'!$Q$3:$S$135,3,0),"")</f>
        <v>9767633000528</v>
      </c>
      <c r="B35" s="5" t="s">
        <v>9</v>
      </c>
      <c r="C35" s="6" t="s">
        <v>167</v>
      </c>
      <c r="D35" s="7" t="s">
        <v>168</v>
      </c>
      <c r="E35" s="8" t="s">
        <v>169</v>
      </c>
      <c r="F35" s="9">
        <v>45139</v>
      </c>
      <c r="G35" s="9">
        <v>45869</v>
      </c>
      <c r="H35" s="12">
        <v>2800</v>
      </c>
      <c r="I35" s="11" t="s">
        <v>170</v>
      </c>
      <c r="V35" s="15" t="s">
        <v>171</v>
      </c>
    </row>
    <row r="36" spans="1:22" s="13" customFormat="1" ht="20.25" customHeight="1" x14ac:dyDescent="0.2">
      <c r="A36" s="4">
        <f>IFERROR(VLOOKUP(B36,'[1]DADOS (OCULTAR)'!$Q$3:$S$135,3,0),"")</f>
        <v>9767633000528</v>
      </c>
      <c r="B36" s="5" t="s">
        <v>9</v>
      </c>
      <c r="C36" s="6" t="s">
        <v>172</v>
      </c>
      <c r="D36" s="7" t="s">
        <v>173</v>
      </c>
      <c r="E36" s="8" t="s">
        <v>174</v>
      </c>
      <c r="F36" s="9">
        <v>45170</v>
      </c>
      <c r="G36" s="9">
        <v>45900</v>
      </c>
      <c r="H36" s="12">
        <v>2880</v>
      </c>
      <c r="I36" s="11" t="s">
        <v>175</v>
      </c>
      <c r="V36" s="15" t="s">
        <v>176</v>
      </c>
    </row>
    <row r="37" spans="1:22" s="13" customFormat="1" ht="20.25" customHeight="1" x14ac:dyDescent="0.2">
      <c r="A37" s="4">
        <f>IFERROR(VLOOKUP(B37,'[1]DADOS (OCULTAR)'!$Q$3:$S$135,3,0),"")</f>
        <v>9767633000528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45139</v>
      </c>
      <c r="G37" s="9">
        <v>45869</v>
      </c>
      <c r="H37" s="12">
        <v>450</v>
      </c>
      <c r="I37" s="11" t="s">
        <v>180</v>
      </c>
      <c r="V37" s="15" t="s">
        <v>181</v>
      </c>
    </row>
    <row r="38" spans="1:22" s="13" customFormat="1" ht="20.25" customHeight="1" x14ac:dyDescent="0.2">
      <c r="A38" s="4">
        <f>IFERROR(VLOOKUP(B38,'[1]DADOS (OCULTAR)'!$Q$3:$S$135,3,0),"")</f>
        <v>9767633000528</v>
      </c>
      <c r="B38" s="5" t="s">
        <v>9</v>
      </c>
      <c r="C38" s="6" t="s">
        <v>182</v>
      </c>
      <c r="D38" s="7" t="s">
        <v>183</v>
      </c>
      <c r="E38" s="8" t="s">
        <v>164</v>
      </c>
      <c r="F38" s="9">
        <v>45139</v>
      </c>
      <c r="G38" s="9">
        <v>45869</v>
      </c>
      <c r="H38" s="12">
        <v>345</v>
      </c>
      <c r="I38" s="11" t="s">
        <v>184</v>
      </c>
      <c r="V38" s="15" t="s">
        <v>185</v>
      </c>
    </row>
    <row r="39" spans="1:22" s="13" customFormat="1" ht="20.25" customHeight="1" x14ac:dyDescent="0.2">
      <c r="A39" s="4">
        <f>IFERROR(VLOOKUP(B39,'[1]DADOS (OCULTAR)'!$Q$3:$S$135,3,0),"")</f>
        <v>9767633000528</v>
      </c>
      <c r="B39" s="5" t="s">
        <v>9</v>
      </c>
      <c r="C39" s="6" t="s">
        <v>186</v>
      </c>
      <c r="D39" s="7" t="s">
        <v>187</v>
      </c>
      <c r="E39" s="8" t="s">
        <v>188</v>
      </c>
      <c r="F39" s="9">
        <v>44593</v>
      </c>
      <c r="G39" s="9">
        <v>44957</v>
      </c>
      <c r="H39" s="12">
        <v>64</v>
      </c>
      <c r="I39" s="11" t="s">
        <v>189</v>
      </c>
      <c r="V39" s="15" t="s">
        <v>190</v>
      </c>
    </row>
    <row r="40" spans="1:22" s="13" customFormat="1" ht="20.25" customHeight="1" x14ac:dyDescent="0.2">
      <c r="A40" s="4">
        <f>IFERROR(VLOOKUP(B40,'[1]DADOS (OCULTAR)'!$Q$3:$S$135,3,0),"")</f>
        <v>9767633000528</v>
      </c>
      <c r="B40" s="5" t="s">
        <v>9</v>
      </c>
      <c r="C40" s="6" t="s">
        <v>191</v>
      </c>
      <c r="D40" s="7" t="s">
        <v>192</v>
      </c>
      <c r="E40" s="8" t="s">
        <v>188</v>
      </c>
      <c r="F40" s="9">
        <v>45139</v>
      </c>
      <c r="G40" s="9">
        <v>45504</v>
      </c>
      <c r="H40" s="12">
        <v>2780</v>
      </c>
      <c r="I40" s="11" t="s">
        <v>193</v>
      </c>
      <c r="V40" s="15" t="s">
        <v>194</v>
      </c>
    </row>
    <row r="41" spans="1:22" s="13" customFormat="1" ht="20.25" customHeight="1" x14ac:dyDescent="0.2">
      <c r="A41" s="4">
        <f>IFERROR(VLOOKUP(B41,'[1]DADOS (OCULTAR)'!$Q$3:$S$135,3,0),"")</f>
        <v>9767633000528</v>
      </c>
      <c r="B41" s="5" t="s">
        <v>9</v>
      </c>
      <c r="C41" s="6" t="s">
        <v>195</v>
      </c>
      <c r="D41" s="7" t="s">
        <v>196</v>
      </c>
      <c r="E41" s="8" t="s">
        <v>197</v>
      </c>
      <c r="F41" s="9">
        <v>44959</v>
      </c>
      <c r="G41" s="9">
        <v>45324</v>
      </c>
      <c r="H41" s="12">
        <v>3090</v>
      </c>
      <c r="I41" s="11" t="s">
        <v>198</v>
      </c>
      <c r="V41" s="15" t="s">
        <v>199</v>
      </c>
    </row>
    <row r="42" spans="1:22" s="13" customFormat="1" ht="20.25" customHeight="1" x14ac:dyDescent="0.2">
      <c r="A42" s="4">
        <f>IFERROR(VLOOKUP(B42,'[1]DADOS (OCULTAR)'!$Q$3:$S$135,3,0),"")</f>
        <v>9767633000528</v>
      </c>
      <c r="B42" s="5" t="s">
        <v>9</v>
      </c>
      <c r="C42" s="6" t="s">
        <v>200</v>
      </c>
      <c r="D42" s="7" t="s">
        <v>201</v>
      </c>
      <c r="E42" s="8" t="s">
        <v>202</v>
      </c>
      <c r="F42" s="9">
        <v>45139</v>
      </c>
      <c r="G42" s="9">
        <v>45869</v>
      </c>
      <c r="H42" s="12">
        <v>43173</v>
      </c>
      <c r="I42" s="11" t="s">
        <v>203</v>
      </c>
      <c r="V42" s="15" t="s">
        <v>204</v>
      </c>
    </row>
    <row r="43" spans="1:22" s="13" customFormat="1" ht="20.25" customHeight="1" x14ac:dyDescent="0.2">
      <c r="A43" s="4">
        <f>IFERROR(VLOOKUP(B43,'[1]DADOS (OCULTAR)'!$Q$3:$S$135,3,0),"")</f>
        <v>9767633000528</v>
      </c>
      <c r="B43" s="5" t="s">
        <v>9</v>
      </c>
      <c r="C43" s="6" t="s">
        <v>205</v>
      </c>
      <c r="D43" s="7" t="s">
        <v>206</v>
      </c>
      <c r="E43" s="8" t="s">
        <v>93</v>
      </c>
      <c r="F43" s="9">
        <v>45033</v>
      </c>
      <c r="G43" s="9">
        <v>45399</v>
      </c>
      <c r="H43" s="12">
        <v>1434.31</v>
      </c>
      <c r="I43" s="11" t="s">
        <v>207</v>
      </c>
      <c r="V43" s="15" t="s">
        <v>208</v>
      </c>
    </row>
    <row r="44" spans="1:22" s="13" customFormat="1" ht="20.25" customHeight="1" x14ac:dyDescent="0.2">
      <c r="A44" s="4">
        <f>IFERROR(VLOOKUP(B44,'[1]DADOS (OCULTAR)'!$Q$3:$S$135,3,0),"")</f>
        <v>9767633000528</v>
      </c>
      <c r="B44" s="5" t="s">
        <v>9</v>
      </c>
      <c r="C44" s="6" t="s">
        <v>167</v>
      </c>
      <c r="D44" s="7" t="s">
        <v>168</v>
      </c>
      <c r="E44" s="8" t="s">
        <v>209</v>
      </c>
      <c r="F44" s="9">
        <v>45139</v>
      </c>
      <c r="G44" s="9">
        <v>45869</v>
      </c>
      <c r="H44" s="12">
        <v>1100</v>
      </c>
      <c r="I44" s="11" t="s">
        <v>210</v>
      </c>
      <c r="V44" s="15" t="s">
        <v>211</v>
      </c>
    </row>
    <row r="45" spans="1:22" s="13" customFormat="1" ht="20.25" customHeight="1" x14ac:dyDescent="0.2">
      <c r="A45" s="4">
        <f>IFERROR(VLOOKUP(B45,'[1]DADOS (OCULTAR)'!$Q$3:$S$135,3,0),"")</f>
        <v>9767633000528</v>
      </c>
      <c r="B45" s="5" t="s">
        <v>9</v>
      </c>
      <c r="C45" s="6" t="s">
        <v>212</v>
      </c>
      <c r="D45" s="7" t="s">
        <v>213</v>
      </c>
      <c r="E45" s="8" t="s">
        <v>214</v>
      </c>
      <c r="F45" s="9">
        <v>45109</v>
      </c>
      <c r="G45" s="9">
        <v>45475</v>
      </c>
      <c r="H45" s="12">
        <v>9887.27</v>
      </c>
      <c r="I45" s="11" t="s">
        <v>215</v>
      </c>
      <c r="V45" s="15" t="s">
        <v>216</v>
      </c>
    </row>
    <row r="46" spans="1:22" s="13" customFormat="1" ht="20.25" customHeight="1" x14ac:dyDescent="0.2">
      <c r="A46" s="4">
        <f>IFERROR(VLOOKUP(B46,'[1]DADOS (OCULTAR)'!$Q$3:$S$135,3,0),"")</f>
        <v>9767633000528</v>
      </c>
      <c r="B46" s="5" t="s">
        <v>9</v>
      </c>
      <c r="C46" s="6" t="s">
        <v>217</v>
      </c>
      <c r="D46" s="7" t="s">
        <v>218</v>
      </c>
      <c r="E46" s="8" t="s">
        <v>219</v>
      </c>
      <c r="F46" s="9">
        <v>45108</v>
      </c>
      <c r="G46" s="9">
        <v>45838</v>
      </c>
      <c r="H46" s="12">
        <v>787</v>
      </c>
      <c r="I46" s="11" t="s">
        <v>220</v>
      </c>
      <c r="V46" s="15" t="s">
        <v>221</v>
      </c>
    </row>
    <row r="47" spans="1:22" ht="20.25" customHeight="1" x14ac:dyDescent="0.2">
      <c r="A47" s="4">
        <f>IFERROR(VLOOKUP(B47,'[1]DADOS (OCULTAR)'!$Q$3:$S$135,3,0),"")</f>
        <v>9767633000528</v>
      </c>
      <c r="B47" s="5" t="s">
        <v>9</v>
      </c>
      <c r="C47" s="6" t="s">
        <v>222</v>
      </c>
      <c r="D47" s="7" t="s">
        <v>223</v>
      </c>
      <c r="E47" s="8" t="s">
        <v>224</v>
      </c>
      <c r="F47" s="9">
        <v>44593</v>
      </c>
      <c r="G47" s="9">
        <v>44958</v>
      </c>
      <c r="H47" s="12">
        <v>440</v>
      </c>
      <c r="I47" s="11" t="s">
        <v>225</v>
      </c>
    </row>
    <row r="48" spans="1:22" ht="20.25" customHeight="1" x14ac:dyDescent="0.2">
      <c r="A48" s="4">
        <f>IFERROR(VLOOKUP(B48,'[1]DADOS (OCULTAR)'!$Q$3:$S$135,3,0),"")</f>
        <v>9767633000528</v>
      </c>
      <c r="B48" s="5" t="s">
        <v>9</v>
      </c>
      <c r="C48" s="6" t="s">
        <v>226</v>
      </c>
      <c r="D48" s="7" t="s">
        <v>227</v>
      </c>
      <c r="E48" s="8" t="s">
        <v>228</v>
      </c>
      <c r="F48" s="9">
        <v>44958</v>
      </c>
      <c r="G48" s="9">
        <v>45323</v>
      </c>
      <c r="H48" s="12">
        <v>1760</v>
      </c>
      <c r="I48" s="11" t="s">
        <v>229</v>
      </c>
    </row>
    <row r="49" spans="1:9" ht="20.25" customHeight="1" x14ac:dyDescent="0.2">
      <c r="A49" s="4">
        <f>IFERROR(VLOOKUP(B49,'[1]DADOS (OCULTAR)'!$Q$3:$S$135,3,0),"")</f>
        <v>9767633000528</v>
      </c>
      <c r="B49" s="5" t="s">
        <v>9</v>
      </c>
      <c r="C49" s="6" t="s">
        <v>230</v>
      </c>
      <c r="D49" s="7" t="s">
        <v>231</v>
      </c>
      <c r="E49" s="8" t="s">
        <v>232</v>
      </c>
      <c r="F49" s="9">
        <v>44986</v>
      </c>
      <c r="G49" s="9">
        <v>45352</v>
      </c>
      <c r="H49" s="12">
        <v>3024.6</v>
      </c>
      <c r="I49" s="11" t="s">
        <v>233</v>
      </c>
    </row>
    <row r="50" spans="1:9" ht="20.25" customHeight="1" x14ac:dyDescent="0.2">
      <c r="A50" s="4">
        <f>IFERROR(VLOOKUP(B50,'[1]DADOS (OCULTAR)'!$Q$3:$S$135,3,0),"")</f>
        <v>9767633000528</v>
      </c>
      <c r="B50" s="5" t="s">
        <v>9</v>
      </c>
      <c r="C50" s="6" t="s">
        <v>234</v>
      </c>
      <c r="D50" s="7" t="s">
        <v>235</v>
      </c>
      <c r="E50" s="8" t="s">
        <v>236</v>
      </c>
      <c r="F50" s="9">
        <v>44593</v>
      </c>
      <c r="G50" s="9">
        <v>44958</v>
      </c>
      <c r="H50" s="12">
        <v>375</v>
      </c>
      <c r="I50" s="11" t="s">
        <v>237</v>
      </c>
    </row>
    <row r="51" spans="1:9" ht="20.25" customHeight="1" x14ac:dyDescent="0.2">
      <c r="A51" s="4">
        <f>IFERROR(VLOOKUP(B51,'[1]DADOS (OCULTAR)'!$Q$3:$S$135,3,0),"")</f>
        <v>9767633000528</v>
      </c>
      <c r="B51" s="5" t="s">
        <v>9</v>
      </c>
      <c r="C51" s="6" t="s">
        <v>238</v>
      </c>
      <c r="D51" s="7" t="s">
        <v>239</v>
      </c>
      <c r="E51" s="8" t="s">
        <v>240</v>
      </c>
      <c r="F51" s="9">
        <v>44872</v>
      </c>
      <c r="G51" s="9">
        <v>45237</v>
      </c>
      <c r="H51" s="12">
        <v>2150</v>
      </c>
      <c r="I51" s="11" t="s">
        <v>241</v>
      </c>
    </row>
    <row r="52" spans="1:9" ht="20.25" customHeight="1" x14ac:dyDescent="0.2">
      <c r="A52" s="4">
        <f>IFERROR(VLOOKUP(B52,'[1]DADOS (OCULTAR)'!$Q$3:$S$135,3,0),"")</f>
        <v>9767633000528</v>
      </c>
      <c r="B52" s="5" t="s">
        <v>9</v>
      </c>
      <c r="C52" s="6" t="s">
        <v>242</v>
      </c>
      <c r="D52" s="7" t="s">
        <v>243</v>
      </c>
      <c r="E52" s="8" t="s">
        <v>236</v>
      </c>
      <c r="F52" s="9">
        <v>44666</v>
      </c>
      <c r="G52" s="9">
        <v>45761</v>
      </c>
      <c r="H52" s="12">
        <v>242.96</v>
      </c>
      <c r="I52" s="11" t="s">
        <v>244</v>
      </c>
    </row>
    <row r="53" spans="1:9" ht="20.25" customHeight="1" x14ac:dyDescent="0.2">
      <c r="A53" s="4">
        <f>IFERROR(VLOOKUP(B53,'[1]DADOS (OCULTAR)'!$Q$3:$S$135,3,0),"")</f>
        <v>9767633000528</v>
      </c>
      <c r="B53" s="5" t="s">
        <v>9</v>
      </c>
      <c r="C53" s="6" t="s">
        <v>245</v>
      </c>
      <c r="D53" s="7" t="s">
        <v>246</v>
      </c>
      <c r="E53" s="8" t="s">
        <v>247</v>
      </c>
      <c r="F53" s="9">
        <v>45139</v>
      </c>
      <c r="G53" s="9">
        <v>45869</v>
      </c>
      <c r="H53" s="12">
        <v>3200</v>
      </c>
      <c r="I53" s="11" t="s">
        <v>248</v>
      </c>
    </row>
    <row r="54" spans="1:9" ht="20.25" customHeight="1" x14ac:dyDescent="0.2">
      <c r="A54" s="4">
        <f>IFERROR(VLOOKUP(B54,'[1]DADOS (OCULTAR)'!$Q$3:$S$135,3,0),"")</f>
        <v>9767633000528</v>
      </c>
      <c r="B54" s="5" t="s">
        <v>9</v>
      </c>
      <c r="C54" s="6" t="s">
        <v>249</v>
      </c>
      <c r="D54" s="7" t="s">
        <v>250</v>
      </c>
      <c r="E54" s="8" t="s">
        <v>251</v>
      </c>
      <c r="F54" s="9">
        <v>45055</v>
      </c>
      <c r="G54" s="9">
        <v>45420</v>
      </c>
      <c r="H54" s="12">
        <v>21490.66</v>
      </c>
      <c r="I54" s="11" t="s">
        <v>252</v>
      </c>
    </row>
    <row r="55" spans="1:9" ht="20.25" customHeight="1" x14ac:dyDescent="0.2">
      <c r="A55" s="4">
        <f>IFERROR(VLOOKUP(B55,'[1]DADOS (OCULTAR)'!$Q$3:$S$135,3,0),"")</f>
        <v>9767633000528</v>
      </c>
      <c r="B55" s="5" t="s">
        <v>9</v>
      </c>
      <c r="C55" s="6" t="s">
        <v>253</v>
      </c>
      <c r="D55" s="7" t="s">
        <v>254</v>
      </c>
      <c r="E55" s="8" t="s">
        <v>255</v>
      </c>
      <c r="F55" s="9">
        <v>45062</v>
      </c>
      <c r="G55" s="9">
        <v>45428</v>
      </c>
      <c r="H55" s="12">
        <v>1950</v>
      </c>
      <c r="I55" s="11" t="s">
        <v>256</v>
      </c>
    </row>
    <row r="56" spans="1:9" ht="20.25" customHeight="1" x14ac:dyDescent="0.2">
      <c r="A56" s="4">
        <f>IFERROR(VLOOKUP(B56,'[1]DADOS (OCULTAR)'!$Q$3:$S$135,3,0),"")</f>
        <v>9767633000528</v>
      </c>
      <c r="B56" s="5" t="s">
        <v>9</v>
      </c>
      <c r="C56" s="6" t="s">
        <v>257</v>
      </c>
      <c r="D56" s="7" t="s">
        <v>258</v>
      </c>
      <c r="E56" s="8" t="s">
        <v>63</v>
      </c>
      <c r="F56" s="9">
        <v>45139</v>
      </c>
      <c r="G56" s="9">
        <v>45869</v>
      </c>
      <c r="H56" s="12">
        <v>506</v>
      </c>
      <c r="I56" s="11" t="s">
        <v>259</v>
      </c>
    </row>
    <row r="57" spans="1:9" ht="20.25" customHeight="1" x14ac:dyDescent="0.2">
      <c r="A57" s="4">
        <f>IFERROR(VLOOKUP(B57,'[1]DADOS (OCULTAR)'!$Q$3:$S$135,3,0),"")</f>
        <v>9767633000528</v>
      </c>
      <c r="B57" s="5" t="s">
        <v>9</v>
      </c>
      <c r="C57" s="6" t="s">
        <v>260</v>
      </c>
      <c r="D57" s="7" t="s">
        <v>261</v>
      </c>
      <c r="E57" s="8" t="s">
        <v>262</v>
      </c>
      <c r="F57" s="9">
        <v>44958</v>
      </c>
      <c r="G57" s="9">
        <v>45323</v>
      </c>
      <c r="H57" s="12">
        <v>11500</v>
      </c>
      <c r="I57" s="11" t="s">
        <v>263</v>
      </c>
    </row>
    <row r="58" spans="1:9" ht="20.25" customHeight="1" x14ac:dyDescent="0.2">
      <c r="A58" s="4">
        <f>IFERROR(VLOOKUP(B58,'[1]DADOS (OCULTAR)'!$Q$3:$S$135,3,0),"")</f>
        <v>9767633000528</v>
      </c>
      <c r="B58" s="5" t="s">
        <v>9</v>
      </c>
      <c r="C58" s="6" t="s">
        <v>264</v>
      </c>
      <c r="D58" s="7" t="s">
        <v>265</v>
      </c>
      <c r="E58" s="8" t="s">
        <v>262</v>
      </c>
      <c r="F58" s="9">
        <v>45200</v>
      </c>
      <c r="G58" s="9">
        <v>45323</v>
      </c>
      <c r="H58" s="12">
        <v>1032.3499999999999</v>
      </c>
      <c r="I58" s="11" t="s">
        <v>266</v>
      </c>
    </row>
    <row r="59" spans="1:9" ht="20.25" customHeight="1" x14ac:dyDescent="0.2">
      <c r="A59" s="4">
        <f>IFERROR(VLOOKUP(B59,'[1]DADOS (OCULTAR)'!$Q$3:$S$135,3,0),"")</f>
        <v>9767633000528</v>
      </c>
      <c r="B59" s="5" t="s">
        <v>9</v>
      </c>
      <c r="C59" s="6" t="s">
        <v>267</v>
      </c>
      <c r="D59" s="7" t="s">
        <v>268</v>
      </c>
      <c r="E59" s="8" t="s">
        <v>262</v>
      </c>
      <c r="F59" s="9">
        <v>44958</v>
      </c>
      <c r="G59" s="9">
        <v>45323</v>
      </c>
      <c r="H59" s="12">
        <v>5000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9767633000528</v>
      </c>
      <c r="B60" s="5" t="s">
        <v>9</v>
      </c>
      <c r="C60" s="6" t="s">
        <v>270</v>
      </c>
      <c r="D60" s="7" t="s">
        <v>271</v>
      </c>
      <c r="E60" s="8" t="s">
        <v>262</v>
      </c>
      <c r="F60" s="9">
        <v>45112</v>
      </c>
      <c r="G60" s="9">
        <v>45323</v>
      </c>
      <c r="H60" s="12">
        <v>4400</v>
      </c>
      <c r="I60" s="11" t="s">
        <v>272</v>
      </c>
    </row>
    <row r="61" spans="1:9" ht="20.25" customHeight="1" x14ac:dyDescent="0.2">
      <c r="A61" s="4">
        <f>IFERROR(VLOOKUP(B61,'[1]DADOS (OCULTAR)'!$Q$3:$S$135,3,0),"")</f>
        <v>9767633000528</v>
      </c>
      <c r="B61" s="5" t="s">
        <v>9</v>
      </c>
      <c r="C61" s="6" t="s">
        <v>273</v>
      </c>
      <c r="D61" s="7" t="s">
        <v>274</v>
      </c>
      <c r="E61" s="8" t="s">
        <v>262</v>
      </c>
      <c r="F61" s="9">
        <v>44958</v>
      </c>
      <c r="G61" s="9">
        <v>45323</v>
      </c>
      <c r="H61" s="12">
        <v>5500</v>
      </c>
      <c r="I61" s="11" t="s">
        <v>275</v>
      </c>
    </row>
    <row r="62" spans="1:9" ht="20.25" customHeight="1" x14ac:dyDescent="0.2">
      <c r="A62" s="4">
        <f>IFERROR(VLOOKUP(B62,'[1]DADOS (OCULTAR)'!$Q$3:$S$135,3,0),"")</f>
        <v>9767633000528</v>
      </c>
      <c r="B62" s="5" t="s">
        <v>9</v>
      </c>
      <c r="C62" s="6" t="s">
        <v>276</v>
      </c>
      <c r="D62" s="7" t="s">
        <v>277</v>
      </c>
      <c r="E62" s="8" t="s">
        <v>262</v>
      </c>
      <c r="F62" s="9">
        <v>44959</v>
      </c>
      <c r="G62" s="9">
        <v>45324</v>
      </c>
      <c r="H62" s="12">
        <v>7500</v>
      </c>
      <c r="I62" s="11" t="s">
        <v>278</v>
      </c>
    </row>
    <row r="63" spans="1:9" ht="20.25" customHeight="1" x14ac:dyDescent="0.2">
      <c r="A63" s="4">
        <f>IFERROR(VLOOKUP(B63,'[1]DADOS (OCULTAR)'!$Q$3:$S$135,3,0),"")</f>
        <v>9767633000528</v>
      </c>
      <c r="B63" s="5" t="s">
        <v>9</v>
      </c>
      <c r="C63" s="6" t="s">
        <v>279</v>
      </c>
      <c r="D63" s="7" t="s">
        <v>280</v>
      </c>
      <c r="E63" s="8" t="s">
        <v>281</v>
      </c>
      <c r="F63" s="9">
        <v>44958</v>
      </c>
      <c r="G63" s="9">
        <v>45323</v>
      </c>
      <c r="H63" s="12">
        <v>14900</v>
      </c>
      <c r="I63" s="11" t="s">
        <v>282</v>
      </c>
    </row>
    <row r="64" spans="1:9" ht="20.25" customHeight="1" x14ac:dyDescent="0.2">
      <c r="A64" s="4">
        <f>IFERROR(VLOOKUP(B64,'[1]DADOS (OCULTAR)'!$Q$3:$S$135,3,0),"")</f>
        <v>9767633000528</v>
      </c>
      <c r="B64" s="5" t="s">
        <v>9</v>
      </c>
      <c r="C64" s="6" t="s">
        <v>283</v>
      </c>
      <c r="D64" s="7" t="s">
        <v>284</v>
      </c>
      <c r="E64" s="8" t="s">
        <v>262</v>
      </c>
      <c r="F64" s="9">
        <v>45200</v>
      </c>
      <c r="G64" s="9">
        <v>45323</v>
      </c>
      <c r="H64" s="12">
        <v>1100</v>
      </c>
      <c r="I64" s="11" t="s">
        <v>285</v>
      </c>
    </row>
    <row r="65" spans="1:9" ht="20.25" customHeight="1" x14ac:dyDescent="0.2">
      <c r="A65" s="4">
        <f>IFERROR(VLOOKUP(B65,'[1]DADOS (OCULTAR)'!$Q$3:$S$135,3,0),"")</f>
        <v>9767633000528</v>
      </c>
      <c r="B65" s="5" t="s">
        <v>9</v>
      </c>
      <c r="C65" s="6" t="s">
        <v>286</v>
      </c>
      <c r="D65" s="7" t="s">
        <v>287</v>
      </c>
      <c r="E65" s="8" t="s">
        <v>262</v>
      </c>
      <c r="F65" s="9">
        <v>44958</v>
      </c>
      <c r="G65" s="9">
        <v>45323</v>
      </c>
      <c r="H65" s="12">
        <v>5400</v>
      </c>
      <c r="I65" s="11" t="s">
        <v>288</v>
      </c>
    </row>
    <row r="66" spans="1:9" ht="20.25" customHeight="1" x14ac:dyDescent="0.2">
      <c r="A66" s="4">
        <f>IFERROR(VLOOKUP(B66,'[1]DADOS (OCULTAR)'!$Q$3:$S$135,3,0),"")</f>
        <v>9767633000528</v>
      </c>
      <c r="B66" s="5" t="s">
        <v>9</v>
      </c>
      <c r="C66" s="6" t="s">
        <v>289</v>
      </c>
      <c r="D66" s="7" t="s">
        <v>290</v>
      </c>
      <c r="E66" s="8" t="s">
        <v>262</v>
      </c>
      <c r="F66" s="9">
        <v>44959</v>
      </c>
      <c r="G66" s="9">
        <v>45324</v>
      </c>
      <c r="H66" s="12">
        <v>14900</v>
      </c>
      <c r="I66" s="11" t="s">
        <v>291</v>
      </c>
    </row>
    <row r="67" spans="1:9" ht="20.25" customHeight="1" x14ac:dyDescent="0.2">
      <c r="A67" s="4">
        <f>IFERROR(VLOOKUP(B67,'[1]DADOS (OCULTAR)'!$Q$3:$S$135,3,0),"")</f>
        <v>9767633000528</v>
      </c>
      <c r="B67" s="5" t="s">
        <v>9</v>
      </c>
      <c r="C67" s="6" t="s">
        <v>292</v>
      </c>
      <c r="D67" s="7" t="s">
        <v>293</v>
      </c>
      <c r="E67" s="8" t="s">
        <v>262</v>
      </c>
      <c r="F67" s="9">
        <v>45170</v>
      </c>
      <c r="G67" s="9">
        <v>45324</v>
      </c>
      <c r="H67" s="12">
        <v>3750</v>
      </c>
      <c r="I67" s="11" t="s">
        <v>294</v>
      </c>
    </row>
    <row r="68" spans="1:9" ht="20.25" customHeight="1" x14ac:dyDescent="0.2">
      <c r="A68" s="4">
        <f>IFERROR(VLOOKUP(B68,'[1]DADOS (OCULTAR)'!$Q$3:$S$135,3,0),"")</f>
        <v>9767633000528</v>
      </c>
      <c r="B68" s="5" t="s">
        <v>9</v>
      </c>
      <c r="C68" s="6" t="s">
        <v>295</v>
      </c>
      <c r="D68" s="7" t="s">
        <v>296</v>
      </c>
      <c r="E68" s="8" t="s">
        <v>262</v>
      </c>
      <c r="F68" s="9">
        <v>44958</v>
      </c>
      <c r="G68" s="9">
        <v>45323</v>
      </c>
      <c r="H68" s="12">
        <v>9050</v>
      </c>
      <c r="I68" s="11" t="s">
        <v>297</v>
      </c>
    </row>
    <row r="69" spans="1:9" ht="20.25" customHeight="1" x14ac:dyDescent="0.2">
      <c r="A69" s="4">
        <f>IFERROR(VLOOKUP(B69,'[1]DADOS (OCULTAR)'!$Q$3:$S$135,3,0),"")</f>
        <v>9767633000528</v>
      </c>
      <c r="B69" s="5" t="s">
        <v>9</v>
      </c>
      <c r="C69" s="6" t="s">
        <v>298</v>
      </c>
      <c r="D69" s="7" t="s">
        <v>299</v>
      </c>
      <c r="E69" s="8" t="s">
        <v>262</v>
      </c>
      <c r="F69" s="9">
        <v>44958</v>
      </c>
      <c r="G69" s="9">
        <v>45323</v>
      </c>
      <c r="H69" s="12">
        <v>48350</v>
      </c>
      <c r="I69" s="11" t="s">
        <v>300</v>
      </c>
    </row>
    <row r="70" spans="1:9" ht="20.25" customHeight="1" x14ac:dyDescent="0.2">
      <c r="A70" s="4">
        <f>IFERROR(VLOOKUP(B70,'[1]DADOS (OCULTAR)'!$Q$3:$S$135,3,0),"")</f>
        <v>9767633000528</v>
      </c>
      <c r="B70" s="5" t="s">
        <v>9</v>
      </c>
      <c r="C70" s="6" t="s">
        <v>301</v>
      </c>
      <c r="D70" s="7" t="s">
        <v>302</v>
      </c>
      <c r="E70" s="8" t="s">
        <v>262</v>
      </c>
      <c r="F70" s="9">
        <v>44958</v>
      </c>
      <c r="G70" s="9">
        <v>45323</v>
      </c>
      <c r="H70" s="12">
        <v>2700</v>
      </c>
      <c r="I70" s="11" t="s">
        <v>303</v>
      </c>
    </row>
    <row r="71" spans="1:9" ht="20.25" customHeight="1" x14ac:dyDescent="0.2">
      <c r="A71" s="4">
        <f>IFERROR(VLOOKUP(B71,'[1]DADOS (OCULTAR)'!$Q$3:$S$135,3,0),"")</f>
        <v>9767633000528</v>
      </c>
      <c r="B71" s="5" t="s">
        <v>9</v>
      </c>
      <c r="C71" s="6" t="s">
        <v>304</v>
      </c>
      <c r="D71" s="7" t="s">
        <v>305</v>
      </c>
      <c r="E71" s="8" t="s">
        <v>262</v>
      </c>
      <c r="F71" s="9">
        <v>44958</v>
      </c>
      <c r="G71" s="9">
        <v>45324</v>
      </c>
      <c r="H71" s="12">
        <v>1100</v>
      </c>
      <c r="I71" s="11" t="s">
        <v>306</v>
      </c>
    </row>
    <row r="72" spans="1:9" ht="20.25" customHeight="1" x14ac:dyDescent="0.2">
      <c r="A72" s="4">
        <f>IFERROR(VLOOKUP(B72,'[1]DADOS (OCULTAR)'!$Q$3:$S$135,3,0),"")</f>
        <v>9767633000528</v>
      </c>
      <c r="B72" s="5" t="s">
        <v>9</v>
      </c>
      <c r="C72" s="6" t="s">
        <v>307</v>
      </c>
      <c r="D72" s="7" t="s">
        <v>308</v>
      </c>
      <c r="E72" s="8" t="s">
        <v>262</v>
      </c>
      <c r="F72" s="9">
        <v>44958</v>
      </c>
      <c r="G72" s="9">
        <v>45323</v>
      </c>
      <c r="H72" s="12">
        <v>7750</v>
      </c>
      <c r="I72" s="11" t="s">
        <v>309</v>
      </c>
    </row>
    <row r="73" spans="1:9" ht="20.25" customHeight="1" x14ac:dyDescent="0.2">
      <c r="A73" s="4">
        <f>IFERROR(VLOOKUP(B73,'[1]DADOS (OCULTAR)'!$Q$3:$S$135,3,0),"")</f>
        <v>9767633000528</v>
      </c>
      <c r="B73" s="5" t="s">
        <v>9</v>
      </c>
      <c r="C73" s="6" t="s">
        <v>310</v>
      </c>
      <c r="D73" s="7" t="s">
        <v>311</v>
      </c>
      <c r="E73" s="8" t="s">
        <v>262</v>
      </c>
      <c r="F73" s="9">
        <v>45200</v>
      </c>
      <c r="G73" s="9">
        <v>45323</v>
      </c>
      <c r="H73" s="12">
        <v>2350</v>
      </c>
      <c r="I73" s="11" t="s">
        <v>312</v>
      </c>
    </row>
    <row r="74" spans="1:9" ht="20.25" customHeight="1" x14ac:dyDescent="0.2">
      <c r="A74" s="4">
        <f>IFERROR(VLOOKUP(B74,'[1]DADOS (OCULTAR)'!$Q$3:$S$135,3,0),"")</f>
        <v>9767633000528</v>
      </c>
      <c r="B74" s="5" t="s">
        <v>9</v>
      </c>
      <c r="C74" s="6" t="s">
        <v>313</v>
      </c>
      <c r="D74" s="7" t="s">
        <v>314</v>
      </c>
      <c r="E74" s="8" t="s">
        <v>262</v>
      </c>
      <c r="F74" s="9">
        <v>45078</v>
      </c>
      <c r="G74" s="9">
        <v>45323</v>
      </c>
      <c r="H74" s="12">
        <v>7150</v>
      </c>
      <c r="I74" s="11" t="s">
        <v>315</v>
      </c>
    </row>
    <row r="75" spans="1:9" ht="20.25" customHeight="1" x14ac:dyDescent="0.2">
      <c r="A75" s="4">
        <f>IFERROR(VLOOKUP(B75,'[1]DADOS (OCULTAR)'!$Q$3:$S$135,3,0),"")</f>
        <v>9767633000528</v>
      </c>
      <c r="B75" s="5" t="s">
        <v>9</v>
      </c>
      <c r="C75" s="6" t="s">
        <v>316</v>
      </c>
      <c r="D75" s="7" t="s">
        <v>317</v>
      </c>
      <c r="E75" s="8" t="s">
        <v>262</v>
      </c>
      <c r="F75" s="9">
        <v>44958</v>
      </c>
      <c r="G75" s="9">
        <v>45324</v>
      </c>
      <c r="H75" s="12">
        <v>8700</v>
      </c>
      <c r="I75" s="11" t="s">
        <v>318</v>
      </c>
    </row>
    <row r="76" spans="1:9" ht="20.25" customHeight="1" x14ac:dyDescent="0.2">
      <c r="A76" s="4">
        <f>IFERROR(VLOOKUP(B76,'[1]DADOS (OCULTAR)'!$Q$3:$S$135,3,0),"")</f>
        <v>9767633000528</v>
      </c>
      <c r="B76" s="5" t="s">
        <v>9</v>
      </c>
      <c r="C76" s="6" t="s">
        <v>319</v>
      </c>
      <c r="D76" s="7" t="s">
        <v>320</v>
      </c>
      <c r="E76" s="8" t="s">
        <v>262</v>
      </c>
      <c r="F76" s="9">
        <v>44958</v>
      </c>
      <c r="G76" s="9">
        <v>45323</v>
      </c>
      <c r="H76" s="12">
        <v>3600</v>
      </c>
      <c r="I76" s="11" t="s">
        <v>321</v>
      </c>
    </row>
    <row r="77" spans="1:9" ht="20.25" customHeight="1" x14ac:dyDescent="0.2">
      <c r="A77" s="4">
        <f>IFERROR(VLOOKUP(B77,'[1]DADOS (OCULTAR)'!$Q$3:$S$135,3,0),"")</f>
        <v>9767633000528</v>
      </c>
      <c r="B77" s="5" t="s">
        <v>9</v>
      </c>
      <c r="C77" s="6" t="s">
        <v>322</v>
      </c>
      <c r="D77" s="7" t="s">
        <v>323</v>
      </c>
      <c r="E77" s="8" t="s">
        <v>262</v>
      </c>
      <c r="F77" s="9">
        <v>44958</v>
      </c>
      <c r="G77" s="9">
        <v>45323</v>
      </c>
      <c r="H77" s="12">
        <v>2500</v>
      </c>
      <c r="I77" s="11" t="s">
        <v>324</v>
      </c>
    </row>
    <row r="78" spans="1:9" ht="20.25" customHeight="1" x14ac:dyDescent="0.2">
      <c r="A78" s="4">
        <f>IFERROR(VLOOKUP(B78,'[1]DADOS (OCULTAR)'!$Q$3:$S$135,3,0),"")</f>
        <v>9767633000528</v>
      </c>
      <c r="B78" s="5" t="s">
        <v>9</v>
      </c>
      <c r="C78" s="6" t="s">
        <v>325</v>
      </c>
      <c r="D78" s="7" t="s">
        <v>326</v>
      </c>
      <c r="E78" s="8" t="s">
        <v>262</v>
      </c>
      <c r="F78" s="9">
        <v>45170</v>
      </c>
      <c r="G78" s="9">
        <v>45323</v>
      </c>
      <c r="H78" s="12">
        <v>1100</v>
      </c>
      <c r="I78" s="11" t="s">
        <v>327</v>
      </c>
    </row>
    <row r="79" spans="1:9" ht="20.25" customHeight="1" x14ac:dyDescent="0.2">
      <c r="A79" s="4">
        <f>IFERROR(VLOOKUP(B79,'[1]DADOS (OCULTAR)'!$Q$3:$S$135,3,0),"")</f>
        <v>9767633000528</v>
      </c>
      <c r="B79" s="5" t="s">
        <v>9</v>
      </c>
      <c r="C79" s="6" t="s">
        <v>328</v>
      </c>
      <c r="D79" s="7" t="s">
        <v>329</v>
      </c>
      <c r="E79" s="8" t="s">
        <v>262</v>
      </c>
      <c r="F79" s="9">
        <v>45078</v>
      </c>
      <c r="G79" s="9">
        <v>45323</v>
      </c>
      <c r="H79" s="12">
        <v>1350</v>
      </c>
      <c r="I79" s="11" t="s">
        <v>330</v>
      </c>
    </row>
    <row r="80" spans="1:9" ht="20.25" customHeight="1" x14ac:dyDescent="0.2">
      <c r="A80" s="4">
        <f>IFERROR(VLOOKUP(B80,'[1]DADOS (OCULTAR)'!$Q$3:$S$135,3,0),"")</f>
        <v>9767633000528</v>
      </c>
      <c r="B80" s="5" t="s">
        <v>9</v>
      </c>
      <c r="C80" s="6" t="s">
        <v>331</v>
      </c>
      <c r="D80" s="7" t="s">
        <v>332</v>
      </c>
      <c r="E80" s="8" t="s">
        <v>262</v>
      </c>
      <c r="F80" s="9">
        <v>44958</v>
      </c>
      <c r="G80" s="9">
        <v>45323</v>
      </c>
      <c r="H80" s="12">
        <v>1250</v>
      </c>
      <c r="I80" s="11" t="s">
        <v>333</v>
      </c>
    </row>
    <row r="81" spans="1:9" ht="20.25" customHeight="1" x14ac:dyDescent="0.2">
      <c r="A81" s="4">
        <f>IFERROR(VLOOKUP(B81,'[1]DADOS (OCULTAR)'!$Q$3:$S$135,3,0),"")</f>
        <v>9767633000528</v>
      </c>
      <c r="B81" s="5" t="s">
        <v>9</v>
      </c>
      <c r="C81" s="6" t="s">
        <v>334</v>
      </c>
      <c r="D81" s="7" t="s">
        <v>335</v>
      </c>
      <c r="E81" s="8" t="s">
        <v>262</v>
      </c>
      <c r="F81" s="9">
        <v>44958</v>
      </c>
      <c r="G81" s="9">
        <v>45323</v>
      </c>
      <c r="H81" s="12">
        <v>3300</v>
      </c>
      <c r="I81" s="11" t="s">
        <v>336</v>
      </c>
    </row>
    <row r="82" spans="1:9" ht="20.25" customHeight="1" x14ac:dyDescent="0.2">
      <c r="A82" s="4">
        <f>IFERROR(VLOOKUP(B82,'[1]DADOS (OCULTAR)'!$Q$3:$S$135,3,0),"")</f>
        <v>9767633000528</v>
      </c>
      <c r="B82" s="5" t="s">
        <v>9</v>
      </c>
      <c r="C82" s="6" t="s">
        <v>337</v>
      </c>
      <c r="D82" s="7" t="s">
        <v>338</v>
      </c>
      <c r="E82" s="8" t="s">
        <v>262</v>
      </c>
      <c r="F82" s="9">
        <v>45170</v>
      </c>
      <c r="G82" s="9">
        <v>45323</v>
      </c>
      <c r="H82" s="12">
        <v>2500</v>
      </c>
      <c r="I82" s="11" t="s">
        <v>339</v>
      </c>
    </row>
    <row r="83" spans="1:9" ht="20.25" customHeight="1" x14ac:dyDescent="0.2">
      <c r="A83" s="4">
        <f>IFERROR(VLOOKUP(B83,'[1]DADOS (OCULTAR)'!$Q$3:$S$135,3,0),"")</f>
        <v>9767633000528</v>
      </c>
      <c r="B83" s="5" t="s">
        <v>9</v>
      </c>
      <c r="C83" s="6" t="s">
        <v>340</v>
      </c>
      <c r="D83" s="7" t="s">
        <v>341</v>
      </c>
      <c r="E83" s="8" t="s">
        <v>262</v>
      </c>
      <c r="F83" s="9">
        <v>44958</v>
      </c>
      <c r="G83" s="9">
        <v>45323</v>
      </c>
      <c r="H83" s="12">
        <v>1250</v>
      </c>
      <c r="I83" s="11" t="s">
        <v>342</v>
      </c>
    </row>
    <row r="84" spans="1:9" ht="20.25" customHeight="1" x14ac:dyDescent="0.2">
      <c r="A84" s="4">
        <f>IFERROR(VLOOKUP(B84,'[1]DADOS (OCULTAR)'!$Q$3:$S$135,3,0),"")</f>
        <v>9767633000528</v>
      </c>
      <c r="B84" s="5" t="s">
        <v>9</v>
      </c>
      <c r="C84" s="6" t="s">
        <v>343</v>
      </c>
      <c r="D84" s="7" t="s">
        <v>344</v>
      </c>
      <c r="E84" s="8" t="s">
        <v>262</v>
      </c>
      <c r="F84" s="9">
        <v>44958</v>
      </c>
      <c r="G84" s="9">
        <v>45323</v>
      </c>
      <c r="H84" s="12">
        <v>17900</v>
      </c>
      <c r="I84" s="11" t="s">
        <v>345</v>
      </c>
    </row>
    <row r="85" spans="1:9" ht="20.25" customHeight="1" x14ac:dyDescent="0.2">
      <c r="A85" s="4">
        <f>IFERROR(VLOOKUP(B85,'[1]DADOS (OCULTAR)'!$Q$3:$S$135,3,0),"")</f>
        <v>9767633000528</v>
      </c>
      <c r="B85" s="5" t="s">
        <v>9</v>
      </c>
      <c r="C85" s="6" t="s">
        <v>346</v>
      </c>
      <c r="D85" s="7" t="s">
        <v>347</v>
      </c>
      <c r="E85" s="8" t="s">
        <v>262</v>
      </c>
      <c r="F85" s="9">
        <v>44958</v>
      </c>
      <c r="G85" s="9">
        <v>45323</v>
      </c>
      <c r="H85" s="12">
        <v>7150</v>
      </c>
      <c r="I85" s="11" t="s">
        <v>348</v>
      </c>
    </row>
    <row r="86" spans="1:9" ht="20.25" customHeight="1" x14ac:dyDescent="0.2">
      <c r="A86" s="4">
        <f>IFERROR(VLOOKUP(B86,'[1]DADOS (OCULTAR)'!$Q$3:$S$135,3,0),"")</f>
        <v>9767633000528</v>
      </c>
      <c r="B86" s="5" t="s">
        <v>9</v>
      </c>
      <c r="C86" s="6" t="s">
        <v>349</v>
      </c>
      <c r="D86" s="7" t="s">
        <v>350</v>
      </c>
      <c r="E86" s="8" t="s">
        <v>262</v>
      </c>
      <c r="F86" s="9">
        <v>45200</v>
      </c>
      <c r="G86" s="9">
        <v>45323</v>
      </c>
      <c r="H86" s="12">
        <v>1250</v>
      </c>
      <c r="I86" s="11" t="s">
        <v>351</v>
      </c>
    </row>
    <row r="87" spans="1:9" ht="20.25" customHeight="1" x14ac:dyDescent="0.2">
      <c r="A87" s="4">
        <f>IFERROR(VLOOKUP(B87,'[1]DADOS (OCULTAR)'!$Q$3:$S$135,3,0),"")</f>
        <v>9767633000528</v>
      </c>
      <c r="B87" s="5" t="s">
        <v>9</v>
      </c>
      <c r="C87" s="6" t="s">
        <v>352</v>
      </c>
      <c r="D87" s="7" t="s">
        <v>353</v>
      </c>
      <c r="E87" s="8" t="s">
        <v>262</v>
      </c>
      <c r="F87" s="9">
        <v>44958</v>
      </c>
      <c r="G87" s="9">
        <v>45323</v>
      </c>
      <c r="H87" s="12">
        <v>20500</v>
      </c>
      <c r="I87" s="11" t="s">
        <v>354</v>
      </c>
    </row>
    <row r="88" spans="1:9" ht="20.25" customHeight="1" x14ac:dyDescent="0.2">
      <c r="A88" s="4">
        <f>IFERROR(VLOOKUP(B88,'[1]DADOS (OCULTAR)'!$Q$3:$S$135,3,0),"")</f>
        <v>9767633000528</v>
      </c>
      <c r="B88" s="5" t="s">
        <v>9</v>
      </c>
      <c r="C88" s="6" t="s">
        <v>355</v>
      </c>
      <c r="D88" s="7" t="s">
        <v>356</v>
      </c>
      <c r="E88" s="8" t="s">
        <v>262</v>
      </c>
      <c r="F88" s="9">
        <v>44958</v>
      </c>
      <c r="G88" s="9">
        <v>45323</v>
      </c>
      <c r="H88" s="12">
        <v>3750</v>
      </c>
      <c r="I88" s="11" t="s">
        <v>357</v>
      </c>
    </row>
    <row r="89" spans="1:9" ht="20.25" customHeight="1" x14ac:dyDescent="0.2">
      <c r="A89" s="4">
        <f>IFERROR(VLOOKUP(B89,'[1]DADOS (OCULTAR)'!$Q$3:$S$135,3,0),"")</f>
        <v>9767633000528</v>
      </c>
      <c r="B89" s="5" t="s">
        <v>9</v>
      </c>
      <c r="C89" s="6" t="s">
        <v>358</v>
      </c>
      <c r="D89" s="7" t="s">
        <v>359</v>
      </c>
      <c r="E89" s="8" t="s">
        <v>262</v>
      </c>
      <c r="F89" s="9">
        <v>45200</v>
      </c>
      <c r="G89" s="9">
        <v>45323</v>
      </c>
      <c r="H89" s="12">
        <v>1100</v>
      </c>
      <c r="I89" s="11" t="s">
        <v>360</v>
      </c>
    </row>
    <row r="90" spans="1:9" ht="20.25" customHeight="1" x14ac:dyDescent="0.2">
      <c r="A90" s="4">
        <f>IFERROR(VLOOKUP(B90,'[1]DADOS (OCULTAR)'!$Q$3:$S$135,3,0),"")</f>
        <v>9767633000528</v>
      </c>
      <c r="B90" s="5" t="s">
        <v>9</v>
      </c>
      <c r="C90" s="6" t="s">
        <v>361</v>
      </c>
      <c r="D90" s="7" t="s">
        <v>362</v>
      </c>
      <c r="E90" s="8" t="s">
        <v>262</v>
      </c>
      <c r="F90" s="9">
        <v>44958</v>
      </c>
      <c r="G90" s="9">
        <v>45323</v>
      </c>
      <c r="H90" s="12">
        <v>4400</v>
      </c>
      <c r="I90" s="11" t="s">
        <v>363</v>
      </c>
    </row>
    <row r="91" spans="1:9" ht="20.25" customHeight="1" x14ac:dyDescent="0.2">
      <c r="A91" s="4">
        <f>IFERROR(VLOOKUP(B91,'[1]DADOS (OCULTAR)'!$Q$3:$S$135,3,0),"")</f>
        <v>9767633000528</v>
      </c>
      <c r="B91" s="5" t="s">
        <v>9</v>
      </c>
      <c r="C91" s="6" t="s">
        <v>364</v>
      </c>
      <c r="D91" s="7" t="s">
        <v>365</v>
      </c>
      <c r="E91" s="8" t="s">
        <v>262</v>
      </c>
      <c r="F91" s="9">
        <v>44958</v>
      </c>
      <c r="G91" s="9">
        <v>45323</v>
      </c>
      <c r="H91" s="12">
        <v>6600</v>
      </c>
      <c r="I91" s="11" t="s">
        <v>366</v>
      </c>
    </row>
    <row r="92" spans="1:9" ht="20.25" customHeight="1" x14ac:dyDescent="0.2">
      <c r="A92" s="4">
        <f>IFERROR(VLOOKUP(B92,'[1]DADOS (OCULTAR)'!$Q$3:$S$135,3,0),"")</f>
        <v>9767633000528</v>
      </c>
      <c r="B92" s="5" t="s">
        <v>9</v>
      </c>
      <c r="C92" s="6" t="s">
        <v>367</v>
      </c>
      <c r="D92" s="7" t="s">
        <v>368</v>
      </c>
      <c r="E92" s="8" t="s">
        <v>262</v>
      </c>
      <c r="F92" s="9">
        <v>44958</v>
      </c>
      <c r="G92" s="9">
        <v>45323</v>
      </c>
      <c r="H92" s="12">
        <v>9900</v>
      </c>
      <c r="I92" s="11" t="s">
        <v>369</v>
      </c>
    </row>
    <row r="93" spans="1:9" ht="20.25" customHeight="1" x14ac:dyDescent="0.2">
      <c r="A93" s="4">
        <f>IFERROR(VLOOKUP(B93,'[1]DADOS (OCULTAR)'!$Q$3:$S$135,3,0),"")</f>
        <v>9767633000528</v>
      </c>
      <c r="B93" s="5" t="s">
        <v>9</v>
      </c>
      <c r="C93" s="6" t="s">
        <v>370</v>
      </c>
      <c r="D93" s="7" t="s">
        <v>371</v>
      </c>
      <c r="E93" s="8" t="s">
        <v>262</v>
      </c>
      <c r="F93" s="9">
        <v>44958</v>
      </c>
      <c r="G93" s="9">
        <v>45323</v>
      </c>
      <c r="H93" s="12">
        <v>8950</v>
      </c>
      <c r="I93" s="11" t="s">
        <v>372</v>
      </c>
    </row>
    <row r="94" spans="1:9" ht="20.25" customHeight="1" x14ac:dyDescent="0.2">
      <c r="A94" s="4">
        <f>IFERROR(VLOOKUP(B94,'[1]DADOS (OCULTAR)'!$Q$3:$S$135,3,0),"")</f>
        <v>9767633000528</v>
      </c>
      <c r="B94" s="5" t="s">
        <v>9</v>
      </c>
      <c r="C94" s="6" t="s">
        <v>373</v>
      </c>
      <c r="D94" s="7" t="s">
        <v>374</v>
      </c>
      <c r="E94" s="8" t="s">
        <v>262</v>
      </c>
      <c r="F94" s="9">
        <v>45200</v>
      </c>
      <c r="G94" s="9">
        <v>45324</v>
      </c>
      <c r="H94" s="12">
        <v>1100</v>
      </c>
      <c r="I94" s="11" t="s">
        <v>375</v>
      </c>
    </row>
    <row r="95" spans="1:9" ht="20.25" customHeight="1" x14ac:dyDescent="0.2">
      <c r="A95" s="4">
        <f>IFERROR(VLOOKUP(B95,'[1]DADOS (OCULTAR)'!$Q$3:$S$135,3,0),"")</f>
        <v>9767633000528</v>
      </c>
      <c r="B95" s="5" t="s">
        <v>9</v>
      </c>
      <c r="C95" s="6" t="s">
        <v>376</v>
      </c>
      <c r="D95" s="7" t="s">
        <v>377</v>
      </c>
      <c r="E95" s="8" t="s">
        <v>262</v>
      </c>
      <c r="F95" s="9">
        <v>44958</v>
      </c>
      <c r="G95" s="9">
        <v>45323</v>
      </c>
      <c r="H95" s="12">
        <v>5000</v>
      </c>
      <c r="I95" s="11" t="s">
        <v>378</v>
      </c>
    </row>
    <row r="96" spans="1:9" ht="20.25" customHeight="1" x14ac:dyDescent="0.2">
      <c r="A96" s="4">
        <f>IFERROR(VLOOKUP(B96,'[1]DADOS (OCULTAR)'!$Q$3:$S$135,3,0),"")</f>
        <v>9767633000528</v>
      </c>
      <c r="B96" s="5" t="s">
        <v>9</v>
      </c>
      <c r="C96" s="6" t="s">
        <v>379</v>
      </c>
      <c r="D96" s="7" t="s">
        <v>380</v>
      </c>
      <c r="E96" s="8" t="s">
        <v>262</v>
      </c>
      <c r="F96" s="9">
        <v>45078</v>
      </c>
      <c r="G96" s="9">
        <v>45323</v>
      </c>
      <c r="H96" s="12">
        <v>12100</v>
      </c>
      <c r="I96" s="11" t="s">
        <v>381</v>
      </c>
    </row>
    <row r="97" spans="1:9" ht="20.25" customHeight="1" x14ac:dyDescent="0.2">
      <c r="A97" s="4">
        <f>IFERROR(VLOOKUP(B97,'[1]DADOS (OCULTAR)'!$Q$3:$S$135,3,0),"")</f>
        <v>9767633000528</v>
      </c>
      <c r="B97" s="5" t="s">
        <v>9</v>
      </c>
      <c r="C97" s="6" t="s">
        <v>382</v>
      </c>
      <c r="D97" s="7" t="s">
        <v>383</v>
      </c>
      <c r="E97" s="8" t="s">
        <v>262</v>
      </c>
      <c r="F97" s="9">
        <v>44958</v>
      </c>
      <c r="G97" s="9">
        <v>45323</v>
      </c>
      <c r="H97" s="12">
        <v>9900</v>
      </c>
      <c r="I97" s="11" t="s">
        <v>384</v>
      </c>
    </row>
    <row r="98" spans="1:9" ht="20.25" customHeight="1" x14ac:dyDescent="0.2">
      <c r="A98" s="4">
        <f>IFERROR(VLOOKUP(B98,'[1]DADOS (OCULTAR)'!$Q$3:$S$135,3,0),"")</f>
        <v>9767633000528</v>
      </c>
      <c r="B98" s="5" t="s">
        <v>9</v>
      </c>
      <c r="C98" s="6" t="s">
        <v>385</v>
      </c>
      <c r="D98" s="7" t="s">
        <v>386</v>
      </c>
      <c r="E98" s="8" t="s">
        <v>262</v>
      </c>
      <c r="F98" s="9">
        <v>44958</v>
      </c>
      <c r="G98" s="9">
        <v>45323</v>
      </c>
      <c r="H98" s="12">
        <v>5400</v>
      </c>
      <c r="I98" s="11" t="s">
        <v>387</v>
      </c>
    </row>
    <row r="99" spans="1:9" ht="20.25" customHeight="1" x14ac:dyDescent="0.2">
      <c r="A99" s="4">
        <f>IFERROR(VLOOKUP(B99,'[1]DADOS (OCULTAR)'!$Q$3:$S$135,3,0),"")</f>
        <v>9767633000528</v>
      </c>
      <c r="B99" s="5" t="s">
        <v>9</v>
      </c>
      <c r="C99" s="6" t="s">
        <v>388</v>
      </c>
      <c r="D99" s="7" t="s">
        <v>389</v>
      </c>
      <c r="E99" s="8" t="s">
        <v>262</v>
      </c>
      <c r="F99" s="9">
        <v>45200</v>
      </c>
      <c r="G99" s="9">
        <v>45324</v>
      </c>
      <c r="H99" s="12">
        <v>1250</v>
      </c>
      <c r="I99" s="11" t="s">
        <v>390</v>
      </c>
    </row>
    <row r="100" spans="1:9" ht="20.25" customHeight="1" x14ac:dyDescent="0.2">
      <c r="A100" s="4">
        <f>IFERROR(VLOOKUP(B100,'[1]DADOS (OCULTAR)'!$Q$3:$S$135,3,0),"")</f>
        <v>9767633000528</v>
      </c>
      <c r="B100" s="5" t="s">
        <v>9</v>
      </c>
      <c r="C100" s="6" t="s">
        <v>391</v>
      </c>
      <c r="D100" s="7" t="s">
        <v>392</v>
      </c>
      <c r="E100" s="8" t="s">
        <v>281</v>
      </c>
      <c r="F100" s="9">
        <v>44958</v>
      </c>
      <c r="G100" s="9">
        <v>45323</v>
      </c>
      <c r="H100" s="12">
        <v>6600</v>
      </c>
      <c r="I100" s="11" t="s">
        <v>393</v>
      </c>
    </row>
    <row r="101" spans="1:9" ht="20.25" customHeight="1" x14ac:dyDescent="0.2">
      <c r="A101" s="4">
        <f>IFERROR(VLOOKUP(B101,'[1]DADOS (OCULTAR)'!$Q$3:$S$135,3,0),"")</f>
        <v>9767633000528</v>
      </c>
      <c r="B101" s="5" t="s">
        <v>9</v>
      </c>
      <c r="C101" s="6" t="s">
        <v>394</v>
      </c>
      <c r="D101" s="7" t="s">
        <v>395</v>
      </c>
      <c r="E101" s="8" t="s">
        <v>262</v>
      </c>
      <c r="F101" s="9">
        <v>45078</v>
      </c>
      <c r="G101" s="9">
        <v>45323</v>
      </c>
      <c r="H101" s="12">
        <v>1250</v>
      </c>
      <c r="I101" s="11" t="s">
        <v>396</v>
      </c>
    </row>
    <row r="102" spans="1:9" ht="20.25" customHeight="1" x14ac:dyDescent="0.2">
      <c r="A102" s="4">
        <f>IFERROR(VLOOKUP(B102,'[1]DADOS (OCULTAR)'!$Q$3:$S$135,3,0),"")</f>
        <v>9767633000528</v>
      </c>
      <c r="B102" s="5" t="s">
        <v>9</v>
      </c>
      <c r="C102" s="6" t="s">
        <v>397</v>
      </c>
      <c r="D102" s="7" t="s">
        <v>398</v>
      </c>
      <c r="E102" s="8" t="s">
        <v>262</v>
      </c>
      <c r="F102" s="9">
        <v>45127</v>
      </c>
      <c r="G102" s="9">
        <v>45323</v>
      </c>
      <c r="H102" s="12">
        <v>4400</v>
      </c>
      <c r="I102" s="11" t="s">
        <v>399</v>
      </c>
    </row>
    <row r="103" spans="1:9" ht="20.25" customHeight="1" x14ac:dyDescent="0.2">
      <c r="A103" s="4">
        <f>IFERROR(VLOOKUP(B103,'[1]DADOS (OCULTAR)'!$Q$3:$S$135,3,0),"")</f>
        <v>9767633000528</v>
      </c>
      <c r="B103" s="5" t="s">
        <v>9</v>
      </c>
      <c r="C103" s="6" t="s">
        <v>400</v>
      </c>
      <c r="D103" s="7" t="s">
        <v>401</v>
      </c>
      <c r="E103" s="8" t="s">
        <v>262</v>
      </c>
      <c r="F103" s="9">
        <v>45200</v>
      </c>
      <c r="G103" s="9">
        <v>45323</v>
      </c>
      <c r="H103" s="12">
        <v>2500</v>
      </c>
      <c r="I103" s="11" t="s">
        <v>402</v>
      </c>
    </row>
    <row r="104" spans="1:9" ht="20.25" customHeight="1" x14ac:dyDescent="0.2">
      <c r="A104" s="4">
        <f>IFERROR(VLOOKUP(B104,'[1]DADOS (OCULTAR)'!$Q$3:$S$135,3,0),"")</f>
        <v>9767633000528</v>
      </c>
      <c r="B104" s="5" t="s">
        <v>9</v>
      </c>
      <c r="C104" s="6" t="s">
        <v>403</v>
      </c>
      <c r="D104" s="7" t="s">
        <v>404</v>
      </c>
      <c r="E104" s="8" t="s">
        <v>262</v>
      </c>
      <c r="F104" s="9">
        <v>44958</v>
      </c>
      <c r="G104" s="9">
        <v>45323</v>
      </c>
      <c r="H104" s="12">
        <v>2700</v>
      </c>
      <c r="I104" s="11" t="s">
        <v>405</v>
      </c>
    </row>
    <row r="105" spans="1:9" ht="20.25" customHeight="1" x14ac:dyDescent="0.2">
      <c r="A105" s="4">
        <f>IFERROR(VLOOKUP(B105,'[1]DADOS (OCULTAR)'!$Q$3:$S$135,3,0),"")</f>
        <v>9767633000528</v>
      </c>
      <c r="B105" s="5" t="s">
        <v>9</v>
      </c>
      <c r="C105" s="6" t="s">
        <v>406</v>
      </c>
      <c r="D105" s="7" t="s">
        <v>407</v>
      </c>
      <c r="E105" s="8" t="s">
        <v>262</v>
      </c>
      <c r="F105" s="9">
        <v>44958</v>
      </c>
      <c r="G105" s="9">
        <v>45323</v>
      </c>
      <c r="H105" s="12">
        <v>1100</v>
      </c>
      <c r="I105" s="11" t="s">
        <v>408</v>
      </c>
    </row>
    <row r="106" spans="1:9" ht="20.25" customHeight="1" x14ac:dyDescent="0.2">
      <c r="A106" s="4">
        <f>IFERROR(VLOOKUP(B106,'[1]DADOS (OCULTAR)'!$Q$3:$S$135,3,0),"")</f>
        <v>9767633000528</v>
      </c>
      <c r="B106" s="5" t="s">
        <v>9</v>
      </c>
      <c r="C106" s="6" t="s">
        <v>409</v>
      </c>
      <c r="D106" s="7" t="s">
        <v>410</v>
      </c>
      <c r="E106" s="8" t="s">
        <v>262</v>
      </c>
      <c r="F106" s="9">
        <v>44958</v>
      </c>
      <c r="G106" s="9">
        <v>45323</v>
      </c>
      <c r="H106" s="12">
        <v>3600</v>
      </c>
      <c r="I106" s="11" t="s">
        <v>411</v>
      </c>
    </row>
    <row r="107" spans="1:9" ht="20.25" customHeight="1" x14ac:dyDescent="0.2">
      <c r="A107" s="4">
        <f>IFERROR(VLOOKUP(B107,'[1]DADOS (OCULTAR)'!$Q$3:$S$135,3,0),"")</f>
        <v>9767633000528</v>
      </c>
      <c r="B107" s="5" t="s">
        <v>9</v>
      </c>
      <c r="C107" s="6" t="s">
        <v>412</v>
      </c>
      <c r="D107" s="7" t="s">
        <v>413</v>
      </c>
      <c r="E107" s="8" t="s">
        <v>262</v>
      </c>
      <c r="F107" s="9">
        <v>45170</v>
      </c>
      <c r="G107" s="9">
        <v>45323</v>
      </c>
      <c r="H107" s="12">
        <v>9700</v>
      </c>
      <c r="I107" s="11" t="s">
        <v>414</v>
      </c>
    </row>
    <row r="108" spans="1:9" ht="20.25" customHeight="1" x14ac:dyDescent="0.2">
      <c r="A108" s="4">
        <f>IFERROR(VLOOKUP(B108,'[1]DADOS (OCULTAR)'!$Q$3:$S$135,3,0),"")</f>
        <v>9767633000528</v>
      </c>
      <c r="B108" s="5" t="s">
        <v>9</v>
      </c>
      <c r="C108" s="6" t="s">
        <v>415</v>
      </c>
      <c r="D108" s="7" t="s">
        <v>416</v>
      </c>
      <c r="E108" s="8" t="s">
        <v>262</v>
      </c>
      <c r="F108" s="9">
        <v>44958</v>
      </c>
      <c r="G108" s="9">
        <v>45323</v>
      </c>
      <c r="H108" s="12">
        <v>8450</v>
      </c>
      <c r="I108" s="11" t="s">
        <v>417</v>
      </c>
    </row>
    <row r="109" spans="1:9" ht="20.25" customHeight="1" x14ac:dyDescent="0.2">
      <c r="A109" s="4">
        <f>IFERROR(VLOOKUP(B109,'[1]DADOS (OCULTAR)'!$Q$3:$S$135,3,0),"")</f>
        <v>9767633000528</v>
      </c>
      <c r="B109" s="5" t="s">
        <v>9</v>
      </c>
      <c r="C109" s="6" t="s">
        <v>418</v>
      </c>
      <c r="D109" s="7" t="s">
        <v>419</v>
      </c>
      <c r="E109" s="8" t="s">
        <v>262</v>
      </c>
      <c r="F109" s="9">
        <v>44958</v>
      </c>
      <c r="G109" s="9">
        <v>45323</v>
      </c>
      <c r="H109" s="12">
        <v>26250</v>
      </c>
      <c r="I109" s="11" t="s">
        <v>420</v>
      </c>
    </row>
    <row r="110" spans="1:9" ht="20.25" customHeight="1" x14ac:dyDescent="0.2">
      <c r="A110" s="4">
        <f>IFERROR(VLOOKUP(B110,'[1]DADOS (OCULTAR)'!$Q$3:$S$135,3,0),"")</f>
        <v>9767633000528</v>
      </c>
      <c r="B110" s="5" t="s">
        <v>9</v>
      </c>
      <c r="C110" s="6" t="s">
        <v>421</v>
      </c>
      <c r="D110" s="7" t="s">
        <v>422</v>
      </c>
      <c r="E110" s="8" t="s">
        <v>262</v>
      </c>
      <c r="F110" s="9">
        <v>44958</v>
      </c>
      <c r="G110" s="9">
        <v>45323</v>
      </c>
      <c r="H110" s="12">
        <v>5800</v>
      </c>
      <c r="I110" s="11" t="s">
        <v>423</v>
      </c>
    </row>
    <row r="111" spans="1:9" ht="20.25" customHeight="1" x14ac:dyDescent="0.2">
      <c r="A111" s="4">
        <f>IFERROR(VLOOKUP(B111,'[1]DADOS (OCULTAR)'!$Q$3:$S$135,3,0),"")</f>
        <v>9767633000528</v>
      </c>
      <c r="B111" s="5" t="s">
        <v>9</v>
      </c>
      <c r="C111" s="6" t="s">
        <v>424</v>
      </c>
      <c r="D111" s="7" t="s">
        <v>425</v>
      </c>
      <c r="E111" s="8" t="s">
        <v>426</v>
      </c>
      <c r="F111" s="9">
        <v>44958</v>
      </c>
      <c r="G111" s="9">
        <v>45323</v>
      </c>
      <c r="H111" s="12">
        <v>902.44</v>
      </c>
      <c r="I111" s="11" t="s">
        <v>427</v>
      </c>
    </row>
    <row r="112" spans="1:9" ht="20.25" customHeight="1" x14ac:dyDescent="0.2">
      <c r="A112" s="4">
        <f>IFERROR(VLOOKUP(B112,'[1]DADOS (OCULTAR)'!$Q$3:$S$135,3,0),"")</f>
        <v>9767633000528</v>
      </c>
      <c r="B112" s="5" t="s">
        <v>9</v>
      </c>
      <c r="C112" s="6" t="s">
        <v>66</v>
      </c>
      <c r="D112" s="7" t="s">
        <v>428</v>
      </c>
      <c r="E112" s="8" t="s">
        <v>429</v>
      </c>
      <c r="F112" s="9">
        <v>45139</v>
      </c>
      <c r="G112" s="9">
        <v>45869</v>
      </c>
      <c r="H112" s="12">
        <v>2500</v>
      </c>
      <c r="I112" s="11" t="s">
        <v>69</v>
      </c>
    </row>
    <row r="113" spans="1:9" ht="20.25" customHeight="1" x14ac:dyDescent="0.2">
      <c r="A113" s="4">
        <f>IFERROR(VLOOKUP(B113,'[1]DADOS (OCULTAR)'!$Q$3:$S$135,3,0),"")</f>
        <v>9767633000528</v>
      </c>
      <c r="B113" s="5" t="s">
        <v>9</v>
      </c>
      <c r="C113" s="6" t="s">
        <v>430</v>
      </c>
      <c r="D113" s="7" t="s">
        <v>431</v>
      </c>
      <c r="E113" s="8" t="s">
        <v>432</v>
      </c>
      <c r="F113" s="9">
        <v>44593</v>
      </c>
      <c r="G113" s="9">
        <v>45322</v>
      </c>
      <c r="H113" s="12">
        <v>1206.26</v>
      </c>
      <c r="I113" s="11" t="s">
        <v>433</v>
      </c>
    </row>
    <row r="114" spans="1:9" ht="20.25" customHeight="1" x14ac:dyDescent="0.2">
      <c r="A114" s="4">
        <f>IFERROR(VLOOKUP(B114,'[1]DADOS (OCULTAR)'!$Q$3:$S$135,3,0),"")</f>
        <v>9767633000528</v>
      </c>
      <c r="B114" s="5" t="s">
        <v>9</v>
      </c>
      <c r="C114" s="6" t="s">
        <v>434</v>
      </c>
      <c r="D114" s="7" t="s">
        <v>435</v>
      </c>
      <c r="E114" s="8" t="s">
        <v>262</v>
      </c>
      <c r="F114" s="9">
        <v>45078</v>
      </c>
      <c r="G114" s="9">
        <v>45323</v>
      </c>
      <c r="H114" s="12">
        <v>1100</v>
      </c>
      <c r="I114" s="11" t="s">
        <v>436</v>
      </c>
    </row>
    <row r="115" spans="1:9" ht="20.25" customHeight="1" x14ac:dyDescent="0.2">
      <c r="A115" s="4">
        <f>IFERROR(VLOOKUP(B115,'[1]DADOS (OCULTAR)'!$Q$3:$S$135,3,0),"")</f>
        <v>9767633000528</v>
      </c>
      <c r="B115" s="5" t="s">
        <v>9</v>
      </c>
      <c r="C115" s="6" t="s">
        <v>437</v>
      </c>
      <c r="D115" s="7" t="s">
        <v>438</v>
      </c>
      <c r="E115" s="8" t="s">
        <v>262</v>
      </c>
      <c r="F115" s="9">
        <v>45170</v>
      </c>
      <c r="G115" s="9">
        <v>45323</v>
      </c>
      <c r="H115" s="12">
        <v>1250</v>
      </c>
      <c r="I115" s="11" t="s">
        <v>439</v>
      </c>
    </row>
    <row r="116" spans="1:9" ht="20.25" customHeight="1" x14ac:dyDescent="0.2">
      <c r="A116" s="4">
        <f>IFERROR(VLOOKUP(B116,'[1]DADOS (OCULTAR)'!$Q$3:$S$135,3,0),"")</f>
        <v>9767633000528</v>
      </c>
      <c r="B116" s="5" t="s">
        <v>9</v>
      </c>
      <c r="C116" s="6" t="s">
        <v>440</v>
      </c>
      <c r="D116" s="7" t="s">
        <v>441</v>
      </c>
      <c r="E116" s="8" t="s">
        <v>262</v>
      </c>
      <c r="F116" s="9">
        <v>44958</v>
      </c>
      <c r="G116" s="9">
        <v>45323</v>
      </c>
      <c r="H116" s="12">
        <v>1100</v>
      </c>
      <c r="I116" s="11" t="s">
        <v>442</v>
      </c>
    </row>
    <row r="117" spans="1:9" ht="20.25" customHeight="1" x14ac:dyDescent="0.2">
      <c r="A117" s="4">
        <f>IFERROR(VLOOKUP(B117,'[1]DADOS (OCULTAR)'!$Q$3:$S$135,3,0),"")</f>
        <v>9767633000528</v>
      </c>
      <c r="B117" s="5" t="s">
        <v>9</v>
      </c>
      <c r="C117" s="6" t="s">
        <v>443</v>
      </c>
      <c r="D117" s="7" t="s">
        <v>444</v>
      </c>
      <c r="E117" s="8" t="s">
        <v>262</v>
      </c>
      <c r="F117" s="9">
        <v>45170</v>
      </c>
      <c r="G117" s="9">
        <v>45323</v>
      </c>
      <c r="H117" s="12">
        <v>1100</v>
      </c>
      <c r="I117" s="11" t="s">
        <v>445</v>
      </c>
    </row>
    <row r="118" spans="1:9" ht="20.25" customHeight="1" x14ac:dyDescent="0.2">
      <c r="A118" s="4">
        <f>IFERROR(VLOOKUP(B118,'[1]DADOS (OCULTAR)'!$Q$3:$S$135,3,0),"")</f>
        <v>9767633000528</v>
      </c>
      <c r="B118" s="5" t="s">
        <v>9</v>
      </c>
      <c r="C118" s="6" t="s">
        <v>446</v>
      </c>
      <c r="D118" s="7" t="s">
        <v>447</v>
      </c>
      <c r="E118" s="8" t="s">
        <v>262</v>
      </c>
      <c r="F118" s="9">
        <v>44958</v>
      </c>
      <c r="G118" s="9">
        <v>45323</v>
      </c>
      <c r="H118" s="12">
        <v>4400</v>
      </c>
      <c r="I118" s="11" t="s">
        <v>448</v>
      </c>
    </row>
    <row r="119" spans="1:9" ht="20.25" customHeight="1" x14ac:dyDescent="0.2">
      <c r="A119" s="4">
        <f>IFERROR(VLOOKUP(B119,'[1]DADOS (OCULTAR)'!$Q$3:$S$135,3,0),"")</f>
        <v>9767633000528</v>
      </c>
      <c r="B119" s="5" t="s">
        <v>9</v>
      </c>
      <c r="C119" s="6" t="s">
        <v>449</v>
      </c>
      <c r="D119" s="7" t="s">
        <v>450</v>
      </c>
      <c r="E119" s="8" t="s">
        <v>262</v>
      </c>
      <c r="F119" s="9">
        <v>44958</v>
      </c>
      <c r="G119" s="9">
        <v>45323</v>
      </c>
      <c r="H119" s="12">
        <v>3750</v>
      </c>
      <c r="I119" s="11" t="s">
        <v>451</v>
      </c>
    </row>
    <row r="120" spans="1:9" ht="20.25" customHeight="1" x14ac:dyDescent="0.2">
      <c r="A120" s="4">
        <f>IFERROR(VLOOKUP(B120,'[1]DADOS (OCULTAR)'!$Q$3:$S$135,3,0),"")</f>
        <v>9767633000528</v>
      </c>
      <c r="B120" s="5" t="s">
        <v>9</v>
      </c>
      <c r="C120" s="6" t="s">
        <v>452</v>
      </c>
      <c r="D120" s="7" t="s">
        <v>453</v>
      </c>
      <c r="E120" s="8" t="s">
        <v>262</v>
      </c>
      <c r="F120" s="9">
        <v>44958</v>
      </c>
      <c r="G120" s="9">
        <v>45323</v>
      </c>
      <c r="H120" s="12">
        <v>3300</v>
      </c>
      <c r="I120" s="11" t="s">
        <v>454</v>
      </c>
    </row>
    <row r="121" spans="1:9" ht="20.25" customHeight="1" x14ac:dyDescent="0.2">
      <c r="A121" s="4">
        <f>IFERROR(VLOOKUP(B121,'[1]DADOS (OCULTAR)'!$Q$3:$S$135,3,0),"")</f>
        <v>9767633000528</v>
      </c>
      <c r="B121" s="5" t="s">
        <v>9</v>
      </c>
      <c r="C121" s="6" t="s">
        <v>455</v>
      </c>
      <c r="D121" s="7" t="s">
        <v>456</v>
      </c>
      <c r="E121" s="8" t="s">
        <v>262</v>
      </c>
      <c r="F121" s="9">
        <v>45200</v>
      </c>
      <c r="G121" s="9">
        <v>45324</v>
      </c>
      <c r="H121" s="12">
        <v>1350</v>
      </c>
      <c r="I121" s="11" t="s">
        <v>457</v>
      </c>
    </row>
    <row r="122" spans="1:9" ht="20.25" customHeight="1" x14ac:dyDescent="0.2">
      <c r="A122" s="4">
        <f>IFERROR(VLOOKUP(B122,'[1]DADOS (OCULTAR)'!$Q$3:$S$135,3,0),"")</f>
        <v>9767633000528</v>
      </c>
      <c r="B122" s="5" t="s">
        <v>9</v>
      </c>
      <c r="C122" s="6" t="s">
        <v>458</v>
      </c>
      <c r="D122" s="7" t="s">
        <v>459</v>
      </c>
      <c r="E122" s="8" t="s">
        <v>262</v>
      </c>
      <c r="F122" s="9">
        <v>45170</v>
      </c>
      <c r="G122" s="9">
        <v>45323</v>
      </c>
      <c r="H122" s="12">
        <v>1250</v>
      </c>
      <c r="I122" s="11" t="s">
        <v>460</v>
      </c>
    </row>
    <row r="123" spans="1:9" ht="20.25" customHeight="1" x14ac:dyDescent="0.2">
      <c r="A123" s="4">
        <f>IFERROR(VLOOKUP(B123,'[1]DADOS (OCULTAR)'!$Q$3:$S$135,3,0),"")</f>
        <v>9767633000528</v>
      </c>
      <c r="B123" s="5" t="s">
        <v>9</v>
      </c>
      <c r="C123" s="6" t="s">
        <v>461</v>
      </c>
      <c r="D123" s="7" t="s">
        <v>462</v>
      </c>
      <c r="E123" s="8" t="s">
        <v>262</v>
      </c>
      <c r="F123" s="9">
        <v>44958</v>
      </c>
      <c r="G123" s="9">
        <v>45323</v>
      </c>
      <c r="H123" s="12">
        <v>9400</v>
      </c>
      <c r="I123" s="11" t="s">
        <v>463</v>
      </c>
    </row>
    <row r="124" spans="1:9" ht="20.25" customHeight="1" x14ac:dyDescent="0.2">
      <c r="A124" s="4">
        <f>IFERROR(VLOOKUP(B124,'[1]DADOS (OCULTAR)'!$Q$3:$S$135,3,0),"")</f>
        <v>9767633000528</v>
      </c>
      <c r="B124" s="5" t="s">
        <v>9</v>
      </c>
      <c r="C124" s="6" t="s">
        <v>464</v>
      </c>
      <c r="D124" s="7" t="s">
        <v>465</v>
      </c>
      <c r="E124" s="8" t="s">
        <v>54</v>
      </c>
      <c r="F124" s="9">
        <v>45139</v>
      </c>
      <c r="G124" s="9">
        <v>45869</v>
      </c>
      <c r="H124" s="12">
        <v>1500</v>
      </c>
      <c r="I124" s="11" t="s">
        <v>466</v>
      </c>
    </row>
    <row r="125" spans="1:9" ht="20.25" customHeight="1" x14ac:dyDescent="0.2">
      <c r="A125" s="4">
        <f>IFERROR(VLOOKUP(B125,'[1]DADOS (OCULTAR)'!$Q$3:$S$135,3,0),"")</f>
        <v>9767633000528</v>
      </c>
      <c r="B125" s="5" t="s">
        <v>9</v>
      </c>
      <c r="C125" s="6" t="s">
        <v>467</v>
      </c>
      <c r="D125" s="7" t="s">
        <v>468</v>
      </c>
      <c r="E125" s="8" t="s">
        <v>262</v>
      </c>
      <c r="F125" s="9">
        <v>45200</v>
      </c>
      <c r="G125" s="9">
        <v>45324</v>
      </c>
      <c r="H125" s="12">
        <v>1350</v>
      </c>
      <c r="I125" s="11" t="s">
        <v>469</v>
      </c>
    </row>
    <row r="126" spans="1:9" ht="20.25" customHeight="1" x14ac:dyDescent="0.2">
      <c r="A126" s="4">
        <f>IFERROR(VLOOKUP(B126,'[1]DADOS (OCULTAR)'!$Q$3:$S$135,3,0),"")</f>
        <v>9767633000528</v>
      </c>
      <c r="B126" s="5" t="s">
        <v>9</v>
      </c>
      <c r="C126" s="6" t="s">
        <v>470</v>
      </c>
      <c r="D126" s="7" t="s">
        <v>471</v>
      </c>
      <c r="E126" s="8" t="s">
        <v>262</v>
      </c>
      <c r="F126" s="9">
        <v>45200</v>
      </c>
      <c r="G126" s="9">
        <v>45323</v>
      </c>
      <c r="H126" s="12">
        <v>1250</v>
      </c>
      <c r="I126" s="11" t="s">
        <v>472</v>
      </c>
    </row>
    <row r="127" spans="1:9" ht="20.25" customHeight="1" x14ac:dyDescent="0.2">
      <c r="A127" s="4">
        <f>IFERROR(VLOOKUP(B127,'[1]DADOS (OCULTAR)'!$Q$3:$S$135,3,0),"")</f>
        <v>9767633000528</v>
      </c>
      <c r="B127" s="5" t="s">
        <v>9</v>
      </c>
      <c r="C127" s="6" t="s">
        <v>473</v>
      </c>
      <c r="D127" s="7" t="s">
        <v>474</v>
      </c>
      <c r="E127" s="8" t="s">
        <v>475</v>
      </c>
      <c r="F127" s="9">
        <v>44944</v>
      </c>
      <c r="G127" s="9">
        <v>45308</v>
      </c>
      <c r="H127" s="12">
        <v>197.04</v>
      </c>
      <c r="I127" s="11" t="s">
        <v>476</v>
      </c>
    </row>
    <row r="128" spans="1:9" ht="20.25" customHeight="1" x14ac:dyDescent="0.2">
      <c r="A128" s="4">
        <f>IFERROR(VLOOKUP(B128,'[1]DADOS (OCULTAR)'!$Q$3:$S$135,3,0),"")</f>
        <v>9767633000528</v>
      </c>
      <c r="B128" s="5" t="s">
        <v>9</v>
      </c>
      <c r="C128" s="6" t="s">
        <v>406</v>
      </c>
      <c r="D128" s="7" t="s">
        <v>477</v>
      </c>
      <c r="E128" s="8" t="s">
        <v>262</v>
      </c>
      <c r="F128" s="9">
        <v>44958</v>
      </c>
      <c r="G128" s="9">
        <v>45323</v>
      </c>
      <c r="H128" s="12">
        <v>4300</v>
      </c>
      <c r="I128" s="11" t="s">
        <v>478</v>
      </c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E06952A-77B3-4224-8C03-0C93B20DA44C}">
      <formula1>UNIDADES_OSS</formula1>
    </dataValidation>
  </dataValidations>
  <hyperlinks>
    <hyperlink ref="I21" r:id="rId1" xr:uid="{59D17761-18F3-4798-9B53-D48C84EE99CE}"/>
    <hyperlink ref="I70" r:id="rId2" xr:uid="{C484D2DE-DEC3-4796-9035-2550B98831B3}"/>
    <hyperlink ref="I54" r:id="rId3" xr:uid="{42BA925B-144E-4811-B102-39758362DE9B}"/>
    <hyperlink ref="I113" r:id="rId4" xr:uid="{38CA32EF-14EE-46E0-8259-E4D93AD2B25A}"/>
    <hyperlink ref="I122" r:id="rId5" xr:uid="{7D933C1E-A113-4F77-8450-6FF84B4CB79C}"/>
    <hyperlink ref="I123" r:id="rId6" xr:uid="{38928640-0B70-4109-A21C-0E38F804FC9D}"/>
    <hyperlink ref="I11" r:id="rId7" xr:uid="{9ACB69E9-F2C6-44C2-8C64-1F203AC1D23C}"/>
    <hyperlink ref="I124" r:id="rId8" xr:uid="{661CF9F0-5823-4DBF-B7B8-6AA1C2EC3FF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2023-11-22T17:52:41Z</dcterms:created>
  <dcterms:modified xsi:type="dcterms:W3CDTF">2023-11-22T17:53:08Z</dcterms:modified>
</cp:coreProperties>
</file>