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BF26CE3B-CECE-4983-8D5E-57A1061F70D7}" xr6:coauthVersionLast="47" xr6:coauthVersionMax="47" xr10:uidLastSave="{00000000-0000-0000-0000-000000000000}"/>
  <bookViews>
    <workbookView xWindow="-120" yWindow="-120" windowWidth="29040" windowHeight="15840" xr2:uid="{1432E216-5809-46FD-A209-08B135A1DBBC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S4979" i="1" s="1"/>
  <c r="Q4979" i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P4975" i="1"/>
  <c r="O4975" i="1"/>
  <c r="N4975" i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S4974" i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V4968" i="1" s="1"/>
  <c r="R4968" i="1"/>
  <c r="Q4968" i="1"/>
  <c r="S4968" i="1" s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P4967" i="1"/>
  <c r="O4967" i="1"/>
  <c r="N4967" i="1"/>
  <c r="L4967" i="1"/>
  <c r="K4967" i="1"/>
  <c r="M4967" i="1" s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P4965" i="1"/>
  <c r="O4965" i="1"/>
  <c r="N4965" i="1"/>
  <c r="L4965" i="1"/>
  <c r="K4965" i="1"/>
  <c r="M4965" i="1" s="1"/>
  <c r="J4965" i="1"/>
  <c r="AB4965" i="1" s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S4964" i="1"/>
  <c r="R4964" i="1"/>
  <c r="Q4964" i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R4960" i="1"/>
  <c r="Q4960" i="1"/>
  <c r="S4960" i="1" s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P4959" i="1"/>
  <c r="O4959" i="1"/>
  <c r="N4959" i="1"/>
  <c r="L4959" i="1"/>
  <c r="K4959" i="1"/>
  <c r="M4959" i="1" s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AB4947" i="1" s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N4946" i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V4931" i="1" s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S4925" i="1" s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P4922" i="1"/>
  <c r="O4922" i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V4915" i="1" s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P4914" i="1"/>
  <c r="O4914" i="1"/>
  <c r="N4914" i="1"/>
  <c r="L4914" i="1"/>
  <c r="K4914" i="1"/>
  <c r="M4914" i="1" s="1"/>
  <c r="AB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O4909" i="1"/>
  <c r="P4909" i="1" s="1"/>
  <c r="N4909" i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AB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V4895" i="1"/>
  <c r="U4895" i="1"/>
  <c r="T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P4887" i="1"/>
  <c r="O4887" i="1"/>
  <c r="N4887" i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S4878" i="1"/>
  <c r="R4878" i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R4876" i="1"/>
  <c r="Q4876" i="1"/>
  <c r="S4876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R4868" i="1"/>
  <c r="Q4868" i="1"/>
  <c r="S4868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P4863" i="1"/>
  <c r="O4863" i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S4858" i="1"/>
  <c r="R4858" i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R4856" i="1"/>
  <c r="Q4856" i="1"/>
  <c r="S4856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P4851" i="1"/>
  <c r="O4851" i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AB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S4842" i="1"/>
  <c r="R4842" i="1"/>
  <c r="Q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S4838" i="1"/>
  <c r="R4838" i="1"/>
  <c r="Q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AB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S4826" i="1"/>
  <c r="R4826" i="1"/>
  <c r="Q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S4822" i="1"/>
  <c r="R4822" i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S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R4811" i="1"/>
  <c r="Q4811" i="1"/>
  <c r="S4811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S4809" i="1"/>
  <c r="R4809" i="1"/>
  <c r="Q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S4808" i="1" s="1"/>
  <c r="P4808" i="1"/>
  <c r="O4808" i="1"/>
  <c r="N4808" i="1"/>
  <c r="M4808" i="1"/>
  <c r="L4808" i="1"/>
  <c r="K4808" i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P4800" i="1" s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S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R4778" i="1"/>
  <c r="Q4778" i="1"/>
  <c r="S4778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S4776" i="1"/>
  <c r="R4776" i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R4770" i="1"/>
  <c r="Q4770" i="1"/>
  <c r="S4770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S4768" i="1"/>
  <c r="R4768" i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 s="1"/>
  <c r="AB4765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Z4763" i="1"/>
  <c r="Y4763" i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 s="1"/>
  <c r="AB4761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P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 s="1"/>
  <c r="AB4757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Z4755" i="1"/>
  <c r="Y4755" i="1"/>
  <c r="X4755" i="1"/>
  <c r="W4755" i="1"/>
  <c r="V4755" i="1"/>
  <c r="U4755" i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S4753" i="1" s="1"/>
  <c r="Q4753" i="1"/>
  <c r="P4753" i="1"/>
  <c r="O4753" i="1"/>
  <c r="N4753" i="1"/>
  <c r="L4753" i="1"/>
  <c r="K4753" i="1"/>
  <c r="M4753" i="1" s="1"/>
  <c r="AB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Z4752" i="1" s="1"/>
  <c r="X4752" i="1"/>
  <c r="W4752" i="1"/>
  <c r="U4752" i="1"/>
  <c r="V4752" i="1" s="1"/>
  <c r="T4752" i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S4750" i="1"/>
  <c r="R4750" i="1"/>
  <c r="Q4750" i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V4748" i="1"/>
  <c r="U4748" i="1"/>
  <c r="T4748" i="1"/>
  <c r="R4748" i="1"/>
  <c r="Q4748" i="1"/>
  <c r="S4748" i="1" s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AB4747" i="1" s="1"/>
  <c r="H4747" i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V4746" i="1" s="1"/>
  <c r="S4746" i="1"/>
  <c r="R4746" i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AB4745" i="1" s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S4744" i="1" s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AB4733" i="1" s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AB4685" i="1" s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AB4669" i="1" s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AB4665" i="1" s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AB4661" i="1" s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P4656" i="1"/>
  <c r="O4656" i="1"/>
  <c r="N4656" i="1"/>
  <c r="L4656" i="1"/>
  <c r="K4656" i="1"/>
  <c r="M4656" i="1" s="1"/>
  <c r="AB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S4655" i="1"/>
  <c r="R4655" i="1"/>
  <c r="Q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Z4654" i="1"/>
  <c r="Y4654" i="1"/>
  <c r="X4654" i="1"/>
  <c r="W4654" i="1"/>
  <c r="V4654" i="1"/>
  <c r="U4654" i="1"/>
  <c r="T4654" i="1"/>
  <c r="R4654" i="1"/>
  <c r="Q4654" i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R4653" i="1"/>
  <c r="Q4653" i="1"/>
  <c r="S4653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P4652" i="1"/>
  <c r="O4652" i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P4648" i="1"/>
  <c r="O4648" i="1"/>
  <c r="N4648" i="1"/>
  <c r="L4648" i="1"/>
  <c r="K4648" i="1"/>
  <c r="M4648" i="1" s="1"/>
  <c r="AB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S4647" i="1"/>
  <c r="R4647" i="1"/>
  <c r="Q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Z4646" i="1"/>
  <c r="Y4646" i="1"/>
  <c r="X4646" i="1"/>
  <c r="W4646" i="1"/>
  <c r="V4646" i="1"/>
  <c r="U4646" i="1"/>
  <c r="T4646" i="1"/>
  <c r="R4646" i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R4645" i="1"/>
  <c r="Q4645" i="1"/>
  <c r="S4645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P4644" i="1"/>
  <c r="O4644" i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P4640" i="1"/>
  <c r="O4640" i="1"/>
  <c r="N4640" i="1"/>
  <c r="L4640" i="1"/>
  <c r="K4640" i="1"/>
  <c r="M4640" i="1" s="1"/>
  <c r="AB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S4639" i="1"/>
  <c r="R4639" i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V4638" i="1"/>
  <c r="U4638" i="1"/>
  <c r="T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R4637" i="1"/>
  <c r="Q4637" i="1"/>
  <c r="S4637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P4636" i="1"/>
  <c r="O4636" i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P4632" i="1"/>
  <c r="O4632" i="1"/>
  <c r="N4632" i="1"/>
  <c r="L4632" i="1"/>
  <c r="K4632" i="1"/>
  <c r="M4632" i="1" s="1"/>
  <c r="AB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S4631" i="1"/>
  <c r="R4631" i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Z4630" i="1"/>
  <c r="Y4630" i="1"/>
  <c r="X4630" i="1"/>
  <c r="W4630" i="1"/>
  <c r="V4630" i="1"/>
  <c r="U4630" i="1"/>
  <c r="T4630" i="1"/>
  <c r="R4630" i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R4629" i="1"/>
  <c r="Q4629" i="1"/>
  <c r="S4629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P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P4624" i="1"/>
  <c r="O4624" i="1"/>
  <c r="N4624" i="1"/>
  <c r="L4624" i="1"/>
  <c r="K4624" i="1"/>
  <c r="M4624" i="1" s="1"/>
  <c r="AB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S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Z4622" i="1"/>
  <c r="Y4622" i="1"/>
  <c r="X4622" i="1"/>
  <c r="W4622" i="1"/>
  <c r="V4622" i="1"/>
  <c r="U4622" i="1"/>
  <c r="T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R4621" i="1"/>
  <c r="Q4621" i="1"/>
  <c r="S4621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P4620" i="1"/>
  <c r="O4620" i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P4616" i="1"/>
  <c r="O4616" i="1"/>
  <c r="N4616" i="1"/>
  <c r="L4616" i="1"/>
  <c r="K4616" i="1"/>
  <c r="M4616" i="1" s="1"/>
  <c r="AB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S4615" i="1"/>
  <c r="R4615" i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V4614" i="1"/>
  <c r="U4614" i="1"/>
  <c r="T4614" i="1"/>
  <c r="R4614" i="1"/>
  <c r="Q4614" i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Q4613" i="1"/>
  <c r="S4613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P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M4608" i="1" s="1"/>
  <c r="AB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V4606" i="1"/>
  <c r="U4606" i="1"/>
  <c r="T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R4605" i="1"/>
  <c r="Q4605" i="1"/>
  <c r="S4605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P4604" i="1"/>
  <c r="O4604" i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M4600" i="1" s="1"/>
  <c r="AB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S4599" i="1"/>
  <c r="R4599" i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V4598" i="1"/>
  <c r="U4598" i="1"/>
  <c r="T4598" i="1"/>
  <c r="R4598" i="1"/>
  <c r="Q4598" i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S4597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P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P4592" i="1"/>
  <c r="O4592" i="1"/>
  <c r="N4592" i="1"/>
  <c r="L4592" i="1"/>
  <c r="K4592" i="1"/>
  <c r="M4592" i="1" s="1"/>
  <c r="AB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S4591" i="1"/>
  <c r="R4591" i="1"/>
  <c r="Q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V4590" i="1"/>
  <c r="U4590" i="1"/>
  <c r="T4590" i="1"/>
  <c r="R4590" i="1"/>
  <c r="Q4590" i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P4588" i="1"/>
  <c r="O4588" i="1"/>
  <c r="N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M4584" i="1" s="1"/>
  <c r="AB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S4583" i="1"/>
  <c r="R4583" i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V4582" i="1"/>
  <c r="U4582" i="1"/>
  <c r="T4582" i="1"/>
  <c r="R4582" i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Q4574" i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R4573" i="1"/>
  <c r="Q4573" i="1"/>
  <c r="S4573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S4563" i="1"/>
  <c r="R4563" i="1"/>
  <c r="Q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P4552" i="1"/>
  <c r="O4552" i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W4545" i="1"/>
  <c r="U4545" i="1"/>
  <c r="T4545" i="1"/>
  <c r="R4545" i="1"/>
  <c r="Q4545" i="1"/>
  <c r="S4545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S4543" i="1"/>
  <c r="R4543" i="1"/>
  <c r="Q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V4541" i="1" s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V4537" i="1" s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V4533" i="1" s="1"/>
  <c r="R4533" i="1"/>
  <c r="Q4533" i="1"/>
  <c r="S4533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V4529" i="1" s="1"/>
  <c r="R4529" i="1"/>
  <c r="Q4529" i="1"/>
  <c r="S4529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P4528" i="1"/>
  <c r="O4528" i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S4527" i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V4525" i="1" s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W4521" i="1"/>
  <c r="U4521" i="1"/>
  <c r="T4521" i="1"/>
  <c r="V4521" i="1" s="1"/>
  <c r="R4521" i="1"/>
  <c r="Q4521" i="1"/>
  <c r="S4521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P4520" i="1"/>
  <c r="O4520" i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S4519" i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V4517" i="1" s="1"/>
  <c r="R4517" i="1"/>
  <c r="Q4517" i="1"/>
  <c r="S4517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P4516" i="1"/>
  <c r="O4516" i="1"/>
  <c r="N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V4513" i="1" s="1"/>
  <c r="R4513" i="1"/>
  <c r="Q4513" i="1"/>
  <c r="S4513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P4512" i="1"/>
  <c r="O4512" i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S4511" i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V4505" i="1" s="1"/>
  <c r="R4505" i="1"/>
  <c r="Q4505" i="1"/>
  <c r="S4505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P4504" i="1"/>
  <c r="O4504" i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S4503" i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R4501" i="1"/>
  <c r="Q4501" i="1"/>
  <c r="S4501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P4500" i="1"/>
  <c r="O4500" i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S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W4497" i="1"/>
  <c r="U4497" i="1"/>
  <c r="T4497" i="1"/>
  <c r="V4497" i="1" s="1"/>
  <c r="R4497" i="1"/>
  <c r="Q4497" i="1"/>
  <c r="S4497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P4496" i="1"/>
  <c r="O4496" i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S4495" i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V4493" i="1" s="1"/>
  <c r="R4493" i="1"/>
  <c r="Q4493" i="1"/>
  <c r="S4493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P4492" i="1"/>
  <c r="O4492" i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S4491" i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V4489" i="1" s="1"/>
  <c r="R4489" i="1"/>
  <c r="Q4489" i="1"/>
  <c r="S4489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S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R4485" i="1"/>
  <c r="Q4485" i="1"/>
  <c r="S4485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P4484" i="1"/>
  <c r="O4484" i="1"/>
  <c r="N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R4481" i="1"/>
  <c r="Q4481" i="1"/>
  <c r="S4481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P4480" i="1"/>
  <c r="O4480" i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S4479" i="1"/>
  <c r="R4479" i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V4477" i="1" s="1"/>
  <c r="R4477" i="1"/>
  <c r="Q4477" i="1"/>
  <c r="S4477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N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Z4474" i="1" s="1"/>
  <c r="X4474" i="1"/>
  <c r="W4474" i="1"/>
  <c r="U4474" i="1"/>
  <c r="V4474" i="1" s="1"/>
  <c r="T4474" i="1"/>
  <c r="R4474" i="1"/>
  <c r="Q4474" i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V4473" i="1" s="1"/>
  <c r="R4473" i="1"/>
  <c r="Q4473" i="1"/>
  <c r="S4473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Z4470" i="1" s="1"/>
  <c r="X4470" i="1"/>
  <c r="W4470" i="1"/>
  <c r="U4470" i="1"/>
  <c r="V4470" i="1" s="1"/>
  <c r="T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R4469" i="1"/>
  <c r="Q4469" i="1"/>
  <c r="S4469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S4467" i="1"/>
  <c r="R4467" i="1"/>
  <c r="Q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Z4466" i="1" s="1"/>
  <c r="X4466" i="1"/>
  <c r="W4466" i="1"/>
  <c r="U4466" i="1"/>
  <c r="V4466" i="1" s="1"/>
  <c r="T4466" i="1"/>
  <c r="R4466" i="1"/>
  <c r="Q4466" i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P4465" i="1"/>
  <c r="O4465" i="1"/>
  <c r="N4465" i="1"/>
  <c r="M4465" i="1"/>
  <c r="L4465" i="1"/>
  <c r="K4465" i="1"/>
  <c r="J4465" i="1"/>
  <c r="I4465" i="1"/>
  <c r="AB4465" i="1" s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R4461" i="1"/>
  <c r="Q4461" i="1"/>
  <c r="S4461" i="1" s="1"/>
  <c r="P4461" i="1"/>
  <c r="O4461" i="1"/>
  <c r="N4461" i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V4457" i="1" s="1"/>
  <c r="R4457" i="1"/>
  <c r="Q4457" i="1"/>
  <c r="S4457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S4455" i="1"/>
  <c r="R4455" i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R4449" i="1"/>
  <c r="Q4449" i="1"/>
  <c r="S4449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AB4447" i="1" s="1"/>
  <c r="G4447" i="1"/>
  <c r="F4447" i="1"/>
  <c r="E4447" i="1"/>
  <c r="D4447" i="1"/>
  <c r="B4447" i="1"/>
  <c r="A4447" i="1" s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Z4442" i="1" s="1"/>
  <c r="X4442" i="1"/>
  <c r="W4442" i="1"/>
  <c r="U4442" i="1"/>
  <c r="V4442" i="1" s="1"/>
  <c r="T4442" i="1"/>
  <c r="R4442" i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P4441" i="1"/>
  <c r="O4441" i="1"/>
  <c r="N4441" i="1"/>
  <c r="M4441" i="1"/>
  <c r="L4441" i="1"/>
  <c r="K4441" i="1"/>
  <c r="J4441" i="1"/>
  <c r="I4441" i="1"/>
  <c r="AB4441" i="1" s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P4440" i="1" s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S4436" i="1"/>
  <c r="R4436" i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Q4435" i="1"/>
  <c r="S4435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O4434" i="1"/>
  <c r="P4434" i="1" s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P4433" i="1"/>
  <c r="O4433" i="1"/>
  <c r="N4433" i="1"/>
  <c r="L4433" i="1"/>
  <c r="K4433" i="1"/>
  <c r="M4433" i="1" s="1"/>
  <c r="J4433" i="1"/>
  <c r="AB4433" i="1" s="1"/>
  <c r="I4433" i="1"/>
  <c r="H4433" i="1"/>
  <c r="G4433" i="1"/>
  <c r="F4433" i="1"/>
  <c r="E4433" i="1"/>
  <c r="D4433" i="1"/>
  <c r="B4433" i="1"/>
  <c r="A4433" i="1" s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AB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S4429" i="1" s="1"/>
  <c r="Q4429" i="1"/>
  <c r="P4429" i="1"/>
  <c r="O4429" i="1"/>
  <c r="N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O4427" i="1"/>
  <c r="N4427" i="1"/>
  <c r="P4427" i="1" s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Z4424" i="1"/>
  <c r="Y4424" i="1"/>
  <c r="X4424" i="1"/>
  <c r="W4424" i="1"/>
  <c r="V4424" i="1"/>
  <c r="U4424" i="1"/>
  <c r="T4424" i="1"/>
  <c r="S4424" i="1"/>
  <c r="R4424" i="1"/>
  <c r="Q4424" i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R4422" i="1"/>
  <c r="Q4422" i="1"/>
  <c r="S4422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S4420" i="1"/>
  <c r="R4420" i="1"/>
  <c r="Q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R4418" i="1"/>
  <c r="Q4418" i="1"/>
  <c r="S4418" i="1" s="1"/>
  <c r="O4418" i="1"/>
  <c r="P4418" i="1" s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AB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Q4415" i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B4414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S4411" i="1"/>
  <c r="R4411" i="1"/>
  <c r="Q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M4409" i="1"/>
  <c r="L4409" i="1"/>
  <c r="K4409" i="1"/>
  <c r="J4409" i="1"/>
  <c r="I4409" i="1"/>
  <c r="AB4409" i="1" s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AB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S4407" i="1"/>
  <c r="R4407" i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V4406" i="1"/>
  <c r="U4406" i="1"/>
  <c r="T4406" i="1"/>
  <c r="R4406" i="1"/>
  <c r="Q4406" i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R4405" i="1"/>
  <c r="Q4405" i="1"/>
  <c r="S4405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S4395" i="1"/>
  <c r="R4395" i="1"/>
  <c r="Q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M4393" i="1"/>
  <c r="L4393" i="1"/>
  <c r="K4393" i="1"/>
  <c r="J4393" i="1"/>
  <c r="I4393" i="1"/>
  <c r="AB4393" i="1" s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AB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S4391" i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V4390" i="1"/>
  <c r="U4390" i="1"/>
  <c r="T4390" i="1"/>
  <c r="R4390" i="1"/>
  <c r="Q4390" i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S4389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P4384" i="1"/>
  <c r="O4384" i="1"/>
  <c r="N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M4377" i="1"/>
  <c r="L4377" i="1"/>
  <c r="K4377" i="1"/>
  <c r="J4377" i="1"/>
  <c r="I4377" i="1"/>
  <c r="AB4377" i="1" s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AB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Z4374" i="1"/>
  <c r="Y4374" i="1"/>
  <c r="X4374" i="1"/>
  <c r="W4374" i="1"/>
  <c r="V4374" i="1"/>
  <c r="U4374" i="1"/>
  <c r="T4374" i="1"/>
  <c r="R4374" i="1"/>
  <c r="Q4374" i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S4363" i="1"/>
  <c r="R4363" i="1"/>
  <c r="Q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M4361" i="1"/>
  <c r="L4361" i="1"/>
  <c r="K4361" i="1"/>
  <c r="J4361" i="1"/>
  <c r="I4361" i="1"/>
  <c r="AB4361" i="1" s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AB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V4358" i="1"/>
  <c r="U4358" i="1"/>
  <c r="T4358" i="1"/>
  <c r="R4358" i="1"/>
  <c r="Q4358" i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P4352" i="1"/>
  <c r="O4352" i="1"/>
  <c r="N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M4348" i="1" s="1"/>
  <c r="J4348" i="1"/>
  <c r="I4348" i="1"/>
  <c r="H4348" i="1"/>
  <c r="AB4348" i="1" s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S4347" i="1"/>
  <c r="R4347" i="1"/>
  <c r="Q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M4345" i="1"/>
  <c r="L4345" i="1"/>
  <c r="K4345" i="1"/>
  <c r="J4345" i="1"/>
  <c r="I4345" i="1"/>
  <c r="AB4345" i="1" s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AB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S4343" i="1"/>
  <c r="R4343" i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Z4342" i="1"/>
  <c r="Y4342" i="1"/>
  <c r="X4342" i="1"/>
  <c r="W4342" i="1"/>
  <c r="V4342" i="1"/>
  <c r="U4342" i="1"/>
  <c r="T4342" i="1"/>
  <c r="R4342" i="1"/>
  <c r="Q4342" i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Z4334" i="1"/>
  <c r="Y4334" i="1"/>
  <c r="X4334" i="1"/>
  <c r="W4334" i="1"/>
  <c r="V4334" i="1"/>
  <c r="U4334" i="1"/>
  <c r="T4334" i="1"/>
  <c r="S4334" i="1"/>
  <c r="R4334" i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B4327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P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P4321" i="1"/>
  <c r="O4321" i="1"/>
  <c r="N4321" i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AB4307" i="1" s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AB4295" i="1" s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AB4291" i="1" s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AB4275" i="1" s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AB4259" i="1" s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AB4243" i="1" s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AB4239" i="1" s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AB4235" i="1" s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AB4231" i="1" s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P4223" i="1"/>
  <c r="O4223" i="1"/>
  <c r="N4223" i="1"/>
  <c r="M4223" i="1"/>
  <c r="L4223" i="1"/>
  <c r="K4223" i="1"/>
  <c r="J4223" i="1"/>
  <c r="I4223" i="1"/>
  <c r="AB4223" i="1" s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M4215" i="1"/>
  <c r="L4215" i="1"/>
  <c r="K4215" i="1"/>
  <c r="J4215" i="1"/>
  <c r="I4215" i="1"/>
  <c r="AB4215" i="1" s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M4207" i="1"/>
  <c r="L4207" i="1"/>
  <c r="K4207" i="1"/>
  <c r="J4207" i="1"/>
  <c r="I4207" i="1"/>
  <c r="AB4207" i="1" s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J4202" i="1"/>
  <c r="I4202" i="1"/>
  <c r="H4202" i="1"/>
  <c r="AB4202" i="1" s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M4199" i="1"/>
  <c r="L4199" i="1"/>
  <c r="K4199" i="1"/>
  <c r="J4199" i="1"/>
  <c r="I4199" i="1"/>
  <c r="AB4199" i="1" s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M4191" i="1"/>
  <c r="L4191" i="1"/>
  <c r="K4191" i="1"/>
  <c r="J4191" i="1"/>
  <c r="I4191" i="1"/>
  <c r="AB4191" i="1" s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N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M4183" i="1"/>
  <c r="L4183" i="1"/>
  <c r="K4183" i="1"/>
  <c r="J4183" i="1"/>
  <c r="I4183" i="1"/>
  <c r="AB4183" i="1" s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Z4180" i="1" s="1"/>
  <c r="X4180" i="1"/>
  <c r="W4180" i="1"/>
  <c r="U4180" i="1"/>
  <c r="V4180" i="1" s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M4175" i="1"/>
  <c r="L4175" i="1"/>
  <c r="K4175" i="1"/>
  <c r="J4175" i="1"/>
  <c r="I4175" i="1"/>
  <c r="AB4175" i="1" s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R4171" i="1"/>
  <c r="Q4171" i="1"/>
  <c r="S4171" i="1" s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S4166" i="1" s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L4162" i="1"/>
  <c r="M4162" i="1" s="1"/>
  <c r="K4162" i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S4156" i="1" s="1"/>
  <c r="Q4156" i="1"/>
  <c r="O4156" i="1"/>
  <c r="N4156" i="1"/>
  <c r="P4156" i="1" s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L4154" i="1"/>
  <c r="M4154" i="1" s="1"/>
  <c r="K4154" i="1"/>
  <c r="J4154" i="1"/>
  <c r="I4154" i="1"/>
  <c r="H4154" i="1"/>
  <c r="AB4154" i="1" s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O4148" i="1"/>
  <c r="N4148" i="1"/>
  <c r="P4148" i="1" s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M4050" i="1"/>
  <c r="L4050" i="1"/>
  <c r="K4050" i="1"/>
  <c r="J4050" i="1"/>
  <c r="I4050" i="1"/>
  <c r="AB4050" i="1" s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AB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M4034" i="1"/>
  <c r="L4034" i="1"/>
  <c r="K4034" i="1"/>
  <c r="J4034" i="1"/>
  <c r="I4034" i="1"/>
  <c r="AB4034" i="1" s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AB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V4031" i="1"/>
  <c r="U4031" i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AB4018" i="1" s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AB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M4002" i="1"/>
  <c r="L4002" i="1"/>
  <c r="K4002" i="1"/>
  <c r="J4002" i="1"/>
  <c r="I4002" i="1"/>
  <c r="AB4002" i="1" s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AB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M3986" i="1"/>
  <c r="L3986" i="1"/>
  <c r="K3986" i="1"/>
  <c r="J3986" i="1"/>
  <c r="I3986" i="1"/>
  <c r="AB3986" i="1" s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AB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R3982" i="1"/>
  <c r="Q3982" i="1"/>
  <c r="S3982" i="1" s="1"/>
  <c r="P3982" i="1"/>
  <c r="O3982" i="1"/>
  <c r="N3982" i="1"/>
  <c r="L3982" i="1"/>
  <c r="M3982" i="1" s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P3977" i="1"/>
  <c r="O3977" i="1"/>
  <c r="N3977" i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M3970" i="1"/>
  <c r="L3970" i="1"/>
  <c r="K3970" i="1"/>
  <c r="J3970" i="1"/>
  <c r="I3970" i="1"/>
  <c r="AB3970" i="1" s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AB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M3954" i="1"/>
  <c r="L3954" i="1"/>
  <c r="K3954" i="1"/>
  <c r="J3954" i="1"/>
  <c r="I3954" i="1"/>
  <c r="AB3954" i="1" s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AB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V3951" i="1"/>
  <c r="U3951" i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M3938" i="1"/>
  <c r="L3938" i="1"/>
  <c r="K3938" i="1"/>
  <c r="J3938" i="1"/>
  <c r="I3938" i="1"/>
  <c r="AB3938" i="1" s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AB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Z3935" i="1"/>
  <c r="Y3935" i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V3930" i="1" s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M3922" i="1"/>
  <c r="L3922" i="1"/>
  <c r="K3922" i="1"/>
  <c r="J3922" i="1"/>
  <c r="I3922" i="1"/>
  <c r="AB3922" i="1" s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AB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AB3920" i="1" s="1"/>
  <c r="G3920" i="1"/>
  <c r="F3920" i="1"/>
  <c r="E3920" i="1"/>
  <c r="D3920" i="1"/>
  <c r="B3920" i="1"/>
  <c r="A3920" i="1"/>
  <c r="AA3919" i="1"/>
  <c r="Z3919" i="1"/>
  <c r="Y3919" i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V3914" i="1" s="1"/>
  <c r="R3914" i="1"/>
  <c r="Q3914" i="1"/>
  <c r="S3914" i="1" s="1"/>
  <c r="P3914" i="1"/>
  <c r="O3914" i="1"/>
  <c r="N3914" i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V3911" i="1" s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P3906" i="1"/>
  <c r="O3906" i="1"/>
  <c r="N3906" i="1"/>
  <c r="M3906" i="1"/>
  <c r="L3906" i="1"/>
  <c r="K3906" i="1"/>
  <c r="J3906" i="1"/>
  <c r="I3906" i="1"/>
  <c r="AB3906" i="1" s="1"/>
  <c r="H3906" i="1"/>
  <c r="G3906" i="1"/>
  <c r="F3906" i="1"/>
  <c r="E3906" i="1"/>
  <c r="D3906" i="1"/>
  <c r="B3906" i="1"/>
  <c r="A3906" i="1"/>
  <c r="AB3905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P3904" i="1" s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/>
  <c r="AA3903" i="1"/>
  <c r="Z3903" i="1"/>
  <c r="Y3903" i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O3901" i="1"/>
  <c r="P3901" i="1" s="1"/>
  <c r="N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S3900" i="1" s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Z3899" i="1" s="1"/>
  <c r="X3899" i="1"/>
  <c r="W3899" i="1"/>
  <c r="U3899" i="1"/>
  <c r="V3899" i="1" s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V3898" i="1" s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P3894" i="1"/>
  <c r="O3894" i="1"/>
  <c r="N3894" i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P3890" i="1"/>
  <c r="O3890" i="1"/>
  <c r="N3890" i="1"/>
  <c r="M3890" i="1"/>
  <c r="L3890" i="1"/>
  <c r="K3890" i="1"/>
  <c r="J3890" i="1"/>
  <c r="I3890" i="1"/>
  <c r="AB3890" i="1" s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AB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O3886" i="1"/>
  <c r="N3886" i="1"/>
  <c r="P3886" i="1" s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S3885" i="1"/>
  <c r="R3885" i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S3880" i="1" s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U3879" i="1"/>
  <c r="V3879" i="1" s="1"/>
  <c r="T3879" i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O3878" i="1"/>
  <c r="N3878" i="1"/>
  <c r="P3878" i="1" s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V3875" i="1"/>
  <c r="U3875" i="1"/>
  <c r="T3875" i="1"/>
  <c r="R3875" i="1"/>
  <c r="Q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AB3874" i="1" s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S3873" i="1"/>
  <c r="R3873" i="1"/>
  <c r="Q3873" i="1"/>
  <c r="P3873" i="1"/>
  <c r="O3873" i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AB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V3871" i="1" s="1"/>
  <c r="T3871" i="1"/>
  <c r="S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R3870" i="1"/>
  <c r="Q3870" i="1"/>
  <c r="O3870" i="1"/>
  <c r="N3870" i="1"/>
  <c r="P3870" i="1" s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R3869" i="1"/>
  <c r="Q3869" i="1"/>
  <c r="S3869" i="1" s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AB3866" i="1" s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S3864" i="1" s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O3862" i="1"/>
  <c r="N3862" i="1"/>
  <c r="P3862" i="1" s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O3861" i="1"/>
  <c r="P3861" i="1" s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V3859" i="1"/>
  <c r="U3859" i="1"/>
  <c r="T3859" i="1"/>
  <c r="R3859" i="1"/>
  <c r="Q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AB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S3857" i="1"/>
  <c r="R3857" i="1"/>
  <c r="Q3857" i="1"/>
  <c r="P3857" i="1"/>
  <c r="O3857" i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S3856" i="1" s="1"/>
  <c r="Q3856" i="1"/>
  <c r="O3856" i="1"/>
  <c r="N3856" i="1"/>
  <c r="P3856" i="1" s="1"/>
  <c r="AB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R3854" i="1"/>
  <c r="Q3854" i="1"/>
  <c r="O3854" i="1"/>
  <c r="N3854" i="1"/>
  <c r="P3854" i="1" s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O3853" i="1"/>
  <c r="P3853" i="1" s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S3850" i="1" s="1"/>
  <c r="P3850" i="1"/>
  <c r="O3850" i="1"/>
  <c r="N3850" i="1"/>
  <c r="M3850" i="1"/>
  <c r="L3850" i="1"/>
  <c r="K3850" i="1"/>
  <c r="J3850" i="1"/>
  <c r="I3850" i="1"/>
  <c r="AB3850" i="1" s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P3848" i="1"/>
  <c r="O3848" i="1"/>
  <c r="N3848" i="1"/>
  <c r="L3848" i="1"/>
  <c r="K3848" i="1"/>
  <c r="M3848" i="1" s="1"/>
  <c r="AB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Z3847" i="1" s="1"/>
  <c r="X3847" i="1"/>
  <c r="W3847" i="1"/>
  <c r="U3847" i="1"/>
  <c r="V3847" i="1" s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S3845" i="1"/>
  <c r="R3845" i="1"/>
  <c r="Q3845" i="1"/>
  <c r="O3845" i="1"/>
  <c r="P3845" i="1" s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P3843" i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O3839" i="1"/>
  <c r="N3839" i="1"/>
  <c r="P3839" i="1" s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R3838" i="1"/>
  <c r="Q3838" i="1"/>
  <c r="S3838" i="1" s="1"/>
  <c r="O3838" i="1"/>
  <c r="P3838" i="1" s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P3837" i="1"/>
  <c r="O3837" i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S3836" i="1"/>
  <c r="R3836" i="1"/>
  <c r="Q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S3833" i="1" s="1"/>
  <c r="Q3833" i="1"/>
  <c r="O3833" i="1"/>
  <c r="N3833" i="1"/>
  <c r="P3833" i="1" s="1"/>
  <c r="L3833" i="1"/>
  <c r="K3833" i="1"/>
  <c r="M3833" i="1" s="1"/>
  <c r="J3833" i="1"/>
  <c r="AB3833" i="1" s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O3831" i="1"/>
  <c r="N3831" i="1"/>
  <c r="P3831" i="1" s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R3830" i="1"/>
  <c r="Q3830" i="1"/>
  <c r="S3830" i="1" s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P3829" i="1"/>
  <c r="O3829" i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S3828" i="1"/>
  <c r="R3828" i="1"/>
  <c r="Q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M3827" i="1" s="1"/>
  <c r="K3827" i="1"/>
  <c r="J3827" i="1"/>
  <c r="AB3827" i="1" s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O3823" i="1"/>
  <c r="N3823" i="1"/>
  <c r="P3823" i="1" s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R3822" i="1"/>
  <c r="Q3822" i="1"/>
  <c r="S3822" i="1" s="1"/>
  <c r="O3822" i="1"/>
  <c r="P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P3821" i="1"/>
  <c r="O3821" i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S3817" i="1" s="1"/>
  <c r="Q3817" i="1"/>
  <c r="O3817" i="1"/>
  <c r="N3817" i="1"/>
  <c r="P3817" i="1" s="1"/>
  <c r="L3817" i="1"/>
  <c r="K3817" i="1"/>
  <c r="M3817" i="1" s="1"/>
  <c r="J3817" i="1"/>
  <c r="AB3817" i="1" s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O3815" i="1"/>
  <c r="N3815" i="1"/>
  <c r="P3815" i="1" s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R3810" i="1"/>
  <c r="Q3810" i="1"/>
  <c r="S3810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AB3809" i="1" s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S3808" i="1"/>
  <c r="R3808" i="1"/>
  <c r="Q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R3806" i="1"/>
  <c r="Q3806" i="1"/>
  <c r="S3806" i="1" s="1"/>
  <c r="O3806" i="1"/>
  <c r="P3806" i="1" s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AB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S3801" i="1" s="1"/>
  <c r="Q3801" i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O3799" i="1"/>
  <c r="N3799" i="1"/>
  <c r="P3799" i="1" s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R3794" i="1"/>
  <c r="Q3794" i="1"/>
  <c r="S3794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AB3793" i="1" s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P3787" i="1"/>
  <c r="O3787" i="1"/>
  <c r="N3787" i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P3779" i="1"/>
  <c r="O3779" i="1"/>
  <c r="N3779" i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P3731" i="1"/>
  <c r="O3731" i="1"/>
  <c r="N3731" i="1"/>
  <c r="L3731" i="1"/>
  <c r="K3731" i="1"/>
  <c r="M3731" i="1" s="1"/>
  <c r="J3731" i="1"/>
  <c r="I3731" i="1"/>
  <c r="H3731" i="1"/>
  <c r="AB3731" i="1" s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P3723" i="1"/>
  <c r="O3723" i="1"/>
  <c r="N3723" i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AB3695" i="1" s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P3687" i="1"/>
  <c r="O3687" i="1"/>
  <c r="N3687" i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P3671" i="1"/>
  <c r="O3671" i="1"/>
  <c r="N3671" i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P3651" i="1"/>
  <c r="O3651" i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P3647" i="1"/>
  <c r="O3647" i="1"/>
  <c r="N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P3643" i="1"/>
  <c r="O3643" i="1"/>
  <c r="N3643" i="1"/>
  <c r="L3643" i="1"/>
  <c r="K3643" i="1"/>
  <c r="M3643" i="1" s="1"/>
  <c r="AB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R3640" i="1"/>
  <c r="Q3640" i="1"/>
  <c r="S3640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S3638" i="1"/>
  <c r="R3638" i="1"/>
  <c r="Q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R3636" i="1"/>
  <c r="Q3636" i="1"/>
  <c r="S3636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P3631" i="1"/>
  <c r="O3631" i="1"/>
  <c r="N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AB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V3624" i="1" s="1"/>
  <c r="R3624" i="1"/>
  <c r="Q3624" i="1"/>
  <c r="S3624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S3622" i="1"/>
  <c r="R3622" i="1"/>
  <c r="Q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S3618" i="1"/>
  <c r="R3618" i="1"/>
  <c r="Q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P3615" i="1"/>
  <c r="O3615" i="1"/>
  <c r="N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P3611" i="1"/>
  <c r="O3611" i="1"/>
  <c r="N3611" i="1"/>
  <c r="L3611" i="1"/>
  <c r="K3611" i="1"/>
  <c r="M3611" i="1" s="1"/>
  <c r="AB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V3608" i="1" s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R3604" i="1"/>
  <c r="Q3604" i="1"/>
  <c r="S3604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P3603" i="1"/>
  <c r="O3603" i="1"/>
  <c r="N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M3595" i="1" s="1"/>
  <c r="AB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V3592" i="1" s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S3586" i="1"/>
  <c r="R3586" i="1"/>
  <c r="Q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P3579" i="1"/>
  <c r="O3579" i="1"/>
  <c r="N3579" i="1"/>
  <c r="L3579" i="1"/>
  <c r="K3579" i="1"/>
  <c r="M3579" i="1" s="1"/>
  <c r="AB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V3576" i="1" s="1"/>
  <c r="R3576" i="1"/>
  <c r="Q3576" i="1"/>
  <c r="S3576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S3574" i="1"/>
  <c r="R3574" i="1"/>
  <c r="Q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S3570" i="1"/>
  <c r="R3570" i="1"/>
  <c r="Q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P3559" i="1"/>
  <c r="O3559" i="1"/>
  <c r="N3559" i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S3558" i="1"/>
  <c r="R3558" i="1"/>
  <c r="Q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M3556" i="1"/>
  <c r="L3556" i="1"/>
  <c r="K3556" i="1"/>
  <c r="J3556" i="1"/>
  <c r="I3556" i="1"/>
  <c r="AB3556" i="1" s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AB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S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Z3553" i="1"/>
  <c r="Y3553" i="1"/>
  <c r="X3553" i="1"/>
  <c r="W3553" i="1"/>
  <c r="V3553" i="1"/>
  <c r="U3553" i="1"/>
  <c r="T3553" i="1"/>
  <c r="R3553" i="1"/>
  <c r="Q3553" i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R3552" i="1"/>
  <c r="Q3552" i="1"/>
  <c r="S3552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W3548" i="1"/>
  <c r="U3548" i="1"/>
  <c r="T3548" i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P3547" i="1"/>
  <c r="O3547" i="1"/>
  <c r="N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P3543" i="1"/>
  <c r="O3543" i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S3542" i="1"/>
  <c r="R3542" i="1"/>
  <c r="Q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M3540" i="1"/>
  <c r="L3540" i="1"/>
  <c r="K3540" i="1"/>
  <c r="J3540" i="1"/>
  <c r="I3540" i="1"/>
  <c r="AB3540" i="1" s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AB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S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Z3537" i="1"/>
  <c r="Y3537" i="1"/>
  <c r="X3537" i="1"/>
  <c r="W3537" i="1"/>
  <c r="V3537" i="1"/>
  <c r="U3537" i="1"/>
  <c r="T3537" i="1"/>
  <c r="R3537" i="1"/>
  <c r="Q3537" i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R3536" i="1"/>
  <c r="Q3536" i="1"/>
  <c r="S3536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W3532" i="1"/>
  <c r="U3532" i="1"/>
  <c r="T3532" i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P3531" i="1"/>
  <c r="O3531" i="1"/>
  <c r="N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P3527" i="1"/>
  <c r="O3527" i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S3526" i="1"/>
  <c r="R3526" i="1"/>
  <c r="Q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M3524" i="1"/>
  <c r="L3524" i="1"/>
  <c r="K3524" i="1"/>
  <c r="J3524" i="1"/>
  <c r="I3524" i="1"/>
  <c r="AB3524" i="1" s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AB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V3521" i="1"/>
  <c r="U3521" i="1"/>
  <c r="T3521" i="1"/>
  <c r="R3521" i="1"/>
  <c r="Q3521" i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P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P3511" i="1"/>
  <c r="O3511" i="1"/>
  <c r="N3511" i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S3510" i="1"/>
  <c r="R3510" i="1"/>
  <c r="Q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M3508" i="1"/>
  <c r="L3508" i="1"/>
  <c r="K3508" i="1"/>
  <c r="J3508" i="1"/>
  <c r="I3508" i="1"/>
  <c r="AB3508" i="1" s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AB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V3505" i="1"/>
  <c r="U3505" i="1"/>
  <c r="T3505" i="1"/>
  <c r="R3505" i="1"/>
  <c r="Q3505" i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R3504" i="1"/>
  <c r="Q3504" i="1"/>
  <c r="S3504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S3494" i="1"/>
  <c r="R3494" i="1"/>
  <c r="Q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M3492" i="1"/>
  <c r="L3492" i="1"/>
  <c r="K3492" i="1"/>
  <c r="J3492" i="1"/>
  <c r="I3492" i="1"/>
  <c r="AB3492" i="1" s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AB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V3489" i="1"/>
  <c r="U3489" i="1"/>
  <c r="T3489" i="1"/>
  <c r="R3489" i="1"/>
  <c r="Q3489" i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R3488" i="1"/>
  <c r="Q3488" i="1"/>
  <c r="S3488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R3484" i="1"/>
  <c r="Q3484" i="1"/>
  <c r="S3484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W3480" i="1"/>
  <c r="U3480" i="1"/>
  <c r="T3480" i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P3479" i="1"/>
  <c r="O3479" i="1"/>
  <c r="N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S3478" i="1"/>
  <c r="R3478" i="1"/>
  <c r="Q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Z3477" i="1" s="1"/>
  <c r="X3477" i="1"/>
  <c r="W3477" i="1"/>
  <c r="U3477" i="1"/>
  <c r="V3477" i="1" s="1"/>
  <c r="T3477" i="1"/>
  <c r="R3477" i="1"/>
  <c r="Q3477" i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W3476" i="1"/>
  <c r="U3476" i="1"/>
  <c r="T3476" i="1"/>
  <c r="V3476" i="1" s="1"/>
  <c r="R3476" i="1"/>
  <c r="Q3476" i="1"/>
  <c r="S3476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AB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S3474" i="1"/>
  <c r="R3474" i="1"/>
  <c r="Q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V3473" i="1"/>
  <c r="U3473" i="1"/>
  <c r="T3473" i="1"/>
  <c r="R3473" i="1"/>
  <c r="Q3473" i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R3472" i="1"/>
  <c r="Q3472" i="1"/>
  <c r="S3472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R3468" i="1"/>
  <c r="Q3468" i="1"/>
  <c r="S3468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Z3461" i="1" s="1"/>
  <c r="X3461" i="1"/>
  <c r="W3461" i="1"/>
  <c r="U3461" i="1"/>
  <c r="V3461" i="1" s="1"/>
  <c r="T3461" i="1"/>
  <c r="R3461" i="1"/>
  <c r="Q3461" i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P3459" i="1"/>
  <c r="O3459" i="1"/>
  <c r="N3459" i="1"/>
  <c r="L3459" i="1"/>
  <c r="K3459" i="1"/>
  <c r="M3459" i="1" s="1"/>
  <c r="AB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S3458" i="1"/>
  <c r="R3458" i="1"/>
  <c r="Q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V3457" i="1"/>
  <c r="U3457" i="1"/>
  <c r="T3457" i="1"/>
  <c r="R3457" i="1"/>
  <c r="Q3457" i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Z3453" i="1"/>
  <c r="Y3453" i="1"/>
  <c r="X3453" i="1"/>
  <c r="W3453" i="1"/>
  <c r="V3453" i="1"/>
  <c r="U3453" i="1"/>
  <c r="T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R3452" i="1"/>
  <c r="Q3452" i="1"/>
  <c r="S3452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S3442" i="1"/>
  <c r="R3442" i="1"/>
  <c r="Q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V3437" i="1"/>
  <c r="U3437" i="1"/>
  <c r="T3437" i="1"/>
  <c r="R3437" i="1"/>
  <c r="Q3437" i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S3426" i="1"/>
  <c r="R3426" i="1"/>
  <c r="Q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M3424" i="1"/>
  <c r="L3424" i="1"/>
  <c r="K3424" i="1"/>
  <c r="J3424" i="1"/>
  <c r="I3424" i="1"/>
  <c r="AB3424" i="1" s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AB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V3421" i="1"/>
  <c r="U3421" i="1"/>
  <c r="T3421" i="1"/>
  <c r="R3421" i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S3410" i="1"/>
  <c r="R3410" i="1"/>
  <c r="Q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O3408" i="1"/>
  <c r="N3408" i="1"/>
  <c r="P3408" i="1" s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V3405" i="1"/>
  <c r="U3405" i="1"/>
  <c r="T3405" i="1"/>
  <c r="S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W3403" i="1"/>
  <c r="U3403" i="1"/>
  <c r="T3403" i="1"/>
  <c r="R3403" i="1"/>
  <c r="Q3403" i="1"/>
  <c r="S3403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S3401" i="1"/>
  <c r="R3401" i="1"/>
  <c r="Q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O3399" i="1"/>
  <c r="P3399" i="1" s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P3398" i="1"/>
  <c r="O3398" i="1"/>
  <c r="N3398" i="1"/>
  <c r="L3398" i="1"/>
  <c r="K3398" i="1"/>
  <c r="M3398" i="1" s="1"/>
  <c r="AB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Q3396" i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P3394" i="1"/>
  <c r="O3394" i="1"/>
  <c r="N3394" i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S3393" i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P3390" i="1"/>
  <c r="O3390" i="1"/>
  <c r="N3390" i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S3389" i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V3387" i="1" s="1"/>
  <c r="R3387" i="1"/>
  <c r="Q3387" i="1"/>
  <c r="S3387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B3386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P3382" i="1"/>
  <c r="O3382" i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V3379" i="1" s="1"/>
  <c r="R3379" i="1"/>
  <c r="Q3379" i="1"/>
  <c r="S3379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P3378" i="1"/>
  <c r="O3378" i="1"/>
  <c r="N3378" i="1"/>
  <c r="L3378" i="1"/>
  <c r="K3378" i="1"/>
  <c r="M3378" i="1" s="1"/>
  <c r="AB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S3371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B3370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P3366" i="1"/>
  <c r="O3366" i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V3363" i="1" s="1"/>
  <c r="R3363" i="1"/>
  <c r="Q3363" i="1"/>
  <c r="S3363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M3362" i="1" s="1"/>
  <c r="AB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S3361" i="1"/>
  <c r="R3361" i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Q3359" i="1"/>
  <c r="S3359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V3355" i="1" s="1"/>
  <c r="R3355" i="1"/>
  <c r="Q3355" i="1"/>
  <c r="S3355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B3354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V3347" i="1" s="1"/>
  <c r="R3347" i="1"/>
  <c r="Q3347" i="1"/>
  <c r="S3347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P3346" i="1"/>
  <c r="O3346" i="1"/>
  <c r="N3346" i="1"/>
  <c r="L3346" i="1"/>
  <c r="K3346" i="1"/>
  <c r="M3346" i="1" s="1"/>
  <c r="AB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S3345" i="1"/>
  <c r="R3345" i="1"/>
  <c r="Q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Q3344" i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B3338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S3337" i="1"/>
  <c r="R3337" i="1"/>
  <c r="Q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V3331" i="1" s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M3330" i="1" s="1"/>
  <c r="AB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S3329" i="1"/>
  <c r="R3329" i="1"/>
  <c r="Q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B3322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S3321" i="1"/>
  <c r="R3321" i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V3315" i="1" s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M3314" i="1" s="1"/>
  <c r="AB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Q3312" i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B3306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M3298" i="1" s="1"/>
  <c r="AB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B3290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M3282" i="1" s="1"/>
  <c r="AB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AB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B3266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M3258" i="1" s="1"/>
  <c r="AB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V3251" i="1" s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B3250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S3249" i="1"/>
  <c r="R3249" i="1"/>
  <c r="Q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M3242" i="1" s="1"/>
  <c r="AB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V3235" i="1" s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B3234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S3233" i="1"/>
  <c r="R3233" i="1"/>
  <c r="Q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S3231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S3229" i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R3227" i="1"/>
  <c r="Q3227" i="1"/>
  <c r="S3227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AB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V3219" i="1" s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B3218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S3217" i="1"/>
  <c r="R3217" i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S3213" i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R3211" i="1"/>
  <c r="Q3211" i="1"/>
  <c r="S3211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M3210" i="1" s="1"/>
  <c r="AB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V3203" i="1" s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B3202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S3201" i="1"/>
  <c r="R3201" i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AB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V3187" i="1" s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B3186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S3185" i="1"/>
  <c r="R3185" i="1"/>
  <c r="Q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S3183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S3181" i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AB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U3172" i="1"/>
  <c r="V3172" i="1" s="1"/>
  <c r="T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M3170" i="1" s="1"/>
  <c r="AB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S3165" i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V3164" i="1" s="1"/>
  <c r="T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B3162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V3160" i="1"/>
  <c r="U3160" i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U3156" i="1"/>
  <c r="V3156" i="1" s="1"/>
  <c r="T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M3154" i="1" s="1"/>
  <c r="AB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S3149" i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V3148" i="1" s="1"/>
  <c r="T3148" i="1"/>
  <c r="R3148" i="1"/>
  <c r="Q3148" i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B3146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V3144" i="1"/>
  <c r="U3144" i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U3140" i="1"/>
  <c r="V3140" i="1" s="1"/>
  <c r="T3140" i="1"/>
  <c r="R3140" i="1"/>
  <c r="Q3140" i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W3139" i="1"/>
  <c r="U3139" i="1"/>
  <c r="T3139" i="1"/>
  <c r="V3139" i="1" s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P3138" i="1"/>
  <c r="O3138" i="1"/>
  <c r="N3138" i="1"/>
  <c r="L3138" i="1"/>
  <c r="K3138" i="1"/>
  <c r="M3138" i="1" s="1"/>
  <c r="AB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S3133" i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V3132" i="1" s="1"/>
  <c r="T3132" i="1"/>
  <c r="R3132" i="1"/>
  <c r="Q3132" i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R3131" i="1"/>
  <c r="Q3131" i="1"/>
  <c r="S3131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B3130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V3128" i="1"/>
  <c r="U3128" i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S3125" i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U3124" i="1"/>
  <c r="V3124" i="1" s="1"/>
  <c r="T3124" i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V3123" i="1" s="1"/>
  <c r="R3123" i="1"/>
  <c r="Q3123" i="1"/>
  <c r="S3123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P3122" i="1"/>
  <c r="O3122" i="1"/>
  <c r="N3122" i="1"/>
  <c r="L3122" i="1"/>
  <c r="K3122" i="1"/>
  <c r="M3122" i="1" s="1"/>
  <c r="AB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S3117" i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V3116" i="1" s="1"/>
  <c r="T3116" i="1"/>
  <c r="R3116" i="1"/>
  <c r="Q3116" i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R3115" i="1"/>
  <c r="Q3115" i="1"/>
  <c r="S3115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B3114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V3112" i="1"/>
  <c r="U3112" i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U3108" i="1"/>
  <c r="V3108" i="1" s="1"/>
  <c r="T3108" i="1"/>
  <c r="R3108" i="1"/>
  <c r="Q3108" i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V3107" i="1" s="1"/>
  <c r="R3107" i="1"/>
  <c r="Q3107" i="1"/>
  <c r="S3107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P3106" i="1"/>
  <c r="O3106" i="1"/>
  <c r="N3106" i="1"/>
  <c r="L3106" i="1"/>
  <c r="K3106" i="1"/>
  <c r="M3106" i="1" s="1"/>
  <c r="AB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V3104" i="1"/>
  <c r="U3104" i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S3101" i="1" s="1"/>
  <c r="Q3101" i="1"/>
  <c r="O3101" i="1"/>
  <c r="N3101" i="1"/>
  <c r="P3101" i="1" s="1"/>
  <c r="AB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W3099" i="1"/>
  <c r="U3099" i="1"/>
  <c r="T3099" i="1"/>
  <c r="V3099" i="1" s="1"/>
  <c r="R3099" i="1"/>
  <c r="Q3099" i="1"/>
  <c r="O3099" i="1"/>
  <c r="N3099" i="1"/>
  <c r="P3099" i="1" s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R3098" i="1"/>
  <c r="Q3098" i="1"/>
  <c r="S3098" i="1" s="1"/>
  <c r="O3098" i="1"/>
  <c r="P3098" i="1" s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S3097" i="1"/>
  <c r="R3097" i="1"/>
  <c r="Q3097" i="1"/>
  <c r="O3097" i="1"/>
  <c r="N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Q3095" i="1"/>
  <c r="S3095" i="1" s="1"/>
  <c r="P3095" i="1"/>
  <c r="O3095" i="1"/>
  <c r="N3095" i="1"/>
  <c r="M3095" i="1"/>
  <c r="L3095" i="1"/>
  <c r="K3095" i="1"/>
  <c r="J3095" i="1"/>
  <c r="I3095" i="1"/>
  <c r="AB3095" i="1" s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AB3093" i="1" s="1"/>
  <c r="U3093" i="1"/>
  <c r="T3093" i="1"/>
  <c r="R3093" i="1"/>
  <c r="S3093" i="1" s="1"/>
  <c r="Q3093" i="1"/>
  <c r="P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Z3092" i="1" s="1"/>
  <c r="X3092" i="1"/>
  <c r="W3092" i="1"/>
  <c r="U3092" i="1"/>
  <c r="V3092" i="1" s="1"/>
  <c r="T3092" i="1"/>
  <c r="S3092" i="1"/>
  <c r="R3092" i="1"/>
  <c r="Q3092" i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R3091" i="1"/>
  <c r="Q3091" i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S3089" i="1"/>
  <c r="R3089" i="1"/>
  <c r="Q3089" i="1"/>
  <c r="O3089" i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AB3087" i="1" s="1"/>
  <c r="R3087" i="1"/>
  <c r="Q3087" i="1"/>
  <c r="S3087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S3085" i="1" s="1"/>
  <c r="Q3085" i="1"/>
  <c r="P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P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S3082" i="1"/>
  <c r="R3082" i="1"/>
  <c r="Q3082" i="1"/>
  <c r="O3082" i="1"/>
  <c r="P3082" i="1" s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Q3079" i="1"/>
  <c r="S3079" i="1" s="1"/>
  <c r="P3079" i="1"/>
  <c r="O3079" i="1"/>
  <c r="N3079" i="1"/>
  <c r="M3079" i="1"/>
  <c r="L3079" i="1"/>
  <c r="K3079" i="1"/>
  <c r="J3079" i="1"/>
  <c r="I3079" i="1"/>
  <c r="AB3079" i="1" s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V3078" i="1" s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Z3076" i="1" s="1"/>
  <c r="X3076" i="1"/>
  <c r="W3076" i="1"/>
  <c r="U3076" i="1"/>
  <c r="V3076" i="1" s="1"/>
  <c r="T3076" i="1"/>
  <c r="S3076" i="1"/>
  <c r="R3076" i="1"/>
  <c r="Q3076" i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O3075" i="1"/>
  <c r="N3075" i="1"/>
  <c r="P3075" i="1" s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R3074" i="1"/>
  <c r="Q3074" i="1"/>
  <c r="S3074" i="1" s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N3073" i="1"/>
  <c r="P3073" i="1" s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V3072" i="1"/>
  <c r="U3072" i="1"/>
  <c r="T3072" i="1"/>
  <c r="R3072" i="1"/>
  <c r="Q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Q3071" i="1"/>
  <c r="S3071" i="1" s="1"/>
  <c r="P3071" i="1"/>
  <c r="O3071" i="1"/>
  <c r="N3071" i="1"/>
  <c r="M3071" i="1"/>
  <c r="L3071" i="1"/>
  <c r="K3071" i="1"/>
  <c r="J3071" i="1"/>
  <c r="I3071" i="1"/>
  <c r="AB3071" i="1" s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S3070" i="1"/>
  <c r="R3070" i="1"/>
  <c r="Q3070" i="1"/>
  <c r="P3070" i="1"/>
  <c r="O3070" i="1"/>
  <c r="N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V3067" i="1" s="1"/>
  <c r="R3067" i="1"/>
  <c r="Q3067" i="1"/>
  <c r="O3067" i="1"/>
  <c r="N3067" i="1"/>
  <c r="P3067" i="1" s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R3066" i="1"/>
  <c r="Q3066" i="1"/>
  <c r="S3066" i="1" s="1"/>
  <c r="O3066" i="1"/>
  <c r="P3066" i="1" s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S3065" i="1"/>
  <c r="R3065" i="1"/>
  <c r="Q3065" i="1"/>
  <c r="O3065" i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Q3063" i="1"/>
  <c r="S3063" i="1" s="1"/>
  <c r="P3063" i="1"/>
  <c r="O3063" i="1"/>
  <c r="N3063" i="1"/>
  <c r="M3063" i="1"/>
  <c r="L3063" i="1"/>
  <c r="K3063" i="1"/>
  <c r="J3063" i="1"/>
  <c r="I3063" i="1"/>
  <c r="AB3063" i="1" s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AB3061" i="1" s="1"/>
  <c r="U3061" i="1"/>
  <c r="T3061" i="1"/>
  <c r="R3061" i="1"/>
  <c r="S3061" i="1" s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Z3060" i="1" s="1"/>
  <c r="X3060" i="1"/>
  <c r="W3060" i="1"/>
  <c r="U3060" i="1"/>
  <c r="V3060" i="1" s="1"/>
  <c r="T3060" i="1"/>
  <c r="S3060" i="1"/>
  <c r="R3060" i="1"/>
  <c r="Q3060" i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V3059" i="1" s="1"/>
  <c r="R3059" i="1"/>
  <c r="Q3059" i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S3057" i="1"/>
  <c r="R3057" i="1"/>
  <c r="Q3057" i="1"/>
  <c r="O3057" i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V3056" i="1"/>
  <c r="U3056" i="1"/>
  <c r="T3056" i="1"/>
  <c r="R3056" i="1"/>
  <c r="Q3056" i="1"/>
  <c r="S3056" i="1" s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S3053" i="1" s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R3051" i="1"/>
  <c r="Q3051" i="1"/>
  <c r="P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S3050" i="1"/>
  <c r="R3050" i="1"/>
  <c r="Q3050" i="1"/>
  <c r="O3050" i="1"/>
  <c r="P3050" i="1" s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S3049" i="1"/>
  <c r="R3049" i="1"/>
  <c r="Q3049" i="1"/>
  <c r="O3049" i="1"/>
  <c r="N3049" i="1"/>
  <c r="P3049" i="1" s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Q3047" i="1"/>
  <c r="O3047" i="1"/>
  <c r="N3047" i="1"/>
  <c r="P3047" i="1" s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R3046" i="1"/>
  <c r="Q3046" i="1"/>
  <c r="S3046" i="1" s="1"/>
  <c r="O3046" i="1"/>
  <c r="P3046" i="1" s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P3045" i="1"/>
  <c r="O3045" i="1"/>
  <c r="N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S3044" i="1"/>
  <c r="R3044" i="1"/>
  <c r="Q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S3042" i="1"/>
  <c r="R3042" i="1"/>
  <c r="Q3042" i="1"/>
  <c r="O3042" i="1"/>
  <c r="P3042" i="1" s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S3041" i="1" s="1"/>
  <c r="Q3041" i="1"/>
  <c r="O3041" i="1"/>
  <c r="N3041" i="1"/>
  <c r="P3041" i="1" s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Q3039" i="1"/>
  <c r="O3039" i="1"/>
  <c r="N3039" i="1"/>
  <c r="P3039" i="1" s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R3038" i="1"/>
  <c r="Q3038" i="1"/>
  <c r="S3038" i="1" s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P3037" i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S3036" i="1"/>
  <c r="R3036" i="1"/>
  <c r="Q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S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S3033" i="1" s="1"/>
  <c r="Q3033" i="1"/>
  <c r="O3033" i="1"/>
  <c r="N3033" i="1"/>
  <c r="P3033" i="1" s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S3027" i="1" s="1"/>
  <c r="Q3027" i="1"/>
  <c r="P3027" i="1"/>
  <c r="O3027" i="1"/>
  <c r="N3027" i="1"/>
  <c r="L3027" i="1"/>
  <c r="K3027" i="1"/>
  <c r="M3027" i="1" s="1"/>
  <c r="J3027" i="1"/>
  <c r="AB3027" i="1" s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S3026" i="1"/>
  <c r="R3026" i="1"/>
  <c r="Q3026" i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R3024" i="1"/>
  <c r="Q3024" i="1"/>
  <c r="S3024" i="1" s="1"/>
  <c r="O3024" i="1"/>
  <c r="P3024" i="1" s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P3021" i="1"/>
  <c r="O3021" i="1"/>
  <c r="N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V3020" i="1" s="1"/>
  <c r="S3020" i="1"/>
  <c r="R3020" i="1"/>
  <c r="Q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P3019" i="1"/>
  <c r="O3019" i="1"/>
  <c r="N3019" i="1"/>
  <c r="L3019" i="1"/>
  <c r="K3019" i="1"/>
  <c r="M3019" i="1" s="1"/>
  <c r="J3019" i="1"/>
  <c r="AB3019" i="1" s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S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V3016" i="1" s="1"/>
  <c r="R3016" i="1"/>
  <c r="Q3016" i="1"/>
  <c r="S3016" i="1" s="1"/>
  <c r="O3016" i="1"/>
  <c r="P3016" i="1" s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P3012" i="1" s="1"/>
  <c r="N3012" i="1"/>
  <c r="M3012" i="1"/>
  <c r="L3012" i="1"/>
  <c r="K3012" i="1"/>
  <c r="J3012" i="1"/>
  <c r="I3012" i="1"/>
  <c r="H3012" i="1"/>
  <c r="AB3012" i="1" s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P3008" i="1" s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S3007" i="1" s="1"/>
  <c r="Q3007" i="1"/>
  <c r="P3007" i="1"/>
  <c r="O3007" i="1"/>
  <c r="N3007" i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M3005" i="1" s="1"/>
  <c r="K3005" i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S3003" i="1" s="1"/>
  <c r="Q3003" i="1"/>
  <c r="P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P3000" i="1" s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S2999" i="1" s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M2997" i="1" s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P2996" i="1" s="1"/>
  <c r="N2996" i="1"/>
  <c r="M2996" i="1"/>
  <c r="L2996" i="1"/>
  <c r="K2996" i="1"/>
  <c r="J2996" i="1"/>
  <c r="I2996" i="1"/>
  <c r="H2996" i="1"/>
  <c r="AB2996" i="1" s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S2995" i="1" s="1"/>
  <c r="Q2995" i="1"/>
  <c r="P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P2992" i="1" s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S2991" i="1" s="1"/>
  <c r="Q2991" i="1"/>
  <c r="P2991" i="1"/>
  <c r="O2991" i="1"/>
  <c r="N2991" i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S2987" i="1" s="1"/>
  <c r="Q2987" i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S2983" i="1" s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M2981" i="1" s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AB2980" i="1" s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S2979" i="1" s="1"/>
  <c r="Q2979" i="1"/>
  <c r="P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O2976" i="1"/>
  <c r="P2976" i="1" s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S2975" i="1" s="1"/>
  <c r="Q2975" i="1"/>
  <c r="P2975" i="1"/>
  <c r="O2975" i="1"/>
  <c r="N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AB2972" i="1" s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S2970" i="1"/>
  <c r="R2970" i="1"/>
  <c r="Q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AB2968" i="1" s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S2967" i="1" s="1"/>
  <c r="Q2967" i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S2966" i="1"/>
  <c r="R2966" i="1"/>
  <c r="Q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AB2964" i="1" s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P2963" i="1"/>
  <c r="O2963" i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T2962" i="1"/>
  <c r="V2962" i="1" s="1"/>
  <c r="S2962" i="1"/>
  <c r="R2962" i="1"/>
  <c r="Q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AB2956" i="1" s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S2951" i="1" s="1"/>
  <c r="Q2951" i="1"/>
  <c r="P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S2950" i="1"/>
  <c r="R2950" i="1"/>
  <c r="Q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R2948" i="1"/>
  <c r="Q2948" i="1"/>
  <c r="S2948" i="1" s="1"/>
  <c r="O2948" i="1"/>
  <c r="P2948" i="1" s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S2947" i="1" s="1"/>
  <c r="Q2947" i="1"/>
  <c r="P2947" i="1"/>
  <c r="O2947" i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S2946" i="1"/>
  <c r="R2946" i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S2943" i="1" s="1"/>
  <c r="Q2943" i="1"/>
  <c r="P2943" i="1"/>
  <c r="O2943" i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S2942" i="1"/>
  <c r="R2942" i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AB2940" i="1" s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S2939" i="1" s="1"/>
  <c r="Q2939" i="1"/>
  <c r="P2939" i="1"/>
  <c r="O2939" i="1"/>
  <c r="N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S2938" i="1"/>
  <c r="R2938" i="1"/>
  <c r="Q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S2935" i="1" s="1"/>
  <c r="Q2935" i="1"/>
  <c r="P2935" i="1"/>
  <c r="O2935" i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S2934" i="1"/>
  <c r="R2934" i="1"/>
  <c r="Q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O2933" i="1"/>
  <c r="N2933" i="1"/>
  <c r="P2933" i="1" s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R2932" i="1"/>
  <c r="Q2932" i="1"/>
  <c r="S2932" i="1" s="1"/>
  <c r="O2932" i="1"/>
  <c r="P2932" i="1" s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S2931" i="1" s="1"/>
  <c r="Q2931" i="1"/>
  <c r="P2931" i="1"/>
  <c r="O2931" i="1"/>
  <c r="N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S2930" i="1"/>
  <c r="R2930" i="1"/>
  <c r="Q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O2929" i="1"/>
  <c r="N2929" i="1"/>
  <c r="P2929" i="1" s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R2928" i="1"/>
  <c r="Q2928" i="1"/>
  <c r="S2928" i="1" s="1"/>
  <c r="O2928" i="1"/>
  <c r="P2928" i="1" s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S2927" i="1" s="1"/>
  <c r="Q2927" i="1"/>
  <c r="P2927" i="1"/>
  <c r="O2927" i="1"/>
  <c r="N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S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S2923" i="1" s="1"/>
  <c r="Q2923" i="1"/>
  <c r="P2923" i="1"/>
  <c r="O2923" i="1"/>
  <c r="N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S2922" i="1"/>
  <c r="R2922" i="1"/>
  <c r="Q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AB2920" i="1" s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S2919" i="1" s="1"/>
  <c r="Q2919" i="1"/>
  <c r="P2919" i="1"/>
  <c r="O2919" i="1"/>
  <c r="N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S2918" i="1"/>
  <c r="R2918" i="1"/>
  <c r="Q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O2917" i="1"/>
  <c r="N2917" i="1"/>
  <c r="P2917" i="1" s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R2916" i="1"/>
  <c r="Q2916" i="1"/>
  <c r="S2916" i="1" s="1"/>
  <c r="O2916" i="1"/>
  <c r="P2916" i="1" s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S2915" i="1" s="1"/>
  <c r="Q2915" i="1"/>
  <c r="P2915" i="1"/>
  <c r="O2915" i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S2914" i="1"/>
  <c r="R2914" i="1"/>
  <c r="Q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S2911" i="1" s="1"/>
  <c r="Q2911" i="1"/>
  <c r="P2911" i="1"/>
  <c r="O2911" i="1"/>
  <c r="N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S2910" i="1"/>
  <c r="R2910" i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V2908" i="1" s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S2907" i="1" s="1"/>
  <c r="Q2907" i="1"/>
  <c r="P2907" i="1"/>
  <c r="O2907" i="1"/>
  <c r="N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S2906" i="1"/>
  <c r="R2906" i="1"/>
  <c r="Q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S2903" i="1" s="1"/>
  <c r="Q2903" i="1"/>
  <c r="P2903" i="1"/>
  <c r="O2903" i="1"/>
  <c r="N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S2902" i="1"/>
  <c r="R2902" i="1"/>
  <c r="Q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S2899" i="1" s="1"/>
  <c r="Q2899" i="1"/>
  <c r="P2899" i="1"/>
  <c r="O2899" i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S2898" i="1"/>
  <c r="R2898" i="1"/>
  <c r="Q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S2895" i="1" s="1"/>
  <c r="Q2895" i="1"/>
  <c r="P2895" i="1"/>
  <c r="O2895" i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S2894" i="1"/>
  <c r="R2894" i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O2893" i="1"/>
  <c r="N2893" i="1"/>
  <c r="P2893" i="1" s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S2891" i="1" s="1"/>
  <c r="Q2891" i="1"/>
  <c r="P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AB2888" i="1" s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S2887" i="1" s="1"/>
  <c r="Q2887" i="1"/>
  <c r="P2887" i="1"/>
  <c r="O2887" i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S2886" i="1"/>
  <c r="R2886" i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S2883" i="1" s="1"/>
  <c r="Q2883" i="1"/>
  <c r="P2883" i="1"/>
  <c r="O2883" i="1"/>
  <c r="N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S2882" i="1"/>
  <c r="R2882" i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O2881" i="1"/>
  <c r="N2881" i="1"/>
  <c r="P2881" i="1" s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S2879" i="1" s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S2875" i="1" s="1"/>
  <c r="Q2875" i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S2874" i="1"/>
  <c r="R2874" i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R2872" i="1"/>
  <c r="Q2872" i="1"/>
  <c r="S2872" i="1" s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S2871" i="1" s="1"/>
  <c r="Q2871" i="1"/>
  <c r="P2871" i="1"/>
  <c r="O2871" i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S2866" i="1"/>
  <c r="R2866" i="1"/>
  <c r="Q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R2864" i="1"/>
  <c r="Q2864" i="1"/>
  <c r="S2864" i="1" s="1"/>
  <c r="O2864" i="1"/>
  <c r="P2864" i="1" s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S2863" i="1" s="1"/>
  <c r="Q2863" i="1"/>
  <c r="P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S2862" i="1"/>
  <c r="R2862" i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AB2860" i="1" s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S2859" i="1" s="1"/>
  <c r="Q2859" i="1"/>
  <c r="P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W2856" i="1"/>
  <c r="U2856" i="1"/>
  <c r="T2856" i="1"/>
  <c r="R2856" i="1"/>
  <c r="Q2856" i="1"/>
  <c r="S2856" i="1" s="1"/>
  <c r="O2856" i="1"/>
  <c r="P2856" i="1" s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S2855" i="1" s="1"/>
  <c r="Q2855" i="1"/>
  <c r="P2855" i="1"/>
  <c r="O2855" i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S2854" i="1"/>
  <c r="R2854" i="1"/>
  <c r="Q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O2853" i="1"/>
  <c r="N2853" i="1"/>
  <c r="P2853" i="1" s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R2852" i="1"/>
  <c r="Q2852" i="1"/>
  <c r="S2852" i="1" s="1"/>
  <c r="O2852" i="1"/>
  <c r="P2852" i="1" s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S2851" i="1" s="1"/>
  <c r="Q2851" i="1"/>
  <c r="P2851" i="1"/>
  <c r="O2851" i="1"/>
  <c r="N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S2850" i="1"/>
  <c r="R2850" i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R2848" i="1"/>
  <c r="Q2848" i="1"/>
  <c r="S2848" i="1" s="1"/>
  <c r="O2848" i="1"/>
  <c r="P2848" i="1" s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S2847" i="1" s="1"/>
  <c r="Q2847" i="1"/>
  <c r="P2847" i="1"/>
  <c r="O2847" i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S2846" i="1"/>
  <c r="R2846" i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R2844" i="1"/>
  <c r="Q2844" i="1"/>
  <c r="S2844" i="1" s="1"/>
  <c r="O2844" i="1"/>
  <c r="P2844" i="1" s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S2843" i="1" s="1"/>
  <c r="Q2843" i="1"/>
  <c r="P2843" i="1"/>
  <c r="O2843" i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S2842" i="1"/>
  <c r="R2842" i="1"/>
  <c r="Q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O2841" i="1"/>
  <c r="N2841" i="1"/>
  <c r="P2841" i="1" s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W2840" i="1"/>
  <c r="U2840" i="1"/>
  <c r="T2840" i="1"/>
  <c r="R2840" i="1"/>
  <c r="Q2840" i="1"/>
  <c r="S2840" i="1" s="1"/>
  <c r="O2840" i="1"/>
  <c r="P2840" i="1" s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S2839" i="1" s="1"/>
  <c r="Q2839" i="1"/>
  <c r="P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S2838" i="1"/>
  <c r="R2838" i="1"/>
  <c r="Q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O2837" i="1"/>
  <c r="N2837" i="1"/>
  <c r="P2837" i="1" s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R2836" i="1"/>
  <c r="Q2836" i="1"/>
  <c r="S2836" i="1" s="1"/>
  <c r="O2836" i="1"/>
  <c r="P2836" i="1" s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P2835" i="1"/>
  <c r="O2835" i="1"/>
  <c r="N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S2834" i="1"/>
  <c r="R2834" i="1"/>
  <c r="Q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Q2833" i="1"/>
  <c r="O2833" i="1"/>
  <c r="N2833" i="1"/>
  <c r="P2833" i="1" s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R2832" i="1"/>
  <c r="Q2832" i="1"/>
  <c r="S2832" i="1" s="1"/>
  <c r="O2832" i="1"/>
  <c r="P2832" i="1" s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S2831" i="1" s="1"/>
  <c r="Q2831" i="1"/>
  <c r="P2831" i="1"/>
  <c r="O2831" i="1"/>
  <c r="N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S2830" i="1"/>
  <c r="R2830" i="1"/>
  <c r="Q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R2828" i="1"/>
  <c r="Q2828" i="1"/>
  <c r="S2828" i="1" s="1"/>
  <c r="O2828" i="1"/>
  <c r="P2828" i="1" s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S2827" i="1" s="1"/>
  <c r="Q2827" i="1"/>
  <c r="P2827" i="1"/>
  <c r="O2827" i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S2826" i="1"/>
  <c r="R2826" i="1"/>
  <c r="Q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R2824" i="1"/>
  <c r="Q2824" i="1"/>
  <c r="S2824" i="1" s="1"/>
  <c r="O2824" i="1"/>
  <c r="P2824" i="1" s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S2823" i="1" s="1"/>
  <c r="Q2823" i="1"/>
  <c r="P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S2822" i="1"/>
  <c r="R2822" i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AB2820" i="1" s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S2815" i="1" s="1"/>
  <c r="Q2815" i="1"/>
  <c r="P2815" i="1"/>
  <c r="O2815" i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S2814" i="1"/>
  <c r="R2814" i="1"/>
  <c r="Q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S2799" i="1" s="1"/>
  <c r="Q2799" i="1"/>
  <c r="P2799" i="1"/>
  <c r="O2799" i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S2798" i="1"/>
  <c r="R2798" i="1"/>
  <c r="Q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S2795" i="1" s="1"/>
  <c r="Q2795" i="1"/>
  <c r="P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S2794" i="1"/>
  <c r="R2794" i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P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S2783" i="1" s="1"/>
  <c r="Q2783" i="1"/>
  <c r="P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S2782" i="1"/>
  <c r="R2782" i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R2780" i="1"/>
  <c r="Q2780" i="1"/>
  <c r="S2780" i="1" s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S2779" i="1" s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S2778" i="1"/>
  <c r="R2778" i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S2775" i="1" s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S2774" i="1"/>
  <c r="R2774" i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R2772" i="1"/>
  <c r="Q2772" i="1"/>
  <c r="S2772" i="1" s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S2771" i="1" s="1"/>
  <c r="Q2771" i="1"/>
  <c r="P2771" i="1"/>
  <c r="O2771" i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O2769" i="1"/>
  <c r="N2769" i="1"/>
  <c r="P2769" i="1" s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R2768" i="1"/>
  <c r="Q2768" i="1"/>
  <c r="S2768" i="1" s="1"/>
  <c r="O2768" i="1"/>
  <c r="P2768" i="1" s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P2765" i="1"/>
  <c r="O2765" i="1"/>
  <c r="N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S2764" i="1"/>
  <c r="R2764" i="1"/>
  <c r="Q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S2763" i="1" s="1"/>
  <c r="Q2763" i="1"/>
  <c r="P2763" i="1"/>
  <c r="O2763" i="1"/>
  <c r="N2763" i="1"/>
  <c r="L2763" i="1"/>
  <c r="K2763" i="1"/>
  <c r="M2763" i="1" s="1"/>
  <c r="J2763" i="1"/>
  <c r="AB2763" i="1" s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S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S2755" i="1" s="1"/>
  <c r="Q2755" i="1"/>
  <c r="P2755" i="1"/>
  <c r="O2755" i="1"/>
  <c r="N2755" i="1"/>
  <c r="L2755" i="1"/>
  <c r="K2755" i="1"/>
  <c r="M2755" i="1" s="1"/>
  <c r="J2755" i="1"/>
  <c r="AB2755" i="1" s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S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O2753" i="1"/>
  <c r="N2753" i="1"/>
  <c r="P2753" i="1" s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Q2751" i="1"/>
  <c r="O2751" i="1"/>
  <c r="N2751" i="1"/>
  <c r="P2751" i="1" s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W2750" i="1"/>
  <c r="U2750" i="1"/>
  <c r="T2750" i="1"/>
  <c r="R2750" i="1"/>
  <c r="Q2750" i="1"/>
  <c r="S2750" i="1" s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P2749" i="1"/>
  <c r="O2749" i="1"/>
  <c r="N2749" i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S2747" i="1" s="1"/>
  <c r="Q2747" i="1"/>
  <c r="P2747" i="1"/>
  <c r="O2747" i="1"/>
  <c r="N2747" i="1"/>
  <c r="L2747" i="1"/>
  <c r="K2747" i="1"/>
  <c r="M2747" i="1" s="1"/>
  <c r="J2747" i="1"/>
  <c r="AB2747" i="1" s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S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S2745" i="1" s="1"/>
  <c r="Q2745" i="1"/>
  <c r="O2745" i="1"/>
  <c r="N2745" i="1"/>
  <c r="P2745" i="1" s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P2741" i="1"/>
  <c r="O2741" i="1"/>
  <c r="N2741" i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S2739" i="1" s="1"/>
  <c r="Q2739" i="1"/>
  <c r="P2739" i="1"/>
  <c r="O2739" i="1"/>
  <c r="N2739" i="1"/>
  <c r="L2739" i="1"/>
  <c r="K2739" i="1"/>
  <c r="M2739" i="1" s="1"/>
  <c r="J2739" i="1"/>
  <c r="AB2739" i="1" s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S2738" i="1"/>
  <c r="R2738" i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O2737" i="1"/>
  <c r="N2737" i="1"/>
  <c r="P2737" i="1" s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R2736" i="1"/>
  <c r="Q2736" i="1"/>
  <c r="S2736" i="1" s="1"/>
  <c r="O2736" i="1"/>
  <c r="P2736" i="1" s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S2731" i="1" s="1"/>
  <c r="Q2731" i="1"/>
  <c r="P2731" i="1"/>
  <c r="O2731" i="1"/>
  <c r="N2731" i="1"/>
  <c r="L2731" i="1"/>
  <c r="K2731" i="1"/>
  <c r="M2731" i="1" s="1"/>
  <c r="J2731" i="1"/>
  <c r="AB2731" i="1" s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S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O2729" i="1"/>
  <c r="N2729" i="1"/>
  <c r="P2729" i="1" s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R2728" i="1"/>
  <c r="Q2728" i="1"/>
  <c r="S2728" i="1" s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S2724" i="1"/>
  <c r="R2724" i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P2723" i="1"/>
  <c r="O2723" i="1"/>
  <c r="N2723" i="1"/>
  <c r="L2723" i="1"/>
  <c r="K2723" i="1"/>
  <c r="M2723" i="1" s="1"/>
  <c r="J2723" i="1"/>
  <c r="AB2723" i="1" s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S2722" i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O2721" i="1"/>
  <c r="N2721" i="1"/>
  <c r="P2721" i="1" s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R2720" i="1"/>
  <c r="Q2720" i="1"/>
  <c r="S2720" i="1" s="1"/>
  <c r="O2720" i="1"/>
  <c r="P2720" i="1" s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S2715" i="1" s="1"/>
  <c r="Q2715" i="1"/>
  <c r="P2715" i="1"/>
  <c r="O2715" i="1"/>
  <c r="N2715" i="1"/>
  <c r="L2715" i="1"/>
  <c r="K2715" i="1"/>
  <c r="M2715" i="1" s="1"/>
  <c r="J2715" i="1"/>
  <c r="AB2715" i="1" s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S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S2713" i="1" s="1"/>
  <c r="Q2713" i="1"/>
  <c r="O2713" i="1"/>
  <c r="N2713" i="1"/>
  <c r="P2713" i="1" s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R2712" i="1"/>
  <c r="Q2712" i="1"/>
  <c r="S2712" i="1" s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P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S2707" i="1" s="1"/>
  <c r="Q2707" i="1"/>
  <c r="P2707" i="1"/>
  <c r="O2707" i="1"/>
  <c r="N2707" i="1"/>
  <c r="L2707" i="1"/>
  <c r="K2707" i="1"/>
  <c r="M2707" i="1" s="1"/>
  <c r="J2707" i="1"/>
  <c r="AB2707" i="1" s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S2706" i="1"/>
  <c r="R2706" i="1"/>
  <c r="Q2706" i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O2705" i="1"/>
  <c r="N2705" i="1"/>
  <c r="P2705" i="1" s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R2704" i="1"/>
  <c r="Q2704" i="1"/>
  <c r="S2704" i="1" s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P2701" i="1"/>
  <c r="O2701" i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S2699" i="1" s="1"/>
  <c r="Q2699" i="1"/>
  <c r="P2699" i="1"/>
  <c r="O2699" i="1"/>
  <c r="N2699" i="1"/>
  <c r="L2699" i="1"/>
  <c r="K2699" i="1"/>
  <c r="M2699" i="1" s="1"/>
  <c r="J2699" i="1"/>
  <c r="AB2699" i="1" s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S2698" i="1"/>
  <c r="R2698" i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S2697" i="1" s="1"/>
  <c r="Q2697" i="1"/>
  <c r="O2697" i="1"/>
  <c r="N2697" i="1"/>
  <c r="P2697" i="1" s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O2695" i="1"/>
  <c r="N2695" i="1"/>
  <c r="P2695" i="1" s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W2694" i="1"/>
  <c r="U2694" i="1"/>
  <c r="T2694" i="1"/>
  <c r="R2694" i="1"/>
  <c r="Q2694" i="1"/>
  <c r="S2694" i="1" s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P2693" i="1"/>
  <c r="O2693" i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S2692" i="1"/>
  <c r="R2692" i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P2691" i="1"/>
  <c r="O2691" i="1"/>
  <c r="N2691" i="1"/>
  <c r="L2691" i="1"/>
  <c r="K2691" i="1"/>
  <c r="M2691" i="1" s="1"/>
  <c r="J2691" i="1"/>
  <c r="AB2691" i="1" s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S2690" i="1"/>
  <c r="R2690" i="1"/>
  <c r="Q2690" i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O2689" i="1"/>
  <c r="N2689" i="1"/>
  <c r="P2689" i="1" s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P2685" i="1"/>
  <c r="O2685" i="1"/>
  <c r="N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P2683" i="1"/>
  <c r="O2683" i="1"/>
  <c r="N2683" i="1"/>
  <c r="L2683" i="1"/>
  <c r="K2683" i="1"/>
  <c r="M2683" i="1" s="1"/>
  <c r="J2683" i="1"/>
  <c r="AB2683" i="1" s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S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S2681" i="1" s="1"/>
  <c r="Q2681" i="1"/>
  <c r="O2681" i="1"/>
  <c r="N2681" i="1"/>
  <c r="P2681" i="1" s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K2675" i="1"/>
  <c r="M2675" i="1" s="1"/>
  <c r="J2675" i="1"/>
  <c r="AB2675" i="1" s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S2674" i="1"/>
  <c r="R2674" i="1"/>
  <c r="Q2674" i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S2673" i="1" s="1"/>
  <c r="Q2673" i="1"/>
  <c r="O2673" i="1"/>
  <c r="N2673" i="1"/>
  <c r="P2673" i="1" s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R2670" i="1"/>
  <c r="Q2670" i="1"/>
  <c r="S2670" i="1" s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P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V2668" i="1" s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S2667" i="1" s="1"/>
  <c r="Q2667" i="1"/>
  <c r="P2667" i="1"/>
  <c r="O2667" i="1"/>
  <c r="N2667" i="1"/>
  <c r="L2667" i="1"/>
  <c r="K2667" i="1"/>
  <c r="M2667" i="1" s="1"/>
  <c r="J2667" i="1"/>
  <c r="AB2667" i="1" s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S2666" i="1"/>
  <c r="R2666" i="1"/>
  <c r="Q2666" i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S2665" i="1" s="1"/>
  <c r="Q2665" i="1"/>
  <c r="O2665" i="1"/>
  <c r="N2665" i="1"/>
  <c r="P2665" i="1" s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S2659" i="1" s="1"/>
  <c r="Q2659" i="1"/>
  <c r="P2659" i="1"/>
  <c r="O2659" i="1"/>
  <c r="N2659" i="1"/>
  <c r="L2659" i="1"/>
  <c r="K2659" i="1"/>
  <c r="M2659" i="1" s="1"/>
  <c r="J2659" i="1"/>
  <c r="AB2659" i="1" s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S2658" i="1"/>
  <c r="R2658" i="1"/>
  <c r="Q2658" i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O2657" i="1"/>
  <c r="N2657" i="1"/>
  <c r="P2657" i="1" s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R2656" i="1"/>
  <c r="Q2656" i="1"/>
  <c r="S2656" i="1" s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P2653" i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S2643" i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S2627" i="1"/>
  <c r="R2627" i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M2613" i="1"/>
  <c r="L2613" i="1"/>
  <c r="K2613" i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S2611" i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M2597" i="1"/>
  <c r="L2597" i="1"/>
  <c r="K2597" i="1"/>
  <c r="J2597" i="1"/>
  <c r="I2597" i="1"/>
  <c r="H2597" i="1"/>
  <c r="AB2597" i="1" s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S2595" i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S2591" i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P2588" i="1"/>
  <c r="O2588" i="1"/>
  <c r="N2588" i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M2581" i="1"/>
  <c r="L2581" i="1"/>
  <c r="K2581" i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S2579" i="1"/>
  <c r="R2579" i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P2572" i="1"/>
  <c r="O2572" i="1"/>
  <c r="N2572" i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S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M2549" i="1"/>
  <c r="L2549" i="1"/>
  <c r="K2549" i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AB2533" i="1" s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AB2517" i="1" s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AB2501" i="1" s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M2485" i="1"/>
  <c r="L2485" i="1"/>
  <c r="K2485" i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S2483" i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M2469" i="1"/>
  <c r="L2469" i="1"/>
  <c r="K2469" i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P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S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S2451" i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Q2445" i="1"/>
  <c r="S2445" i="1" s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S2444" i="1" s="1"/>
  <c r="Q2444" i="1"/>
  <c r="P2444" i="1"/>
  <c r="O2444" i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S2443" i="1"/>
  <c r="R2443" i="1"/>
  <c r="Q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O2442" i="1"/>
  <c r="N2442" i="1"/>
  <c r="P2442" i="1" s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R2441" i="1"/>
  <c r="Q2441" i="1"/>
  <c r="S2441" i="1" s="1"/>
  <c r="O2441" i="1"/>
  <c r="P2441" i="1" s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P2440" i="1"/>
  <c r="O2440" i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O2438" i="1"/>
  <c r="N2438" i="1"/>
  <c r="P2438" i="1" s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V2437" i="1" s="1"/>
  <c r="R2437" i="1"/>
  <c r="Q2437" i="1"/>
  <c r="S2437" i="1" s="1"/>
  <c r="O2437" i="1"/>
  <c r="P2437" i="1" s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S2436" i="1" s="1"/>
  <c r="Q2436" i="1"/>
  <c r="P2436" i="1"/>
  <c r="O2436" i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S2435" i="1"/>
  <c r="R2435" i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O2434" i="1"/>
  <c r="N2434" i="1"/>
  <c r="P2434" i="1" s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S2432" i="1" s="1"/>
  <c r="Q2432" i="1"/>
  <c r="P2432" i="1"/>
  <c r="O2432" i="1"/>
  <c r="N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S2431" i="1"/>
  <c r="R2431" i="1"/>
  <c r="Q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W2429" i="1"/>
  <c r="U2429" i="1"/>
  <c r="T2429" i="1"/>
  <c r="V2429" i="1" s="1"/>
  <c r="R2429" i="1"/>
  <c r="Q2429" i="1"/>
  <c r="S2429" i="1" s="1"/>
  <c r="O2429" i="1"/>
  <c r="P2429" i="1" s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S2428" i="1" s="1"/>
  <c r="Q2428" i="1"/>
  <c r="P2428" i="1"/>
  <c r="O2428" i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S2427" i="1"/>
  <c r="R2427" i="1"/>
  <c r="Q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O2426" i="1"/>
  <c r="N2426" i="1"/>
  <c r="P2426" i="1" s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V2425" i="1" s="1"/>
  <c r="R2425" i="1"/>
  <c r="Q2425" i="1"/>
  <c r="S2425" i="1" s="1"/>
  <c r="O2425" i="1"/>
  <c r="P2425" i="1" s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P2424" i="1"/>
  <c r="O2424" i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O2422" i="1"/>
  <c r="N2422" i="1"/>
  <c r="P2422" i="1" s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V2421" i="1" s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S2420" i="1" s="1"/>
  <c r="Q2420" i="1"/>
  <c r="P2420" i="1"/>
  <c r="O2420" i="1"/>
  <c r="N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S2419" i="1"/>
  <c r="R2419" i="1"/>
  <c r="Q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O2418" i="1"/>
  <c r="N2418" i="1"/>
  <c r="P2418" i="1" s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Q2417" i="1"/>
  <c r="S2417" i="1" s="1"/>
  <c r="O2417" i="1"/>
  <c r="P2417" i="1" s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S2415" i="1"/>
  <c r="R2415" i="1"/>
  <c r="Q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O2414" i="1"/>
  <c r="N2414" i="1"/>
  <c r="P2414" i="1" s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R2413" i="1"/>
  <c r="Q2413" i="1"/>
  <c r="S2413" i="1" s="1"/>
  <c r="O2413" i="1"/>
  <c r="P2413" i="1" s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S2412" i="1" s="1"/>
  <c r="Q2412" i="1"/>
  <c r="P2412" i="1"/>
  <c r="O2412" i="1"/>
  <c r="N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S2411" i="1"/>
  <c r="R2411" i="1"/>
  <c r="Q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O2410" i="1"/>
  <c r="N2410" i="1"/>
  <c r="P2410" i="1" s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O2409" i="1"/>
  <c r="P2409" i="1" s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P2408" i="1"/>
  <c r="O2408" i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O2406" i="1"/>
  <c r="N2406" i="1"/>
  <c r="P2406" i="1" s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V2405" i="1" s="1"/>
  <c r="R2405" i="1"/>
  <c r="Q2405" i="1"/>
  <c r="S2405" i="1" s="1"/>
  <c r="O2405" i="1"/>
  <c r="P2405" i="1" s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S2404" i="1" s="1"/>
  <c r="Q2404" i="1"/>
  <c r="P2404" i="1"/>
  <c r="O2404" i="1"/>
  <c r="N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S2403" i="1"/>
  <c r="R2403" i="1"/>
  <c r="Q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O2402" i="1"/>
  <c r="N2402" i="1"/>
  <c r="P2402" i="1" s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Q2401" i="1"/>
  <c r="S2401" i="1" s="1"/>
  <c r="O2401" i="1"/>
  <c r="P2401" i="1" s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S2400" i="1" s="1"/>
  <c r="Q2400" i="1"/>
  <c r="P2400" i="1"/>
  <c r="O2400" i="1"/>
  <c r="N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S2399" i="1"/>
  <c r="R2399" i="1"/>
  <c r="Q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V2397" i="1" s="1"/>
  <c r="R2397" i="1"/>
  <c r="Q2397" i="1"/>
  <c r="S2397" i="1" s="1"/>
  <c r="O2397" i="1"/>
  <c r="P2397" i="1" s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S2396" i="1" s="1"/>
  <c r="Q2396" i="1"/>
  <c r="P2396" i="1"/>
  <c r="O2396" i="1"/>
  <c r="N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S2395" i="1"/>
  <c r="R2395" i="1"/>
  <c r="Q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O2394" i="1"/>
  <c r="N2394" i="1"/>
  <c r="P2394" i="1" s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R2393" i="1"/>
  <c r="Q2393" i="1"/>
  <c r="S2393" i="1" s="1"/>
  <c r="O2393" i="1"/>
  <c r="P2393" i="1" s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S2392" i="1" s="1"/>
  <c r="Q2392" i="1"/>
  <c r="P2392" i="1"/>
  <c r="O2392" i="1"/>
  <c r="N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S2391" i="1"/>
  <c r="R2391" i="1"/>
  <c r="Q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O2390" i="1"/>
  <c r="N2390" i="1"/>
  <c r="P2390" i="1" s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V2389" i="1" s="1"/>
  <c r="R2389" i="1"/>
  <c r="Q2389" i="1"/>
  <c r="S2389" i="1" s="1"/>
  <c r="O2389" i="1"/>
  <c r="P2389" i="1" s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S2388" i="1" s="1"/>
  <c r="Q2388" i="1"/>
  <c r="P2388" i="1"/>
  <c r="O2388" i="1"/>
  <c r="N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S2387" i="1"/>
  <c r="R2387" i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O2386" i="1"/>
  <c r="N2386" i="1"/>
  <c r="P2386" i="1" s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V2385" i="1" s="1"/>
  <c r="R2385" i="1"/>
  <c r="Q2385" i="1"/>
  <c r="S2385" i="1" s="1"/>
  <c r="O2385" i="1"/>
  <c r="P2385" i="1" s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P2384" i="1"/>
  <c r="O2384" i="1"/>
  <c r="N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S2383" i="1"/>
  <c r="R2383" i="1"/>
  <c r="Q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O2382" i="1"/>
  <c r="N2382" i="1"/>
  <c r="P2382" i="1" s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S2381" i="1" s="1"/>
  <c r="O2381" i="1"/>
  <c r="P2381" i="1" s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S2380" i="1" s="1"/>
  <c r="Q2380" i="1"/>
  <c r="P2380" i="1"/>
  <c r="O2380" i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S2379" i="1"/>
  <c r="R2379" i="1"/>
  <c r="Q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O2378" i="1"/>
  <c r="N2378" i="1"/>
  <c r="P2378" i="1" s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R2377" i="1"/>
  <c r="Q2377" i="1"/>
  <c r="S2377" i="1" s="1"/>
  <c r="O2377" i="1"/>
  <c r="P2377" i="1" s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S2376" i="1" s="1"/>
  <c r="Q2376" i="1"/>
  <c r="P2376" i="1"/>
  <c r="O2376" i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S2375" i="1"/>
  <c r="R2375" i="1"/>
  <c r="Q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O2374" i="1"/>
  <c r="N2374" i="1"/>
  <c r="P2374" i="1" s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V2373" i="1" s="1"/>
  <c r="R2373" i="1"/>
  <c r="Q2373" i="1"/>
  <c r="S2373" i="1" s="1"/>
  <c r="O2373" i="1"/>
  <c r="P2373" i="1" s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S2372" i="1" s="1"/>
  <c r="Q2372" i="1"/>
  <c r="P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S2371" i="1"/>
  <c r="R2371" i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O2370" i="1"/>
  <c r="N2370" i="1"/>
  <c r="P2370" i="1" s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O2369" i="1"/>
  <c r="P2369" i="1" s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S2368" i="1" s="1"/>
  <c r="Q2368" i="1"/>
  <c r="P2368" i="1"/>
  <c r="O2368" i="1"/>
  <c r="N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S2367" i="1"/>
  <c r="R2367" i="1"/>
  <c r="Q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R2365" i="1"/>
  <c r="Q2365" i="1"/>
  <c r="S2365" i="1" s="1"/>
  <c r="O2365" i="1"/>
  <c r="P2365" i="1" s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S2364" i="1" s="1"/>
  <c r="Q2364" i="1"/>
  <c r="P2364" i="1"/>
  <c r="O2364" i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S2363" i="1"/>
  <c r="R2363" i="1"/>
  <c r="Q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O2362" i="1"/>
  <c r="N2362" i="1"/>
  <c r="P2362" i="1" s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R2361" i="1"/>
  <c r="Q2361" i="1"/>
  <c r="S2361" i="1" s="1"/>
  <c r="O2361" i="1"/>
  <c r="P2361" i="1" s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P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O2358" i="1"/>
  <c r="N2358" i="1"/>
  <c r="P2358" i="1" s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R2357" i="1"/>
  <c r="Q2357" i="1"/>
  <c r="S2357" i="1" s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S2356" i="1" s="1"/>
  <c r="Q2356" i="1"/>
  <c r="P2356" i="1"/>
  <c r="O2356" i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S2355" i="1"/>
  <c r="R2355" i="1"/>
  <c r="Q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O2354" i="1"/>
  <c r="N2354" i="1"/>
  <c r="P2354" i="1" s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R2353" i="1"/>
  <c r="Q2353" i="1"/>
  <c r="S2353" i="1" s="1"/>
  <c r="O2353" i="1"/>
  <c r="P2353" i="1" s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S2352" i="1" s="1"/>
  <c r="Q2352" i="1"/>
  <c r="P2352" i="1"/>
  <c r="O2352" i="1"/>
  <c r="N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S2351" i="1"/>
  <c r="R2351" i="1"/>
  <c r="Q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R2349" i="1"/>
  <c r="Q2349" i="1"/>
  <c r="S2349" i="1" s="1"/>
  <c r="O2349" i="1"/>
  <c r="P2349" i="1" s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P2348" i="1"/>
  <c r="O2348" i="1"/>
  <c r="N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S2347" i="1"/>
  <c r="R2347" i="1"/>
  <c r="Q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R2345" i="1"/>
  <c r="Q2345" i="1"/>
  <c r="S2345" i="1" s="1"/>
  <c r="O2345" i="1"/>
  <c r="P2345" i="1" s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S2344" i="1" s="1"/>
  <c r="Q2344" i="1"/>
  <c r="P2344" i="1"/>
  <c r="O2344" i="1"/>
  <c r="N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S2343" i="1"/>
  <c r="R2343" i="1"/>
  <c r="Q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O2342" i="1"/>
  <c r="N2342" i="1"/>
  <c r="P2342" i="1" s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R2341" i="1"/>
  <c r="Q2341" i="1"/>
  <c r="S2341" i="1" s="1"/>
  <c r="O2341" i="1"/>
  <c r="P2341" i="1" s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S2340" i="1" s="1"/>
  <c r="Q2340" i="1"/>
  <c r="P2340" i="1"/>
  <c r="O2340" i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S2339" i="1"/>
  <c r="R2339" i="1"/>
  <c r="Q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R2337" i="1"/>
  <c r="Q2337" i="1"/>
  <c r="S2337" i="1" s="1"/>
  <c r="O2337" i="1"/>
  <c r="P2337" i="1" s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S2336" i="1" s="1"/>
  <c r="Q2336" i="1"/>
  <c r="P2336" i="1"/>
  <c r="O2336" i="1"/>
  <c r="N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S2335" i="1"/>
  <c r="R2335" i="1"/>
  <c r="Q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O2334" i="1"/>
  <c r="N2334" i="1"/>
  <c r="P2334" i="1" s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R2333" i="1"/>
  <c r="Q2333" i="1"/>
  <c r="S2333" i="1" s="1"/>
  <c r="O2333" i="1"/>
  <c r="P2333" i="1" s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P2332" i="1"/>
  <c r="O2332" i="1"/>
  <c r="N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S2331" i="1"/>
  <c r="R2331" i="1"/>
  <c r="Q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O2330" i="1"/>
  <c r="N2330" i="1"/>
  <c r="P2330" i="1" s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R2329" i="1"/>
  <c r="Q2329" i="1"/>
  <c r="S2329" i="1" s="1"/>
  <c r="O2329" i="1"/>
  <c r="P2329" i="1" s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S2328" i="1" s="1"/>
  <c r="Q2328" i="1"/>
  <c r="P2328" i="1"/>
  <c r="O2328" i="1"/>
  <c r="N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S2327" i="1"/>
  <c r="R2327" i="1"/>
  <c r="Q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O2326" i="1"/>
  <c r="N2326" i="1"/>
  <c r="P2326" i="1" s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R2325" i="1"/>
  <c r="Q2325" i="1"/>
  <c r="S2325" i="1" s="1"/>
  <c r="O2325" i="1"/>
  <c r="P2325" i="1" s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P2324" i="1"/>
  <c r="O2324" i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R2321" i="1"/>
  <c r="Q2321" i="1"/>
  <c r="S2321" i="1" s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P2320" i="1"/>
  <c r="O2320" i="1"/>
  <c r="N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S2319" i="1"/>
  <c r="R2319" i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S2317" i="1"/>
  <c r="R2317" i="1"/>
  <c r="Q2317" i="1"/>
  <c r="O2317" i="1"/>
  <c r="P2317" i="1" s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O2314" i="1"/>
  <c r="N2314" i="1"/>
  <c r="P2314" i="1" s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R2313" i="1"/>
  <c r="Q2313" i="1"/>
  <c r="S2313" i="1" s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P2312" i="1"/>
  <c r="O2312" i="1"/>
  <c r="N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S2311" i="1"/>
  <c r="R2311" i="1"/>
  <c r="Q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S2309" i="1"/>
  <c r="R2309" i="1"/>
  <c r="Q2309" i="1"/>
  <c r="O2309" i="1"/>
  <c r="P2309" i="1" s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O2308" i="1"/>
  <c r="N2308" i="1"/>
  <c r="P2308" i="1" s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O2306" i="1"/>
  <c r="N2306" i="1"/>
  <c r="P2306" i="1" s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R2305" i="1"/>
  <c r="Q2305" i="1"/>
  <c r="S2305" i="1" s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P2304" i="1"/>
  <c r="O2304" i="1"/>
  <c r="N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S2303" i="1"/>
  <c r="R2303" i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S2301" i="1"/>
  <c r="R2301" i="1"/>
  <c r="Q2301" i="1"/>
  <c r="O2301" i="1"/>
  <c r="P2301" i="1" s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S2300" i="1" s="1"/>
  <c r="Q2300" i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P2298" i="1" s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R2297" i="1"/>
  <c r="Q2297" i="1"/>
  <c r="S2297" i="1" s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P2296" i="1"/>
  <c r="O2296" i="1"/>
  <c r="N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S2295" i="1"/>
  <c r="R2295" i="1"/>
  <c r="Q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S2293" i="1"/>
  <c r="R2293" i="1"/>
  <c r="Q2293" i="1"/>
  <c r="O2293" i="1"/>
  <c r="P2293" i="1" s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S2292" i="1" s="1"/>
  <c r="Q2292" i="1"/>
  <c r="O2292" i="1"/>
  <c r="N2292" i="1"/>
  <c r="P2292" i="1" s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O2290" i="1"/>
  <c r="N2290" i="1"/>
  <c r="P2290" i="1" s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R2289" i="1"/>
  <c r="Q2289" i="1"/>
  <c r="S2289" i="1" s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P2288" i="1"/>
  <c r="O2288" i="1"/>
  <c r="N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S2285" i="1"/>
  <c r="R2285" i="1"/>
  <c r="Q2285" i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S2284" i="1" s="1"/>
  <c r="Q2284" i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R2281" i="1"/>
  <c r="Q2281" i="1"/>
  <c r="S2281" i="1" s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P2280" i="1"/>
  <c r="O2280" i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S2279" i="1"/>
  <c r="R2279" i="1"/>
  <c r="Q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S2277" i="1"/>
  <c r="R2277" i="1"/>
  <c r="Q2277" i="1"/>
  <c r="O2277" i="1"/>
  <c r="P2277" i="1" s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S2276" i="1" s="1"/>
  <c r="Q2276" i="1"/>
  <c r="O2276" i="1"/>
  <c r="N2276" i="1"/>
  <c r="P2276" i="1" s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O2274" i="1"/>
  <c r="N2274" i="1"/>
  <c r="P2274" i="1" s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R2273" i="1"/>
  <c r="Q2273" i="1"/>
  <c r="S2273" i="1" s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P2272" i="1"/>
  <c r="O2272" i="1"/>
  <c r="N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S2271" i="1"/>
  <c r="R2271" i="1"/>
  <c r="Q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S2269" i="1"/>
  <c r="R2269" i="1"/>
  <c r="Q2269" i="1"/>
  <c r="O2269" i="1"/>
  <c r="P2269" i="1" s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S2268" i="1" s="1"/>
  <c r="Q2268" i="1"/>
  <c r="O2268" i="1"/>
  <c r="N2268" i="1"/>
  <c r="P2268" i="1" s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O2266" i="1"/>
  <c r="N2266" i="1"/>
  <c r="P2266" i="1" s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R2265" i="1"/>
  <c r="Q2265" i="1"/>
  <c r="S2265" i="1" s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P2264" i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S2263" i="1"/>
  <c r="R2263" i="1"/>
  <c r="Q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S2261" i="1"/>
  <c r="R2261" i="1"/>
  <c r="Q2261" i="1"/>
  <c r="O2261" i="1"/>
  <c r="P2261" i="1" s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S2260" i="1" s="1"/>
  <c r="Q2260" i="1"/>
  <c r="O2260" i="1"/>
  <c r="N2260" i="1"/>
  <c r="P2260" i="1" s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O2258" i="1"/>
  <c r="N2258" i="1"/>
  <c r="P2258" i="1" s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R2257" i="1"/>
  <c r="Q2257" i="1"/>
  <c r="S2257" i="1" s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P2256" i="1"/>
  <c r="O2256" i="1"/>
  <c r="N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S2255" i="1"/>
  <c r="R2255" i="1"/>
  <c r="Q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S2253" i="1"/>
  <c r="R2253" i="1"/>
  <c r="Q2253" i="1"/>
  <c r="O2253" i="1"/>
  <c r="P2253" i="1" s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S2252" i="1" s="1"/>
  <c r="Q2252" i="1"/>
  <c r="O2252" i="1"/>
  <c r="N2252" i="1"/>
  <c r="P2252" i="1" s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O2250" i="1"/>
  <c r="N2250" i="1"/>
  <c r="P2250" i="1" s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R2249" i="1"/>
  <c r="Q2249" i="1"/>
  <c r="S2249" i="1" s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P2248" i="1"/>
  <c r="O2248" i="1"/>
  <c r="N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S2247" i="1"/>
  <c r="R2247" i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S2245" i="1"/>
  <c r="R2245" i="1"/>
  <c r="Q2245" i="1"/>
  <c r="O2245" i="1"/>
  <c r="P2245" i="1" s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O2244" i="1"/>
  <c r="N2244" i="1"/>
  <c r="P2244" i="1" s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O2242" i="1"/>
  <c r="N2242" i="1"/>
  <c r="P2242" i="1" s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Q2241" i="1"/>
  <c r="S2241" i="1" s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P2240" i="1"/>
  <c r="O2240" i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S2239" i="1"/>
  <c r="R2239" i="1"/>
  <c r="Q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S2237" i="1"/>
  <c r="R2237" i="1"/>
  <c r="Q2237" i="1"/>
  <c r="O2237" i="1"/>
  <c r="P2237" i="1" s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S2236" i="1" s="1"/>
  <c r="Q2236" i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O2234" i="1"/>
  <c r="N2234" i="1"/>
  <c r="P2234" i="1" s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R2233" i="1"/>
  <c r="Q2233" i="1"/>
  <c r="S2233" i="1" s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P2232" i="1"/>
  <c r="O2232" i="1"/>
  <c r="N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S2231" i="1"/>
  <c r="R2231" i="1"/>
  <c r="Q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S2229" i="1"/>
  <c r="R2229" i="1"/>
  <c r="Q2229" i="1"/>
  <c r="O2229" i="1"/>
  <c r="P2229" i="1" s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O2228" i="1"/>
  <c r="N2228" i="1"/>
  <c r="P2228" i="1" s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O2226" i="1"/>
  <c r="N2226" i="1"/>
  <c r="P2226" i="1" s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O2225" i="1"/>
  <c r="P2225" i="1" s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P2224" i="1"/>
  <c r="O2224" i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S2221" i="1"/>
  <c r="R2221" i="1"/>
  <c r="Q2221" i="1"/>
  <c r="O2221" i="1"/>
  <c r="P2221" i="1" s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S2220" i="1" s="1"/>
  <c r="Q2220" i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O2218" i="1"/>
  <c r="N2218" i="1"/>
  <c r="P2218" i="1" s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R2217" i="1"/>
  <c r="Q2217" i="1"/>
  <c r="S2217" i="1" s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S2215" i="1"/>
  <c r="R2215" i="1"/>
  <c r="Q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P2214" i="1"/>
  <c r="O2214" i="1"/>
  <c r="N2214" i="1"/>
  <c r="L2214" i="1"/>
  <c r="M2214" i="1" s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S2213" i="1"/>
  <c r="R2213" i="1"/>
  <c r="Q2213" i="1"/>
  <c r="O2213" i="1"/>
  <c r="P2213" i="1" s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S2212" i="1" s="1"/>
  <c r="Q2212" i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O2210" i="1"/>
  <c r="N2210" i="1"/>
  <c r="P2210" i="1" s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P2208" i="1"/>
  <c r="O2208" i="1"/>
  <c r="N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S2207" i="1"/>
  <c r="R2207" i="1"/>
  <c r="Q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P2206" i="1"/>
  <c r="O2206" i="1"/>
  <c r="N2206" i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S2205" i="1"/>
  <c r="R2205" i="1"/>
  <c r="Q2205" i="1"/>
  <c r="O2205" i="1"/>
  <c r="P2205" i="1" s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S2204" i="1" s="1"/>
  <c r="Q2204" i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O2202" i="1"/>
  <c r="N2202" i="1"/>
  <c r="P2202" i="1" s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P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S2199" i="1"/>
  <c r="R2199" i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P2198" i="1"/>
  <c r="O2198" i="1"/>
  <c r="N2198" i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S2197" i="1"/>
  <c r="R2197" i="1"/>
  <c r="Q2197" i="1"/>
  <c r="O2197" i="1"/>
  <c r="P2197" i="1" s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S2196" i="1" s="1"/>
  <c r="Q2196" i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O2194" i="1"/>
  <c r="N2194" i="1"/>
  <c r="P2194" i="1" s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R2193" i="1"/>
  <c r="Q2193" i="1"/>
  <c r="S2193" i="1" s="1"/>
  <c r="O2193" i="1"/>
  <c r="P2193" i="1" s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P2192" i="1"/>
  <c r="O2192" i="1"/>
  <c r="N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S2191" i="1"/>
  <c r="R2191" i="1"/>
  <c r="Q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P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S2189" i="1"/>
  <c r="R2189" i="1"/>
  <c r="Q2189" i="1"/>
  <c r="O2189" i="1"/>
  <c r="P2189" i="1" s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S2188" i="1" s="1"/>
  <c r="Q2188" i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O2186" i="1"/>
  <c r="N2186" i="1"/>
  <c r="P2186" i="1" s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R2185" i="1"/>
  <c r="Q2185" i="1"/>
  <c r="S2185" i="1" s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P2184" i="1"/>
  <c r="O2184" i="1"/>
  <c r="N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S2183" i="1"/>
  <c r="R2183" i="1"/>
  <c r="Q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S2181" i="1"/>
  <c r="R2181" i="1"/>
  <c r="Q2181" i="1"/>
  <c r="O2181" i="1"/>
  <c r="P2181" i="1" s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S2180" i="1" s="1"/>
  <c r="Q2180" i="1"/>
  <c r="O2180" i="1"/>
  <c r="N2180" i="1"/>
  <c r="P2180" i="1" s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S2179" i="1"/>
  <c r="R2179" i="1"/>
  <c r="Q2179" i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P2178" i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Q2177" i="1"/>
  <c r="S2177" i="1" s="1"/>
  <c r="O2177" i="1"/>
  <c r="P2177" i="1" s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S2176" i="1"/>
  <c r="R2176" i="1"/>
  <c r="Q2176" i="1"/>
  <c r="O2176" i="1"/>
  <c r="N2176" i="1"/>
  <c r="P2176" i="1" s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S2174" i="1" s="1"/>
  <c r="P2174" i="1"/>
  <c r="O2174" i="1"/>
  <c r="N2174" i="1"/>
  <c r="M2174" i="1"/>
  <c r="L2174" i="1"/>
  <c r="K2174" i="1"/>
  <c r="J2174" i="1"/>
  <c r="I2174" i="1"/>
  <c r="AB2174" i="1" s="1"/>
  <c r="H2174" i="1"/>
  <c r="G2174" i="1"/>
  <c r="F2174" i="1"/>
  <c r="E2174" i="1"/>
  <c r="D2174" i="1"/>
  <c r="B2174" i="1"/>
  <c r="A2174" i="1"/>
  <c r="AA2173" i="1"/>
  <c r="Y2173" i="1"/>
  <c r="X2173" i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S2172" i="1" s="1"/>
  <c r="Q2172" i="1"/>
  <c r="P2172" i="1"/>
  <c r="O2172" i="1"/>
  <c r="N2172" i="1"/>
  <c r="L2172" i="1"/>
  <c r="K2172" i="1"/>
  <c r="M2172" i="1" s="1"/>
  <c r="AB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O2170" i="1"/>
  <c r="N2170" i="1"/>
  <c r="P2170" i="1" s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S2169" i="1"/>
  <c r="R2169" i="1"/>
  <c r="Q2169" i="1"/>
  <c r="O2169" i="1"/>
  <c r="P2169" i="1" s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Z2167" i="1"/>
  <c r="Y2167" i="1"/>
  <c r="X2167" i="1"/>
  <c r="W2167" i="1"/>
  <c r="V2167" i="1"/>
  <c r="U2167" i="1"/>
  <c r="T2167" i="1"/>
  <c r="R2167" i="1"/>
  <c r="Q2167" i="1"/>
  <c r="S2167" i="1" s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AB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V2165" i="1" s="1"/>
  <c r="S2165" i="1"/>
  <c r="R2165" i="1"/>
  <c r="Q2165" i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Z2163" i="1" s="1"/>
  <c r="X2163" i="1"/>
  <c r="W2163" i="1"/>
  <c r="U2163" i="1"/>
  <c r="V2163" i="1" s="1"/>
  <c r="T2163" i="1"/>
  <c r="S2163" i="1"/>
  <c r="R2163" i="1"/>
  <c r="Q2163" i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P2162" i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R2161" i="1"/>
  <c r="Q2161" i="1"/>
  <c r="S2161" i="1" s="1"/>
  <c r="O2161" i="1"/>
  <c r="P2161" i="1" s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S2160" i="1"/>
  <c r="R2160" i="1"/>
  <c r="Q2160" i="1"/>
  <c r="O2160" i="1"/>
  <c r="N2160" i="1"/>
  <c r="P2160" i="1" s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S2158" i="1" s="1"/>
  <c r="P2158" i="1"/>
  <c r="O2158" i="1"/>
  <c r="N2158" i="1"/>
  <c r="M2158" i="1"/>
  <c r="L2158" i="1"/>
  <c r="K2158" i="1"/>
  <c r="J2158" i="1"/>
  <c r="I2158" i="1"/>
  <c r="AB2158" i="1" s="1"/>
  <c r="H2158" i="1"/>
  <c r="G2158" i="1"/>
  <c r="F2158" i="1"/>
  <c r="E2158" i="1"/>
  <c r="D2158" i="1"/>
  <c r="B2158" i="1"/>
  <c r="A2158" i="1"/>
  <c r="AA2157" i="1"/>
  <c r="Y2157" i="1"/>
  <c r="X2157" i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S2156" i="1" s="1"/>
  <c r="Q2156" i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O2154" i="1"/>
  <c r="N2154" i="1"/>
  <c r="P2154" i="1" s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Z2151" i="1"/>
  <c r="Y2151" i="1"/>
  <c r="X2151" i="1"/>
  <c r="W2151" i="1"/>
  <c r="V2151" i="1"/>
  <c r="U2151" i="1"/>
  <c r="T2151" i="1"/>
  <c r="R2151" i="1"/>
  <c r="Q2151" i="1"/>
  <c r="S2151" i="1" s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W2149" i="1"/>
  <c r="U2149" i="1"/>
  <c r="T2149" i="1"/>
  <c r="V2149" i="1" s="1"/>
  <c r="S2149" i="1"/>
  <c r="R2149" i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Z2147" i="1" s="1"/>
  <c r="X2147" i="1"/>
  <c r="W2147" i="1"/>
  <c r="U2147" i="1"/>
  <c r="V2147" i="1" s="1"/>
  <c r="T2147" i="1"/>
  <c r="S2147" i="1"/>
  <c r="R2147" i="1"/>
  <c r="Q2147" i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P2146" i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R2145" i="1"/>
  <c r="Q2145" i="1"/>
  <c r="S2145" i="1" s="1"/>
  <c r="O2145" i="1"/>
  <c r="P2145" i="1" s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S2144" i="1"/>
  <c r="R2144" i="1"/>
  <c r="Q2144" i="1"/>
  <c r="O2144" i="1"/>
  <c r="N2144" i="1"/>
  <c r="P2144" i="1" s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Q2142" i="1"/>
  <c r="S2142" i="1" s="1"/>
  <c r="P2142" i="1"/>
  <c r="O2142" i="1"/>
  <c r="N2142" i="1"/>
  <c r="M2142" i="1"/>
  <c r="L2142" i="1"/>
  <c r="K2142" i="1"/>
  <c r="J2142" i="1"/>
  <c r="I2142" i="1"/>
  <c r="AB2142" i="1" s="1"/>
  <c r="H2142" i="1"/>
  <c r="G2142" i="1"/>
  <c r="F2142" i="1"/>
  <c r="E2142" i="1"/>
  <c r="D2142" i="1"/>
  <c r="B2142" i="1"/>
  <c r="A2142" i="1"/>
  <c r="AA2141" i="1"/>
  <c r="Y2141" i="1"/>
  <c r="X2141" i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S2140" i="1" s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O2138" i="1"/>
  <c r="N2138" i="1"/>
  <c r="P2138" i="1" s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S2137" i="1"/>
  <c r="R2137" i="1"/>
  <c r="Q2137" i="1"/>
  <c r="O2137" i="1"/>
  <c r="P2137" i="1" s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Z2135" i="1"/>
  <c r="Y2135" i="1"/>
  <c r="X2135" i="1"/>
  <c r="W2135" i="1"/>
  <c r="V2135" i="1"/>
  <c r="U2135" i="1"/>
  <c r="T2135" i="1"/>
  <c r="R2135" i="1"/>
  <c r="Q2135" i="1"/>
  <c r="S2135" i="1" s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AB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W2133" i="1"/>
  <c r="U2133" i="1"/>
  <c r="T2133" i="1"/>
  <c r="V2133" i="1" s="1"/>
  <c r="S2133" i="1"/>
  <c r="R2133" i="1"/>
  <c r="Q2133" i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AB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Z2131" i="1" s="1"/>
  <c r="X2131" i="1"/>
  <c r="W2131" i="1"/>
  <c r="U2131" i="1"/>
  <c r="V2131" i="1" s="1"/>
  <c r="T2131" i="1"/>
  <c r="S2131" i="1"/>
  <c r="R2131" i="1"/>
  <c r="Q2131" i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P2130" i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R2129" i="1"/>
  <c r="Q2129" i="1"/>
  <c r="S2129" i="1" s="1"/>
  <c r="O2129" i="1"/>
  <c r="P2129" i="1" s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S2128" i="1"/>
  <c r="R2128" i="1"/>
  <c r="Q2128" i="1"/>
  <c r="O2128" i="1"/>
  <c r="N2128" i="1"/>
  <c r="P2128" i="1" s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Q2126" i="1"/>
  <c r="S2126" i="1" s="1"/>
  <c r="P2126" i="1"/>
  <c r="O2126" i="1"/>
  <c r="N2126" i="1"/>
  <c r="M2126" i="1"/>
  <c r="L2126" i="1"/>
  <c r="K2126" i="1"/>
  <c r="J2126" i="1"/>
  <c r="I2126" i="1"/>
  <c r="AB2126" i="1" s="1"/>
  <c r="H2126" i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S2124" i="1" s="1"/>
  <c r="Q2124" i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O2122" i="1"/>
  <c r="N2122" i="1"/>
  <c r="P2122" i="1" s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Z2119" i="1"/>
  <c r="Y2119" i="1"/>
  <c r="X2119" i="1"/>
  <c r="W2119" i="1"/>
  <c r="V2119" i="1"/>
  <c r="U2119" i="1"/>
  <c r="T2119" i="1"/>
  <c r="R2119" i="1"/>
  <c r="Q2119" i="1"/>
  <c r="S2119" i="1" s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AB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W2117" i="1"/>
  <c r="U2117" i="1"/>
  <c r="T2117" i="1"/>
  <c r="V2117" i="1" s="1"/>
  <c r="S2117" i="1"/>
  <c r="R2117" i="1"/>
  <c r="Q2117" i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U2115" i="1"/>
  <c r="V2115" i="1" s="1"/>
  <c r="T2115" i="1"/>
  <c r="S2115" i="1"/>
  <c r="R2115" i="1"/>
  <c r="Q2115" i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P2114" i="1"/>
  <c r="O2114" i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R2113" i="1"/>
  <c r="Q2113" i="1"/>
  <c r="S2113" i="1" s="1"/>
  <c r="O2113" i="1"/>
  <c r="P2113" i="1" s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S2112" i="1"/>
  <c r="R2112" i="1"/>
  <c r="Q2112" i="1"/>
  <c r="O2112" i="1"/>
  <c r="N2112" i="1"/>
  <c r="P2112" i="1" s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Q2110" i="1"/>
  <c r="S2110" i="1" s="1"/>
  <c r="P2110" i="1"/>
  <c r="O2110" i="1"/>
  <c r="N2110" i="1"/>
  <c r="M2110" i="1"/>
  <c r="L2110" i="1"/>
  <c r="K2110" i="1"/>
  <c r="J2110" i="1"/>
  <c r="I2110" i="1"/>
  <c r="AB2110" i="1" s="1"/>
  <c r="H2110" i="1"/>
  <c r="G2110" i="1"/>
  <c r="F2110" i="1"/>
  <c r="E2110" i="1"/>
  <c r="D2110" i="1"/>
  <c r="B2110" i="1"/>
  <c r="A2110" i="1"/>
  <c r="AA2109" i="1"/>
  <c r="Y2109" i="1"/>
  <c r="X2109" i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S2108" i="1" s="1"/>
  <c r="Q2108" i="1"/>
  <c r="P2108" i="1"/>
  <c r="O2108" i="1"/>
  <c r="N2108" i="1"/>
  <c r="L2108" i="1"/>
  <c r="K2108" i="1"/>
  <c r="M2108" i="1" s="1"/>
  <c r="AB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O2106" i="1"/>
  <c r="N2106" i="1"/>
  <c r="P2106" i="1" s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S2105" i="1"/>
  <c r="R2105" i="1"/>
  <c r="Q2105" i="1"/>
  <c r="O2105" i="1"/>
  <c r="P2105" i="1" s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Z2103" i="1"/>
  <c r="Y2103" i="1"/>
  <c r="X2103" i="1"/>
  <c r="W2103" i="1"/>
  <c r="V2103" i="1"/>
  <c r="U2103" i="1"/>
  <c r="T2103" i="1"/>
  <c r="R2103" i="1"/>
  <c r="Q2103" i="1"/>
  <c r="S2103" i="1" s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AB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W2101" i="1"/>
  <c r="U2101" i="1"/>
  <c r="T2101" i="1"/>
  <c r="V2101" i="1" s="1"/>
  <c r="S2101" i="1"/>
  <c r="R2101" i="1"/>
  <c r="Q2101" i="1"/>
  <c r="P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Z2099" i="1" s="1"/>
  <c r="X2099" i="1"/>
  <c r="W2099" i="1"/>
  <c r="U2099" i="1"/>
  <c r="V2099" i="1" s="1"/>
  <c r="T2099" i="1"/>
  <c r="S2099" i="1"/>
  <c r="R2099" i="1"/>
  <c r="Q2099" i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P2098" i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R2097" i="1"/>
  <c r="Q2097" i="1"/>
  <c r="S2097" i="1" s="1"/>
  <c r="O2097" i="1"/>
  <c r="P2097" i="1" s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S2096" i="1"/>
  <c r="R2096" i="1"/>
  <c r="Q2096" i="1"/>
  <c r="O2096" i="1"/>
  <c r="N2096" i="1"/>
  <c r="P2096" i="1" s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S2094" i="1" s="1"/>
  <c r="P2094" i="1"/>
  <c r="O2094" i="1"/>
  <c r="N2094" i="1"/>
  <c r="M2094" i="1"/>
  <c r="L2094" i="1"/>
  <c r="K2094" i="1"/>
  <c r="J2094" i="1"/>
  <c r="I2094" i="1"/>
  <c r="AB2094" i="1" s="1"/>
  <c r="H2094" i="1"/>
  <c r="G2094" i="1"/>
  <c r="F2094" i="1"/>
  <c r="E2094" i="1"/>
  <c r="D2094" i="1"/>
  <c r="B2094" i="1"/>
  <c r="A2094" i="1"/>
  <c r="AA2093" i="1"/>
  <c r="Y2093" i="1"/>
  <c r="X2093" i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S2092" i="1" s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O2090" i="1"/>
  <c r="N2090" i="1"/>
  <c r="P2090" i="1" s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Z2087" i="1"/>
  <c r="Y2087" i="1"/>
  <c r="X2087" i="1"/>
  <c r="W2087" i="1"/>
  <c r="V2087" i="1"/>
  <c r="U2087" i="1"/>
  <c r="T2087" i="1"/>
  <c r="R2087" i="1"/>
  <c r="Q2087" i="1"/>
  <c r="S2087" i="1" s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W2085" i="1"/>
  <c r="U2085" i="1"/>
  <c r="T2085" i="1"/>
  <c r="V2085" i="1" s="1"/>
  <c r="S2085" i="1"/>
  <c r="R2085" i="1"/>
  <c r="Q2085" i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B2084" i="1"/>
  <c r="AA2084" i="1"/>
  <c r="Y2084" i="1"/>
  <c r="X2084" i="1"/>
  <c r="Z2084" i="1" s="1"/>
  <c r="W2084" i="1"/>
  <c r="U2084" i="1"/>
  <c r="T2084" i="1"/>
  <c r="V2084" i="1" s="1"/>
  <c r="R2084" i="1"/>
  <c r="S2084" i="1" s="1"/>
  <c r="Q2084" i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O2082" i="1"/>
  <c r="N2082" i="1"/>
  <c r="P2082" i="1" s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S2080" i="1"/>
  <c r="R2080" i="1"/>
  <c r="Q2080" i="1"/>
  <c r="O2080" i="1"/>
  <c r="N2080" i="1"/>
  <c r="P2080" i="1" s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AB2078" i="1" s="1"/>
  <c r="W2078" i="1"/>
  <c r="U2078" i="1"/>
  <c r="T2078" i="1"/>
  <c r="V2078" i="1" s="1"/>
  <c r="R2078" i="1"/>
  <c r="Q2078" i="1"/>
  <c r="S2078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U2075" i="1"/>
  <c r="V2075" i="1" s="1"/>
  <c r="T2075" i="1"/>
  <c r="S2075" i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R2073" i="1"/>
  <c r="Q2073" i="1"/>
  <c r="S2073" i="1" s="1"/>
  <c r="O2073" i="1"/>
  <c r="P2073" i="1" s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Z2071" i="1"/>
  <c r="Y2071" i="1"/>
  <c r="X2071" i="1"/>
  <c r="W2071" i="1"/>
  <c r="V2071" i="1"/>
  <c r="U2071" i="1"/>
  <c r="T2071" i="1"/>
  <c r="R2071" i="1"/>
  <c r="Q2071" i="1"/>
  <c r="S2071" i="1" s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W2069" i="1"/>
  <c r="U2069" i="1"/>
  <c r="T2069" i="1"/>
  <c r="V2069" i="1" s="1"/>
  <c r="S2069" i="1"/>
  <c r="R2069" i="1"/>
  <c r="Q2069" i="1"/>
  <c r="P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B2068" i="1"/>
  <c r="AA2068" i="1"/>
  <c r="Y2068" i="1"/>
  <c r="X2068" i="1"/>
  <c r="Z2068" i="1" s="1"/>
  <c r="W2068" i="1"/>
  <c r="U2068" i="1"/>
  <c r="T2068" i="1"/>
  <c r="V2068" i="1" s="1"/>
  <c r="R2068" i="1"/>
  <c r="S2068" i="1" s="1"/>
  <c r="Q2068" i="1"/>
  <c r="P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O2066" i="1"/>
  <c r="N2066" i="1"/>
  <c r="P2066" i="1" s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S2065" i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S2064" i="1"/>
  <c r="R2064" i="1"/>
  <c r="Q2064" i="1"/>
  <c r="O2064" i="1"/>
  <c r="N2064" i="1"/>
  <c r="P2064" i="1" s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AB2062" i="1" s="1"/>
  <c r="W2062" i="1"/>
  <c r="U2062" i="1"/>
  <c r="T2062" i="1"/>
  <c r="V2062" i="1" s="1"/>
  <c r="R2062" i="1"/>
  <c r="Q2062" i="1"/>
  <c r="S2062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U2059" i="1"/>
  <c r="V2059" i="1" s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P2058" i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R2057" i="1"/>
  <c r="Q2057" i="1"/>
  <c r="S2057" i="1" s="1"/>
  <c r="O2057" i="1"/>
  <c r="P2057" i="1" s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Z2055" i="1"/>
  <c r="Y2055" i="1"/>
  <c r="X2055" i="1"/>
  <c r="W2055" i="1"/>
  <c r="V2055" i="1"/>
  <c r="U2055" i="1"/>
  <c r="T2055" i="1"/>
  <c r="R2055" i="1"/>
  <c r="Q2055" i="1"/>
  <c r="S2055" i="1" s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W2053" i="1"/>
  <c r="U2053" i="1"/>
  <c r="T2053" i="1"/>
  <c r="V2053" i="1" s="1"/>
  <c r="S2053" i="1"/>
  <c r="R2053" i="1"/>
  <c r="Q2053" i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B2052" i="1"/>
  <c r="AA2052" i="1"/>
  <c r="Y2052" i="1"/>
  <c r="X2052" i="1"/>
  <c r="Z2052" i="1" s="1"/>
  <c r="W2052" i="1"/>
  <c r="U2052" i="1"/>
  <c r="T2052" i="1"/>
  <c r="V2052" i="1" s="1"/>
  <c r="R2052" i="1"/>
  <c r="S2052" i="1" s="1"/>
  <c r="Q2052" i="1"/>
  <c r="P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O2050" i="1"/>
  <c r="N2050" i="1"/>
  <c r="P2050" i="1" s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S2048" i="1"/>
  <c r="R2048" i="1"/>
  <c r="Q2048" i="1"/>
  <c r="O2048" i="1"/>
  <c r="N2048" i="1"/>
  <c r="P2048" i="1" s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AB1970" i="1" s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AB1954" i="1" s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AB1894" i="1" s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AB1886" i="1" s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L1877" i="1"/>
  <c r="M1877" i="1" s="1"/>
  <c r="K1877" i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P1876" i="1" s="1"/>
  <c r="N1876" i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L1869" i="1"/>
  <c r="M1869" i="1" s="1"/>
  <c r="K1869" i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L1861" i="1"/>
  <c r="M1861" i="1" s="1"/>
  <c r="K1861" i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N1860" i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AB1858" i="1" s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AB1854" i="1" s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L1853" i="1"/>
  <c r="M1853" i="1" s="1"/>
  <c r="K1853" i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L1845" i="1"/>
  <c r="M1845" i="1" s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P1844" i="1" s="1"/>
  <c r="N1844" i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AB1842" i="1" s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AB1838" i="1" s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AB1822" i="1" s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P1805" i="1"/>
  <c r="O1805" i="1"/>
  <c r="N1805" i="1"/>
  <c r="L1805" i="1"/>
  <c r="M1805" i="1" s="1"/>
  <c r="K1805" i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L1797" i="1"/>
  <c r="M1797" i="1" s="1"/>
  <c r="K1797" i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AB1790" i="1" s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O1784" i="1"/>
  <c r="P1784" i="1" s="1"/>
  <c r="N1784" i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L1773" i="1"/>
  <c r="M1773" i="1" s="1"/>
  <c r="K1773" i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L1765" i="1"/>
  <c r="M1765" i="1" s="1"/>
  <c r="K1765" i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P1763" i="1"/>
  <c r="O1763" i="1"/>
  <c r="N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S1762" i="1"/>
  <c r="R1762" i="1"/>
  <c r="Q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S1760" i="1"/>
  <c r="R1760" i="1"/>
  <c r="Q1760" i="1"/>
  <c r="O1760" i="1"/>
  <c r="P1760" i="1" s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S1759" i="1" s="1"/>
  <c r="Q1759" i="1"/>
  <c r="O1759" i="1"/>
  <c r="N1759" i="1"/>
  <c r="P1759" i="1" s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O1757" i="1"/>
  <c r="N1757" i="1"/>
  <c r="P1757" i="1" s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W1756" i="1"/>
  <c r="U1756" i="1"/>
  <c r="T1756" i="1"/>
  <c r="R1756" i="1"/>
  <c r="Q1756" i="1"/>
  <c r="S1756" i="1" s="1"/>
  <c r="O1756" i="1"/>
  <c r="P1756" i="1" s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P1755" i="1"/>
  <c r="O1755" i="1"/>
  <c r="N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S1754" i="1"/>
  <c r="R1754" i="1"/>
  <c r="Q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S1752" i="1"/>
  <c r="R1752" i="1"/>
  <c r="Q1752" i="1"/>
  <c r="O1752" i="1"/>
  <c r="P1752" i="1" s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S1751" i="1" s="1"/>
  <c r="Q1751" i="1"/>
  <c r="O1751" i="1"/>
  <c r="N1751" i="1"/>
  <c r="P1751" i="1" s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R1750" i="1"/>
  <c r="Q1750" i="1"/>
  <c r="S1750" i="1" s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O1749" i="1"/>
  <c r="N1749" i="1"/>
  <c r="P1749" i="1" s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W1748" i="1"/>
  <c r="U1748" i="1"/>
  <c r="T1748" i="1"/>
  <c r="R1748" i="1"/>
  <c r="Q1748" i="1"/>
  <c r="S1748" i="1" s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P1747" i="1"/>
  <c r="O1747" i="1"/>
  <c r="N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S1746" i="1"/>
  <c r="R1746" i="1"/>
  <c r="Q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S1744" i="1"/>
  <c r="R1744" i="1"/>
  <c r="Q1744" i="1"/>
  <c r="O1744" i="1"/>
  <c r="P1744" i="1" s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S1743" i="1" s="1"/>
  <c r="Q1743" i="1"/>
  <c r="O1743" i="1"/>
  <c r="N1743" i="1"/>
  <c r="P1743" i="1" s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R1742" i="1"/>
  <c r="Q1742" i="1"/>
  <c r="S1742" i="1" s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O1741" i="1"/>
  <c r="N1741" i="1"/>
  <c r="P1741" i="1" s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W1740" i="1"/>
  <c r="U1740" i="1"/>
  <c r="T1740" i="1"/>
  <c r="R1740" i="1"/>
  <c r="Q1740" i="1"/>
  <c r="S1740" i="1" s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P1739" i="1"/>
  <c r="O1739" i="1"/>
  <c r="N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S1738" i="1"/>
  <c r="R1738" i="1"/>
  <c r="Q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P1737" i="1"/>
  <c r="O1737" i="1"/>
  <c r="N1737" i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S1736" i="1"/>
  <c r="R1736" i="1"/>
  <c r="Q1736" i="1"/>
  <c r="O1736" i="1"/>
  <c r="P1736" i="1" s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S1735" i="1" s="1"/>
  <c r="Q1735" i="1"/>
  <c r="O1735" i="1"/>
  <c r="N1735" i="1"/>
  <c r="P1735" i="1" s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R1734" i="1"/>
  <c r="Q1734" i="1"/>
  <c r="S1734" i="1" s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O1733" i="1"/>
  <c r="N1733" i="1"/>
  <c r="P1733" i="1" s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W1732" i="1"/>
  <c r="U1732" i="1"/>
  <c r="T1732" i="1"/>
  <c r="R1732" i="1"/>
  <c r="Q1732" i="1"/>
  <c r="S1732" i="1" s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P1731" i="1"/>
  <c r="O1731" i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S1730" i="1"/>
  <c r="R1730" i="1"/>
  <c r="Q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P1729" i="1"/>
  <c r="O1729" i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S1728" i="1"/>
  <c r="R1728" i="1"/>
  <c r="Q1728" i="1"/>
  <c r="O1728" i="1"/>
  <c r="P1728" i="1" s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S1727" i="1" s="1"/>
  <c r="Q1727" i="1"/>
  <c r="O1727" i="1"/>
  <c r="N1727" i="1"/>
  <c r="P1727" i="1" s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O1725" i="1"/>
  <c r="N1725" i="1"/>
  <c r="P1725" i="1" s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W1724" i="1"/>
  <c r="U1724" i="1"/>
  <c r="T1724" i="1"/>
  <c r="R1724" i="1"/>
  <c r="Q1724" i="1"/>
  <c r="S1724" i="1" s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P1723" i="1"/>
  <c r="O1723" i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S1722" i="1"/>
  <c r="R1722" i="1"/>
  <c r="Q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S1720" i="1"/>
  <c r="R1720" i="1"/>
  <c r="Q1720" i="1"/>
  <c r="O1720" i="1"/>
  <c r="P1720" i="1" s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S1719" i="1" s="1"/>
  <c r="Q1719" i="1"/>
  <c r="O1719" i="1"/>
  <c r="N1719" i="1"/>
  <c r="P1719" i="1" s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O1717" i="1"/>
  <c r="N1717" i="1"/>
  <c r="P1717" i="1" s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W1716" i="1"/>
  <c r="U1716" i="1"/>
  <c r="T1716" i="1"/>
  <c r="R1716" i="1"/>
  <c r="Q1716" i="1"/>
  <c r="S1716" i="1" s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P1715" i="1"/>
  <c r="O1715" i="1"/>
  <c r="N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S1714" i="1"/>
  <c r="R1714" i="1"/>
  <c r="Q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Q1713" i="1"/>
  <c r="P1713" i="1"/>
  <c r="O1713" i="1"/>
  <c r="N1713" i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S1712" i="1"/>
  <c r="R1712" i="1"/>
  <c r="Q1712" i="1"/>
  <c r="O1712" i="1"/>
  <c r="P1712" i="1" s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S1711" i="1" s="1"/>
  <c r="Q1711" i="1"/>
  <c r="O1711" i="1"/>
  <c r="N1711" i="1"/>
  <c r="P1711" i="1" s="1"/>
  <c r="L1711" i="1"/>
  <c r="K1711" i="1"/>
  <c r="M1711" i="1" s="1"/>
  <c r="J1711" i="1"/>
  <c r="AB1711" i="1" s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O1709" i="1"/>
  <c r="N1709" i="1"/>
  <c r="P1709" i="1" s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R1708" i="1"/>
  <c r="Q1708" i="1"/>
  <c r="S1708" i="1" s="1"/>
  <c r="O1708" i="1"/>
  <c r="P1708" i="1" s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P1707" i="1"/>
  <c r="O1707" i="1"/>
  <c r="N1707" i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L1705" i="1"/>
  <c r="M1705" i="1" s="1"/>
  <c r="K1705" i="1"/>
  <c r="J1705" i="1"/>
  <c r="AB1705" i="1" s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S1703" i="1" s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V1700" i="1" s="1"/>
  <c r="R1700" i="1"/>
  <c r="Q1700" i="1"/>
  <c r="S1700" i="1" s="1"/>
  <c r="O1700" i="1"/>
  <c r="P1700" i="1" s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P1699" i="1"/>
  <c r="O1699" i="1"/>
  <c r="N1699" i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S1695" i="1" s="1"/>
  <c r="Q1695" i="1"/>
  <c r="O1695" i="1"/>
  <c r="N1695" i="1"/>
  <c r="P1695" i="1" s="1"/>
  <c r="L1695" i="1"/>
  <c r="K1695" i="1"/>
  <c r="M1695" i="1" s="1"/>
  <c r="J1695" i="1"/>
  <c r="AB1695" i="1" s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L1693" i="1"/>
  <c r="M1693" i="1" s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V1692" i="1" s="1"/>
  <c r="R1692" i="1"/>
  <c r="Q1692" i="1"/>
  <c r="S1692" i="1" s="1"/>
  <c r="O1692" i="1"/>
  <c r="P1692" i="1" s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P1691" i="1"/>
  <c r="O1691" i="1"/>
  <c r="N1691" i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P1689" i="1"/>
  <c r="O1689" i="1"/>
  <c r="N1689" i="1"/>
  <c r="L1689" i="1"/>
  <c r="M1689" i="1" s="1"/>
  <c r="K1689" i="1"/>
  <c r="J1689" i="1"/>
  <c r="AB1689" i="1" s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S1687" i="1" s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R1684" i="1"/>
  <c r="Q1684" i="1"/>
  <c r="S1684" i="1" s="1"/>
  <c r="O1684" i="1"/>
  <c r="P1684" i="1" s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P1683" i="1"/>
  <c r="O1683" i="1"/>
  <c r="N1683" i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P1680" i="1" s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S1679" i="1" s="1"/>
  <c r="Q1679" i="1"/>
  <c r="O1679" i="1"/>
  <c r="N1679" i="1"/>
  <c r="P1679" i="1" s="1"/>
  <c r="L1679" i="1"/>
  <c r="K1679" i="1"/>
  <c r="M1679" i="1" s="1"/>
  <c r="J1679" i="1"/>
  <c r="AB1679" i="1" s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V1676" i="1" s="1"/>
  <c r="R1676" i="1"/>
  <c r="Q1676" i="1"/>
  <c r="S1676" i="1" s="1"/>
  <c r="O1676" i="1"/>
  <c r="P1676" i="1" s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P1675" i="1"/>
  <c r="O1675" i="1"/>
  <c r="N1675" i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P1673" i="1"/>
  <c r="O1673" i="1"/>
  <c r="N1673" i="1"/>
  <c r="L1673" i="1"/>
  <c r="M1673" i="1" s="1"/>
  <c r="K1673" i="1"/>
  <c r="J1673" i="1"/>
  <c r="AB1673" i="1" s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P1672" i="1" s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S1671" i="1" s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V1668" i="1" s="1"/>
  <c r="R1668" i="1"/>
  <c r="Q1668" i="1"/>
  <c r="S1668" i="1" s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P1667" i="1"/>
  <c r="O1667" i="1"/>
  <c r="N1667" i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K1665" i="1"/>
  <c r="J1665" i="1"/>
  <c r="AB1665" i="1" s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P1664" i="1" s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S1663" i="1" s="1"/>
  <c r="Q1663" i="1"/>
  <c r="O1663" i="1"/>
  <c r="N1663" i="1"/>
  <c r="P1663" i="1" s="1"/>
  <c r="L1663" i="1"/>
  <c r="K1663" i="1"/>
  <c r="M1663" i="1" s="1"/>
  <c r="J1663" i="1"/>
  <c r="AB1663" i="1" s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V1660" i="1" s="1"/>
  <c r="R1660" i="1"/>
  <c r="Q1660" i="1"/>
  <c r="S1660" i="1" s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P1659" i="1"/>
  <c r="O1659" i="1"/>
  <c r="N1659" i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AB1657" i="1" s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P1656" i="1" s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V1652" i="1" s="1"/>
  <c r="R1652" i="1"/>
  <c r="Q1652" i="1"/>
  <c r="S1652" i="1" s="1"/>
  <c r="O1652" i="1"/>
  <c r="P1652" i="1" s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P1651" i="1"/>
  <c r="O1651" i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P1648" i="1" s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S1647" i="1" s="1"/>
  <c r="Q1647" i="1"/>
  <c r="O1647" i="1"/>
  <c r="N1647" i="1"/>
  <c r="P1647" i="1" s="1"/>
  <c r="L1647" i="1"/>
  <c r="K1647" i="1"/>
  <c r="M1647" i="1" s="1"/>
  <c r="J1647" i="1"/>
  <c r="AB1647" i="1" s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V1644" i="1" s="1"/>
  <c r="R1644" i="1"/>
  <c r="Q1644" i="1"/>
  <c r="S1644" i="1" s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P1643" i="1"/>
  <c r="O1643" i="1"/>
  <c r="N1643" i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L1641" i="1"/>
  <c r="M1641" i="1" s="1"/>
  <c r="K1641" i="1"/>
  <c r="J1641" i="1"/>
  <c r="AB1641" i="1" s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P1640" i="1" s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V1636" i="1" s="1"/>
  <c r="R1636" i="1"/>
  <c r="Q1636" i="1"/>
  <c r="S1636" i="1" s="1"/>
  <c r="O1636" i="1"/>
  <c r="P1636" i="1" s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P1635" i="1"/>
  <c r="O1635" i="1"/>
  <c r="N1635" i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O1632" i="1"/>
  <c r="P1632" i="1" s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S1631" i="1" s="1"/>
  <c r="Q1631" i="1"/>
  <c r="O1631" i="1"/>
  <c r="N1631" i="1"/>
  <c r="P1631" i="1" s="1"/>
  <c r="L1631" i="1"/>
  <c r="K1631" i="1"/>
  <c r="M1631" i="1" s="1"/>
  <c r="J1631" i="1"/>
  <c r="AB1631" i="1" s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V1628" i="1" s="1"/>
  <c r="R1628" i="1"/>
  <c r="Q1628" i="1"/>
  <c r="S1628" i="1" s="1"/>
  <c r="O1628" i="1"/>
  <c r="P1628" i="1" s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P1627" i="1"/>
  <c r="O1627" i="1"/>
  <c r="N1627" i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P1625" i="1"/>
  <c r="O1625" i="1"/>
  <c r="N1625" i="1"/>
  <c r="L1625" i="1"/>
  <c r="M1625" i="1" s="1"/>
  <c r="K1625" i="1"/>
  <c r="J1625" i="1"/>
  <c r="AB1625" i="1" s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O1624" i="1"/>
  <c r="P1624" i="1" s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S1623" i="1" s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V1620" i="1" s="1"/>
  <c r="R1620" i="1"/>
  <c r="Q1620" i="1"/>
  <c r="S1620" i="1" s="1"/>
  <c r="O1620" i="1"/>
  <c r="P1620" i="1" s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P1619" i="1"/>
  <c r="O1619" i="1"/>
  <c r="N1619" i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O1615" i="1"/>
  <c r="N1615" i="1"/>
  <c r="P1615" i="1" s="1"/>
  <c r="L1615" i="1"/>
  <c r="K1615" i="1"/>
  <c r="M1615" i="1" s="1"/>
  <c r="J1615" i="1"/>
  <c r="AB1615" i="1" s="1"/>
  <c r="I1615" i="1"/>
  <c r="H1615" i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L1613" i="1"/>
  <c r="M1613" i="1" s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V1612" i="1" s="1"/>
  <c r="R1612" i="1"/>
  <c r="Q1612" i="1"/>
  <c r="S1612" i="1" s="1"/>
  <c r="O1612" i="1"/>
  <c r="P1612" i="1" s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P1611" i="1"/>
  <c r="O1611" i="1"/>
  <c r="N1611" i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P1609" i="1"/>
  <c r="O1609" i="1"/>
  <c r="N1609" i="1"/>
  <c r="L1609" i="1"/>
  <c r="M1609" i="1" s="1"/>
  <c r="K1609" i="1"/>
  <c r="J1609" i="1"/>
  <c r="AB1609" i="1" s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S1607" i="1" s="1"/>
  <c r="Q1607" i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V1604" i="1" s="1"/>
  <c r="R1604" i="1"/>
  <c r="Q1604" i="1"/>
  <c r="S1604" i="1" s="1"/>
  <c r="O1604" i="1"/>
  <c r="P1604" i="1" s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P1603" i="1"/>
  <c r="O1603" i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S1599" i="1" s="1"/>
  <c r="Q1599" i="1"/>
  <c r="O1599" i="1"/>
  <c r="N1599" i="1"/>
  <c r="P1599" i="1" s="1"/>
  <c r="L1599" i="1"/>
  <c r="K1599" i="1"/>
  <c r="M1599" i="1" s="1"/>
  <c r="J1599" i="1"/>
  <c r="AB1599" i="1" s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L1597" i="1"/>
  <c r="M1597" i="1" s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W1596" i="1"/>
  <c r="U1596" i="1"/>
  <c r="T1596" i="1"/>
  <c r="V1596" i="1" s="1"/>
  <c r="R1596" i="1"/>
  <c r="Q1596" i="1"/>
  <c r="S1596" i="1" s="1"/>
  <c r="O1596" i="1"/>
  <c r="P1596" i="1" s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P1595" i="1"/>
  <c r="O1595" i="1"/>
  <c r="N1595" i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AB1593" i="1" s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W1588" i="1"/>
  <c r="U1588" i="1"/>
  <c r="T1588" i="1"/>
  <c r="V1588" i="1" s="1"/>
  <c r="R1588" i="1"/>
  <c r="Q1588" i="1"/>
  <c r="S1588" i="1" s="1"/>
  <c r="O1588" i="1"/>
  <c r="P1588" i="1" s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P1587" i="1"/>
  <c r="O1587" i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S1583" i="1" s="1"/>
  <c r="Q1583" i="1"/>
  <c r="O1583" i="1"/>
  <c r="N1583" i="1"/>
  <c r="P1583" i="1" s="1"/>
  <c r="L1583" i="1"/>
  <c r="K1583" i="1"/>
  <c r="M1583" i="1" s="1"/>
  <c r="J1583" i="1"/>
  <c r="AB1583" i="1" s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L1581" i="1"/>
  <c r="M1581" i="1" s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W1580" i="1"/>
  <c r="U1580" i="1"/>
  <c r="T1580" i="1"/>
  <c r="V1580" i="1" s="1"/>
  <c r="R1580" i="1"/>
  <c r="Q1580" i="1"/>
  <c r="S1580" i="1" s="1"/>
  <c r="O1580" i="1"/>
  <c r="P1580" i="1" s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P1579" i="1"/>
  <c r="O1579" i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AB1577" i="1" s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W1572" i="1"/>
  <c r="U1572" i="1"/>
  <c r="T1572" i="1"/>
  <c r="V1572" i="1" s="1"/>
  <c r="R1572" i="1"/>
  <c r="Q1572" i="1"/>
  <c r="S1572" i="1" s="1"/>
  <c r="O1572" i="1"/>
  <c r="P1572" i="1" s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P1571" i="1"/>
  <c r="O1571" i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O1567" i="1"/>
  <c r="N1567" i="1"/>
  <c r="P1567" i="1" s="1"/>
  <c r="L1567" i="1"/>
  <c r="K1567" i="1"/>
  <c r="M1567" i="1" s="1"/>
  <c r="J1567" i="1"/>
  <c r="AB1567" i="1" s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L1565" i="1"/>
  <c r="M1565" i="1" s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W1564" i="1"/>
  <c r="U1564" i="1"/>
  <c r="T1564" i="1"/>
  <c r="V1564" i="1" s="1"/>
  <c r="R1564" i="1"/>
  <c r="Q1564" i="1"/>
  <c r="S1564" i="1" s="1"/>
  <c r="O1564" i="1"/>
  <c r="P1564" i="1" s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P1563" i="1"/>
  <c r="O1563" i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AB1561" i="1" s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W1556" i="1"/>
  <c r="U1556" i="1"/>
  <c r="T1556" i="1"/>
  <c r="V1556" i="1" s="1"/>
  <c r="R1556" i="1"/>
  <c r="Q1556" i="1"/>
  <c r="S1556" i="1" s="1"/>
  <c r="O1556" i="1"/>
  <c r="P1556" i="1" s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P1555" i="1"/>
  <c r="O1555" i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S1551" i="1" s="1"/>
  <c r="Q1551" i="1"/>
  <c r="O1551" i="1"/>
  <c r="N1551" i="1"/>
  <c r="P1551" i="1" s="1"/>
  <c r="L1551" i="1"/>
  <c r="K1551" i="1"/>
  <c r="M1551" i="1" s="1"/>
  <c r="J1551" i="1"/>
  <c r="AB1551" i="1" s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L1549" i="1"/>
  <c r="M1549" i="1" s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W1548" i="1"/>
  <c r="U1548" i="1"/>
  <c r="T1548" i="1"/>
  <c r="V1548" i="1" s="1"/>
  <c r="R1548" i="1"/>
  <c r="Q1548" i="1"/>
  <c r="S1548" i="1" s="1"/>
  <c r="O1548" i="1"/>
  <c r="P1548" i="1" s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P1547" i="1"/>
  <c r="O1547" i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K1545" i="1"/>
  <c r="J1545" i="1"/>
  <c r="AB1545" i="1" s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V1540" i="1" s="1"/>
  <c r="R1540" i="1"/>
  <c r="Q1540" i="1"/>
  <c r="S1540" i="1" s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P1539" i="1"/>
  <c r="O1539" i="1"/>
  <c r="N1539" i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S1535" i="1" s="1"/>
  <c r="Q1535" i="1"/>
  <c r="O1535" i="1"/>
  <c r="N1535" i="1"/>
  <c r="P1535" i="1" s="1"/>
  <c r="L1535" i="1"/>
  <c r="K1535" i="1"/>
  <c r="M1535" i="1" s="1"/>
  <c r="J1535" i="1"/>
  <c r="AB1535" i="1" s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L1533" i="1"/>
  <c r="M1533" i="1" s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V1532" i="1" s="1"/>
  <c r="R1532" i="1"/>
  <c r="Q1532" i="1"/>
  <c r="S1532" i="1" s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P1531" i="1"/>
  <c r="O1531" i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AB1529" i="1" s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W1524" i="1"/>
  <c r="U1524" i="1"/>
  <c r="T1524" i="1"/>
  <c r="V1524" i="1" s="1"/>
  <c r="R1524" i="1"/>
  <c r="Q1524" i="1"/>
  <c r="S1524" i="1" s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P1523" i="1"/>
  <c r="O1523" i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S1520" i="1"/>
  <c r="R1520" i="1"/>
  <c r="Q1520" i="1"/>
  <c r="O1520" i="1"/>
  <c r="P1520" i="1" s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S1519" i="1" s="1"/>
  <c r="Q1519" i="1"/>
  <c r="O1519" i="1"/>
  <c r="N1519" i="1"/>
  <c r="P1519" i="1" s="1"/>
  <c r="L1519" i="1"/>
  <c r="K1519" i="1"/>
  <c r="M1519" i="1" s="1"/>
  <c r="J1519" i="1"/>
  <c r="AB1519" i="1" s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T1516" i="1"/>
  <c r="V1516" i="1" s="1"/>
  <c r="R1516" i="1"/>
  <c r="Q1516" i="1"/>
  <c r="S1516" i="1" s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P1515" i="1"/>
  <c r="O1515" i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S1513" i="1" s="1"/>
  <c r="Q1513" i="1"/>
  <c r="P1513" i="1"/>
  <c r="O1513" i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S1512" i="1"/>
  <c r="R1512" i="1"/>
  <c r="Q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R1510" i="1"/>
  <c r="Q1510" i="1"/>
  <c r="S1510" i="1" s="1"/>
  <c r="O1510" i="1"/>
  <c r="P1510" i="1" s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Q1507" i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S1505" i="1" s="1"/>
  <c r="Q1505" i="1"/>
  <c r="P1505" i="1"/>
  <c r="O1505" i="1"/>
  <c r="N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S1504" i="1"/>
  <c r="R1504" i="1"/>
  <c r="Q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S1503" i="1" s="1"/>
  <c r="Q1503" i="1"/>
  <c r="O1503" i="1"/>
  <c r="N1503" i="1"/>
  <c r="P1503" i="1" s="1"/>
  <c r="L1503" i="1"/>
  <c r="K1503" i="1"/>
  <c r="M1503" i="1" s="1"/>
  <c r="J1503" i="1"/>
  <c r="AB1503" i="1" s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P1499" i="1"/>
  <c r="O1499" i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S1497" i="1" s="1"/>
  <c r="Q1497" i="1"/>
  <c r="P1497" i="1"/>
  <c r="O1497" i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S1496" i="1"/>
  <c r="R1496" i="1"/>
  <c r="Q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O1495" i="1"/>
  <c r="N1495" i="1"/>
  <c r="P1495" i="1" s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S1489" i="1" s="1"/>
  <c r="Q1489" i="1"/>
  <c r="P1489" i="1"/>
  <c r="O1489" i="1"/>
  <c r="N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S1488" i="1"/>
  <c r="R1488" i="1"/>
  <c r="Q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S1487" i="1" s="1"/>
  <c r="Q1487" i="1"/>
  <c r="O1487" i="1"/>
  <c r="N1487" i="1"/>
  <c r="P1487" i="1" s="1"/>
  <c r="L1487" i="1"/>
  <c r="K1487" i="1"/>
  <c r="M1487" i="1" s="1"/>
  <c r="J1487" i="1"/>
  <c r="AB1487" i="1" s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V1484" i="1" s="1"/>
  <c r="R1484" i="1"/>
  <c r="Q1484" i="1"/>
  <c r="S1484" i="1" s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P1483" i="1"/>
  <c r="O1483" i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S1481" i="1" s="1"/>
  <c r="Q1481" i="1"/>
  <c r="P1481" i="1"/>
  <c r="O1481" i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S1480" i="1"/>
  <c r="R1480" i="1"/>
  <c r="Q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P1475" i="1"/>
  <c r="O1475" i="1"/>
  <c r="N1475" i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AB1437" i="1" s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AB1421" i="1" s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AB1405" i="1" s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AB1389" i="1" s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R1379" i="1"/>
  <c r="Q1379" i="1"/>
  <c r="S1379" i="1" s="1"/>
  <c r="O1379" i="1"/>
  <c r="P1379" i="1" s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S1374" i="1" s="1"/>
  <c r="Q1374" i="1"/>
  <c r="P1374" i="1"/>
  <c r="O1374" i="1"/>
  <c r="N1374" i="1"/>
  <c r="L1374" i="1"/>
  <c r="K1374" i="1"/>
  <c r="M1374" i="1" s="1"/>
  <c r="J1374" i="1"/>
  <c r="AB1374" i="1" s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S1373" i="1"/>
  <c r="R1373" i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O1372" i="1"/>
  <c r="N1372" i="1"/>
  <c r="P1372" i="1" s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O1371" i="1"/>
  <c r="P1371" i="1" s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S1366" i="1" s="1"/>
  <c r="Q1366" i="1"/>
  <c r="P1366" i="1"/>
  <c r="O1366" i="1"/>
  <c r="N1366" i="1"/>
  <c r="L1366" i="1"/>
  <c r="K1366" i="1"/>
  <c r="M1366" i="1" s="1"/>
  <c r="J1366" i="1"/>
  <c r="AB1366" i="1" s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S1365" i="1"/>
  <c r="R1365" i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O1364" i="1"/>
  <c r="N1364" i="1"/>
  <c r="P1364" i="1" s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R1363" i="1"/>
  <c r="Q1363" i="1"/>
  <c r="S1363" i="1" s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S1358" i="1" s="1"/>
  <c r="Q1358" i="1"/>
  <c r="P1358" i="1"/>
  <c r="O1358" i="1"/>
  <c r="N1358" i="1"/>
  <c r="L1358" i="1"/>
  <c r="K1358" i="1"/>
  <c r="M1358" i="1" s="1"/>
  <c r="J1358" i="1"/>
  <c r="AB1358" i="1" s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S1357" i="1"/>
  <c r="R1357" i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O1356" i="1"/>
  <c r="N1356" i="1"/>
  <c r="P1356" i="1" s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R1355" i="1"/>
  <c r="Q1355" i="1"/>
  <c r="S1355" i="1" s="1"/>
  <c r="O1355" i="1"/>
  <c r="P1355" i="1" s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S1350" i="1" s="1"/>
  <c r="Q1350" i="1"/>
  <c r="P1350" i="1"/>
  <c r="O1350" i="1"/>
  <c r="N1350" i="1"/>
  <c r="L1350" i="1"/>
  <c r="K1350" i="1"/>
  <c r="M1350" i="1" s="1"/>
  <c r="J1350" i="1"/>
  <c r="AB1350" i="1" s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S1349" i="1"/>
  <c r="R1349" i="1"/>
  <c r="Q1349" i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O1348" i="1"/>
  <c r="N1348" i="1"/>
  <c r="P1348" i="1" s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R1347" i="1"/>
  <c r="Q1347" i="1"/>
  <c r="S1347" i="1" s="1"/>
  <c r="O1347" i="1"/>
  <c r="P1347" i="1" s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S1342" i="1" s="1"/>
  <c r="Q1342" i="1"/>
  <c r="P1342" i="1"/>
  <c r="O1342" i="1"/>
  <c r="N1342" i="1"/>
  <c r="L1342" i="1"/>
  <c r="K1342" i="1"/>
  <c r="M1342" i="1" s="1"/>
  <c r="J1342" i="1"/>
  <c r="AB1342" i="1" s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S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O1340" i="1"/>
  <c r="N1340" i="1"/>
  <c r="P1340" i="1" s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R1339" i="1"/>
  <c r="Q1339" i="1"/>
  <c r="S1339" i="1" s="1"/>
  <c r="O1339" i="1"/>
  <c r="P1339" i="1" s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S1334" i="1" s="1"/>
  <c r="Q1334" i="1"/>
  <c r="P1334" i="1"/>
  <c r="O1334" i="1"/>
  <c r="N1334" i="1"/>
  <c r="L1334" i="1"/>
  <c r="K1334" i="1"/>
  <c r="M1334" i="1" s="1"/>
  <c r="J1334" i="1"/>
  <c r="AB1334" i="1" s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S1333" i="1"/>
  <c r="R1333" i="1"/>
  <c r="Q1333" i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O1332" i="1"/>
  <c r="N1332" i="1"/>
  <c r="P1332" i="1" s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R1331" i="1"/>
  <c r="Q1331" i="1"/>
  <c r="S1331" i="1" s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S1326" i="1" s="1"/>
  <c r="Q1326" i="1"/>
  <c r="P1326" i="1"/>
  <c r="O1326" i="1"/>
  <c r="N1326" i="1"/>
  <c r="L1326" i="1"/>
  <c r="K1326" i="1"/>
  <c r="M1326" i="1" s="1"/>
  <c r="J1326" i="1"/>
  <c r="AB1326" i="1" s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S1325" i="1"/>
  <c r="R1325" i="1"/>
  <c r="Q1325" i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O1324" i="1"/>
  <c r="N1324" i="1"/>
  <c r="P1324" i="1" s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R1323" i="1"/>
  <c r="Q1323" i="1"/>
  <c r="S1323" i="1" s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S1318" i="1" s="1"/>
  <c r="Q1318" i="1"/>
  <c r="P1318" i="1"/>
  <c r="O1318" i="1"/>
  <c r="N1318" i="1"/>
  <c r="L1318" i="1"/>
  <c r="K1318" i="1"/>
  <c r="M1318" i="1" s="1"/>
  <c r="J1318" i="1"/>
  <c r="AB1318" i="1" s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S1317" i="1"/>
  <c r="R1317" i="1"/>
  <c r="Q1317" i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O1316" i="1"/>
  <c r="N1316" i="1"/>
  <c r="P1316" i="1" s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R1315" i="1"/>
  <c r="Q1315" i="1"/>
  <c r="S1315" i="1" s="1"/>
  <c r="O1315" i="1"/>
  <c r="P1315" i="1" s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S1310" i="1" s="1"/>
  <c r="Q1310" i="1"/>
  <c r="P1310" i="1"/>
  <c r="O1310" i="1"/>
  <c r="N1310" i="1"/>
  <c r="L1310" i="1"/>
  <c r="K1310" i="1"/>
  <c r="M1310" i="1" s="1"/>
  <c r="J1310" i="1"/>
  <c r="AB1310" i="1" s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S1309" i="1"/>
  <c r="R1309" i="1"/>
  <c r="Q1309" i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O1308" i="1"/>
  <c r="N1308" i="1"/>
  <c r="P1308" i="1" s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R1307" i="1"/>
  <c r="Q1307" i="1"/>
  <c r="S1307" i="1" s="1"/>
  <c r="O1307" i="1"/>
  <c r="P1307" i="1" s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S1302" i="1" s="1"/>
  <c r="Q1302" i="1"/>
  <c r="P1302" i="1"/>
  <c r="O1302" i="1"/>
  <c r="N1302" i="1"/>
  <c r="L1302" i="1"/>
  <c r="K1302" i="1"/>
  <c r="M1302" i="1" s="1"/>
  <c r="J1302" i="1"/>
  <c r="AB1302" i="1" s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S1301" i="1"/>
  <c r="R1301" i="1"/>
  <c r="Q1301" i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Q1300" i="1"/>
  <c r="O1300" i="1"/>
  <c r="N1300" i="1"/>
  <c r="P1300" i="1" s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R1299" i="1"/>
  <c r="Q1299" i="1"/>
  <c r="S1299" i="1" s="1"/>
  <c r="O1299" i="1"/>
  <c r="P1299" i="1" s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S1294" i="1" s="1"/>
  <c r="Q1294" i="1"/>
  <c r="P1294" i="1"/>
  <c r="O1294" i="1"/>
  <c r="N1294" i="1"/>
  <c r="L1294" i="1"/>
  <c r="K1294" i="1"/>
  <c r="M1294" i="1" s="1"/>
  <c r="J1294" i="1"/>
  <c r="AB1294" i="1" s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S1293" i="1"/>
  <c r="R1293" i="1"/>
  <c r="Q1293" i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Q1292" i="1"/>
  <c r="O1292" i="1"/>
  <c r="N1292" i="1"/>
  <c r="P1292" i="1" s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R1291" i="1"/>
  <c r="Q1291" i="1"/>
  <c r="S1291" i="1" s="1"/>
  <c r="O1291" i="1"/>
  <c r="P1291" i="1" s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S1286" i="1" s="1"/>
  <c r="Q1286" i="1"/>
  <c r="P1286" i="1"/>
  <c r="O1286" i="1"/>
  <c r="N1286" i="1"/>
  <c r="L1286" i="1"/>
  <c r="K1286" i="1"/>
  <c r="M1286" i="1" s="1"/>
  <c r="J1286" i="1"/>
  <c r="AB1286" i="1" s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S1285" i="1"/>
  <c r="R1285" i="1"/>
  <c r="Q1285" i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Q1284" i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R1283" i="1"/>
  <c r="Q1283" i="1"/>
  <c r="S1283" i="1" s="1"/>
  <c r="O1283" i="1"/>
  <c r="P1283" i="1" s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S1278" i="1" s="1"/>
  <c r="Q1278" i="1"/>
  <c r="P1278" i="1"/>
  <c r="O1278" i="1"/>
  <c r="N1278" i="1"/>
  <c r="L1278" i="1"/>
  <c r="K1278" i="1"/>
  <c r="M1278" i="1" s="1"/>
  <c r="J1278" i="1"/>
  <c r="AB1278" i="1" s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S1277" i="1"/>
  <c r="R1277" i="1"/>
  <c r="Q1277" i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O1276" i="1"/>
  <c r="N1276" i="1"/>
  <c r="P1276" i="1" s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R1275" i="1"/>
  <c r="Q1275" i="1"/>
  <c r="S1275" i="1" s="1"/>
  <c r="O1275" i="1"/>
  <c r="P1275" i="1" s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S1270" i="1" s="1"/>
  <c r="Q1270" i="1"/>
  <c r="P1270" i="1"/>
  <c r="O1270" i="1"/>
  <c r="N1270" i="1"/>
  <c r="L1270" i="1"/>
  <c r="K1270" i="1"/>
  <c r="M1270" i="1" s="1"/>
  <c r="J1270" i="1"/>
  <c r="AB1270" i="1" s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S1269" i="1"/>
  <c r="R1269" i="1"/>
  <c r="Q1269" i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O1268" i="1"/>
  <c r="N1268" i="1"/>
  <c r="P1268" i="1" s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R1267" i="1"/>
  <c r="Q1267" i="1"/>
  <c r="S1267" i="1" s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S1262" i="1" s="1"/>
  <c r="Q1262" i="1"/>
  <c r="P1262" i="1"/>
  <c r="O1262" i="1"/>
  <c r="N1262" i="1"/>
  <c r="L1262" i="1"/>
  <c r="K1262" i="1"/>
  <c r="M1262" i="1" s="1"/>
  <c r="J1262" i="1"/>
  <c r="AB1262" i="1" s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S1261" i="1"/>
  <c r="R1261" i="1"/>
  <c r="Q1261" i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O1260" i="1"/>
  <c r="N1260" i="1"/>
  <c r="P1260" i="1" s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R1259" i="1"/>
  <c r="Q1259" i="1"/>
  <c r="S1259" i="1" s="1"/>
  <c r="O1259" i="1"/>
  <c r="P1259" i="1" s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P1254" i="1"/>
  <c r="O1254" i="1"/>
  <c r="N1254" i="1"/>
  <c r="L1254" i="1"/>
  <c r="K1254" i="1"/>
  <c r="M1254" i="1" s="1"/>
  <c r="J1254" i="1"/>
  <c r="AB1254" i="1" s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S1253" i="1"/>
  <c r="R1253" i="1"/>
  <c r="Q1253" i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O1252" i="1"/>
  <c r="N1252" i="1"/>
  <c r="P1252" i="1" s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R1251" i="1"/>
  <c r="Q1251" i="1"/>
  <c r="S1251" i="1" s="1"/>
  <c r="O1251" i="1"/>
  <c r="P1251" i="1" s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S1246" i="1" s="1"/>
  <c r="Q1246" i="1"/>
  <c r="P1246" i="1"/>
  <c r="O1246" i="1"/>
  <c r="N1246" i="1"/>
  <c r="L1246" i="1"/>
  <c r="K1246" i="1"/>
  <c r="M1246" i="1" s="1"/>
  <c r="J1246" i="1"/>
  <c r="AB1246" i="1" s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S1245" i="1"/>
  <c r="R1245" i="1"/>
  <c r="Q1245" i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O1244" i="1"/>
  <c r="N1244" i="1"/>
  <c r="P1244" i="1" s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R1243" i="1"/>
  <c r="Q1243" i="1"/>
  <c r="S1243" i="1" s="1"/>
  <c r="O1243" i="1"/>
  <c r="P1243" i="1" s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P1238" i="1"/>
  <c r="O1238" i="1"/>
  <c r="N1238" i="1"/>
  <c r="L1238" i="1"/>
  <c r="K1238" i="1"/>
  <c r="M1238" i="1" s="1"/>
  <c r="J1238" i="1"/>
  <c r="AB1238" i="1" s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S1237" i="1"/>
  <c r="R1237" i="1"/>
  <c r="Q1237" i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O1236" i="1"/>
  <c r="N1236" i="1"/>
  <c r="P1236" i="1" s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R1235" i="1"/>
  <c r="Q1235" i="1"/>
  <c r="S1235" i="1" s="1"/>
  <c r="O1235" i="1"/>
  <c r="P1235" i="1" s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S1229" i="1"/>
  <c r="R1229" i="1"/>
  <c r="Q1229" i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W1228" i="1"/>
  <c r="U1228" i="1"/>
  <c r="T1228" i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R1227" i="1"/>
  <c r="Q1227" i="1"/>
  <c r="S1227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V1225" i="1"/>
  <c r="U1225" i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R1223" i="1"/>
  <c r="Q1223" i="1"/>
  <c r="S1223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B1222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P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Q1220" i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P1218" i="1"/>
  <c r="O1218" i="1"/>
  <c r="N1218" i="1"/>
  <c r="L1218" i="1"/>
  <c r="K1218" i="1"/>
  <c r="M1218" i="1" s="1"/>
  <c r="AB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W1212" i="1"/>
  <c r="U1212" i="1"/>
  <c r="T1212" i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Z1209" i="1"/>
  <c r="Y1209" i="1"/>
  <c r="X1209" i="1"/>
  <c r="W1209" i="1"/>
  <c r="V1209" i="1"/>
  <c r="U1209" i="1"/>
  <c r="T1209" i="1"/>
  <c r="S1209" i="1"/>
  <c r="R1209" i="1"/>
  <c r="Q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R1207" i="1"/>
  <c r="Q1207" i="1"/>
  <c r="S1207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AB1206" i="1" s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AB1203" i="1" s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Z1201" i="1" s="1"/>
  <c r="X1201" i="1"/>
  <c r="W1201" i="1"/>
  <c r="U1201" i="1"/>
  <c r="V1201" i="1" s="1"/>
  <c r="T1201" i="1"/>
  <c r="R1201" i="1"/>
  <c r="Q1201" i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V1197" i="1"/>
  <c r="U1197" i="1"/>
  <c r="T1197" i="1"/>
  <c r="S1197" i="1"/>
  <c r="R1197" i="1"/>
  <c r="Q1197" i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R1195" i="1"/>
  <c r="Q1195" i="1"/>
  <c r="S1195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V1193" i="1"/>
  <c r="U1193" i="1"/>
  <c r="T1193" i="1"/>
  <c r="S1193" i="1"/>
  <c r="R1193" i="1"/>
  <c r="Q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R1191" i="1"/>
  <c r="Q1191" i="1"/>
  <c r="S1191" i="1" s="1"/>
  <c r="O1191" i="1"/>
  <c r="P1191" i="1" s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P1190" i="1"/>
  <c r="O1190" i="1"/>
  <c r="N1190" i="1"/>
  <c r="L1190" i="1"/>
  <c r="K1190" i="1"/>
  <c r="M1190" i="1" s="1"/>
  <c r="J1190" i="1"/>
  <c r="AB1190" i="1" s="1"/>
  <c r="I1190" i="1"/>
  <c r="H1190" i="1"/>
  <c r="G1190" i="1"/>
  <c r="F1190" i="1"/>
  <c r="E1190" i="1"/>
  <c r="D1190" i="1"/>
  <c r="B1190" i="1"/>
  <c r="A1190" i="1" s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AB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S1186" i="1" s="1"/>
  <c r="Q1186" i="1"/>
  <c r="P1186" i="1"/>
  <c r="O1186" i="1"/>
  <c r="N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U1185" i="1"/>
  <c r="V1185" i="1" s="1"/>
  <c r="T1185" i="1"/>
  <c r="R1185" i="1"/>
  <c r="Q1185" i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O1184" i="1"/>
  <c r="N1184" i="1"/>
  <c r="P1184" i="1" s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V1181" i="1"/>
  <c r="U1181" i="1"/>
  <c r="T1181" i="1"/>
  <c r="S1181" i="1"/>
  <c r="R1181" i="1"/>
  <c r="Q1181" i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R1179" i="1"/>
  <c r="Q1179" i="1"/>
  <c r="S1179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S1177" i="1"/>
  <c r="R1177" i="1"/>
  <c r="Q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V1176" i="1"/>
  <c r="U1176" i="1"/>
  <c r="T1176" i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R1175" i="1"/>
  <c r="Q1175" i="1"/>
  <c r="S1175" i="1" s="1"/>
  <c r="O1175" i="1"/>
  <c r="P1175" i="1" s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B1174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Q1172" i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B1171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S1170" i="1" s="1"/>
  <c r="Q1170" i="1"/>
  <c r="P1170" i="1"/>
  <c r="O1170" i="1"/>
  <c r="N1170" i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O1168" i="1"/>
  <c r="N1168" i="1"/>
  <c r="P1168" i="1" s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R1159" i="1"/>
  <c r="Q1159" i="1"/>
  <c r="S1159" i="1" s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P1158" i="1"/>
  <c r="O1158" i="1"/>
  <c r="N1158" i="1"/>
  <c r="L1158" i="1"/>
  <c r="K1158" i="1"/>
  <c r="M1158" i="1" s="1"/>
  <c r="J1158" i="1"/>
  <c r="AB1158" i="1" s="1"/>
  <c r="I1158" i="1"/>
  <c r="H1158" i="1"/>
  <c r="G1158" i="1"/>
  <c r="F1158" i="1"/>
  <c r="E1158" i="1"/>
  <c r="D1158" i="1"/>
  <c r="B1158" i="1"/>
  <c r="A1158" i="1" s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AB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S1154" i="1" s="1"/>
  <c r="Q1154" i="1"/>
  <c r="P1154" i="1"/>
  <c r="O1154" i="1"/>
  <c r="N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O1152" i="1"/>
  <c r="N1152" i="1"/>
  <c r="P1152" i="1" s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V1149" i="1"/>
  <c r="U1149" i="1"/>
  <c r="T1149" i="1"/>
  <c r="S1149" i="1"/>
  <c r="R1149" i="1"/>
  <c r="Q1149" i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W1147" i="1"/>
  <c r="U1147" i="1"/>
  <c r="T1147" i="1"/>
  <c r="R1147" i="1"/>
  <c r="Q1147" i="1"/>
  <c r="S1147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S1145" i="1"/>
  <c r="R1145" i="1"/>
  <c r="Q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R1143" i="1"/>
  <c r="Q1143" i="1"/>
  <c r="S1143" i="1" s="1"/>
  <c r="O1143" i="1"/>
  <c r="P1143" i="1" s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AB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Q1140" i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B1139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S1138" i="1" s="1"/>
  <c r="Q1138" i="1"/>
  <c r="P1138" i="1"/>
  <c r="O1138" i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O1136" i="1"/>
  <c r="N1136" i="1"/>
  <c r="P1136" i="1" s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R1127" i="1"/>
  <c r="Q1127" i="1"/>
  <c r="S1127" i="1" s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P1126" i="1"/>
  <c r="O1126" i="1"/>
  <c r="N1126" i="1"/>
  <c r="L1126" i="1"/>
  <c r="K1126" i="1"/>
  <c r="M1126" i="1" s="1"/>
  <c r="J1126" i="1"/>
  <c r="AB1126" i="1" s="1"/>
  <c r="I1126" i="1"/>
  <c r="H1126" i="1"/>
  <c r="G1126" i="1"/>
  <c r="F1126" i="1"/>
  <c r="E1126" i="1"/>
  <c r="D1126" i="1"/>
  <c r="B1126" i="1"/>
  <c r="A1126" i="1" s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AB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S1122" i="1" s="1"/>
  <c r="Q1122" i="1"/>
  <c r="P1122" i="1"/>
  <c r="O1122" i="1"/>
  <c r="N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O1120" i="1"/>
  <c r="N1120" i="1"/>
  <c r="P1120" i="1" s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V1117" i="1"/>
  <c r="U1117" i="1"/>
  <c r="T1117" i="1"/>
  <c r="S1117" i="1"/>
  <c r="R1117" i="1"/>
  <c r="Q1117" i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S1113" i="1"/>
  <c r="R1113" i="1"/>
  <c r="Q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R1111" i="1"/>
  <c r="Q1111" i="1"/>
  <c r="S1111" i="1" s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AB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B1107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S1106" i="1" s="1"/>
  <c r="Q1106" i="1"/>
  <c r="P1106" i="1"/>
  <c r="O1106" i="1"/>
  <c r="N1106" i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O1104" i="1"/>
  <c r="N1104" i="1"/>
  <c r="P1104" i="1" s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R1095" i="1"/>
  <c r="Q1095" i="1"/>
  <c r="S1095" i="1" s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P1094" i="1"/>
  <c r="O1094" i="1"/>
  <c r="N1094" i="1"/>
  <c r="L1094" i="1"/>
  <c r="K1094" i="1"/>
  <c r="M1094" i="1" s="1"/>
  <c r="J1094" i="1"/>
  <c r="AB1094" i="1" s="1"/>
  <c r="I1094" i="1"/>
  <c r="H1094" i="1"/>
  <c r="G1094" i="1"/>
  <c r="F1094" i="1"/>
  <c r="E1094" i="1"/>
  <c r="D1094" i="1"/>
  <c r="B1094" i="1"/>
  <c r="A1094" i="1" s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AB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S1090" i="1" s="1"/>
  <c r="Q1090" i="1"/>
  <c r="P1090" i="1"/>
  <c r="O1090" i="1"/>
  <c r="N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O1088" i="1"/>
  <c r="N1088" i="1"/>
  <c r="P1088" i="1" s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V1085" i="1"/>
  <c r="U1085" i="1"/>
  <c r="T1085" i="1"/>
  <c r="S1085" i="1"/>
  <c r="R1085" i="1"/>
  <c r="Q1085" i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S1081" i="1"/>
  <c r="R1081" i="1"/>
  <c r="Q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R1079" i="1"/>
  <c r="Q1079" i="1"/>
  <c r="S1079" i="1" s="1"/>
  <c r="O1079" i="1"/>
  <c r="P1079" i="1" s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AB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B1075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S1074" i="1" s="1"/>
  <c r="Q1074" i="1"/>
  <c r="P1074" i="1"/>
  <c r="O1074" i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O1072" i="1"/>
  <c r="N1072" i="1"/>
  <c r="P1072" i="1" s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R1063" i="1"/>
  <c r="Q1063" i="1"/>
  <c r="S1063" i="1" s="1"/>
  <c r="O1063" i="1"/>
  <c r="P1063" i="1" s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P1062" i="1"/>
  <c r="O1062" i="1"/>
  <c r="N1062" i="1"/>
  <c r="L1062" i="1"/>
  <c r="K1062" i="1"/>
  <c r="M1062" i="1" s="1"/>
  <c r="J1062" i="1"/>
  <c r="AB1062" i="1" s="1"/>
  <c r="I1062" i="1"/>
  <c r="H1062" i="1"/>
  <c r="G1062" i="1"/>
  <c r="F1062" i="1"/>
  <c r="E1062" i="1"/>
  <c r="D1062" i="1"/>
  <c r="B1062" i="1"/>
  <c r="A1062" i="1" s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AB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P1058" i="1"/>
  <c r="O1058" i="1"/>
  <c r="N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O1056" i="1"/>
  <c r="N1056" i="1"/>
  <c r="P1056" i="1" s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V1053" i="1"/>
  <c r="U1053" i="1"/>
  <c r="T1053" i="1"/>
  <c r="S1053" i="1"/>
  <c r="R1053" i="1"/>
  <c r="Q1053" i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S1049" i="1"/>
  <c r="R1049" i="1"/>
  <c r="Q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R1047" i="1"/>
  <c r="Q1047" i="1"/>
  <c r="S1047" i="1" s="1"/>
  <c r="O1047" i="1"/>
  <c r="P1047" i="1" s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AB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B1043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S1042" i="1" s="1"/>
  <c r="Q1042" i="1"/>
  <c r="P1042" i="1"/>
  <c r="O1042" i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O1040" i="1"/>
  <c r="N1040" i="1"/>
  <c r="P1040" i="1" s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R1031" i="1"/>
  <c r="Q1031" i="1"/>
  <c r="S1031" i="1" s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P1030" i="1"/>
  <c r="O1030" i="1"/>
  <c r="N1030" i="1"/>
  <c r="L1030" i="1"/>
  <c r="K1030" i="1"/>
  <c r="M1030" i="1" s="1"/>
  <c r="J1030" i="1"/>
  <c r="AB1030" i="1" s="1"/>
  <c r="I1030" i="1"/>
  <c r="H1030" i="1"/>
  <c r="G1030" i="1"/>
  <c r="F1030" i="1"/>
  <c r="E1030" i="1"/>
  <c r="D1030" i="1"/>
  <c r="B1030" i="1"/>
  <c r="A1030" i="1" s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AB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S1026" i="1" s="1"/>
  <c r="Q1026" i="1"/>
  <c r="P1026" i="1"/>
  <c r="O1026" i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O1024" i="1"/>
  <c r="N1024" i="1"/>
  <c r="P1024" i="1" s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Z1021" i="1"/>
  <c r="Y1021" i="1"/>
  <c r="X1021" i="1"/>
  <c r="W1021" i="1"/>
  <c r="V1021" i="1"/>
  <c r="U1021" i="1"/>
  <c r="T1021" i="1"/>
  <c r="S1021" i="1"/>
  <c r="R1021" i="1"/>
  <c r="Q1021" i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R1019" i="1"/>
  <c r="Q1019" i="1"/>
  <c r="S1019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S1017" i="1"/>
  <c r="R1017" i="1"/>
  <c r="Q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R1015" i="1"/>
  <c r="Q1015" i="1"/>
  <c r="S1015" i="1" s="1"/>
  <c r="O1015" i="1"/>
  <c r="P1015" i="1" s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AB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B1011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S1010" i="1" s="1"/>
  <c r="Q1010" i="1"/>
  <c r="P1010" i="1"/>
  <c r="O1010" i="1"/>
  <c r="N1010" i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O1008" i="1"/>
  <c r="N1008" i="1"/>
  <c r="P1008" i="1" s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R999" i="1"/>
  <c r="Q999" i="1"/>
  <c r="S999" i="1" s="1"/>
  <c r="O999" i="1"/>
  <c r="P999" i="1" s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S998" i="1"/>
  <c r="R998" i="1"/>
  <c r="Q998" i="1"/>
  <c r="P998" i="1"/>
  <c r="O998" i="1"/>
  <c r="N998" i="1"/>
  <c r="L998" i="1"/>
  <c r="K998" i="1"/>
  <c r="M998" i="1" s="1"/>
  <c r="J998" i="1"/>
  <c r="AB998" i="1" s="1"/>
  <c r="I998" i="1"/>
  <c r="H998" i="1"/>
  <c r="G998" i="1"/>
  <c r="F998" i="1"/>
  <c r="E998" i="1"/>
  <c r="D998" i="1"/>
  <c r="B998" i="1"/>
  <c r="A998" i="1" s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AB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S994" i="1" s="1"/>
  <c r="Q994" i="1"/>
  <c r="P994" i="1"/>
  <c r="O994" i="1"/>
  <c r="N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Z989" i="1"/>
  <c r="Y989" i="1"/>
  <c r="X989" i="1"/>
  <c r="W989" i="1"/>
  <c r="V989" i="1"/>
  <c r="U989" i="1"/>
  <c r="T989" i="1"/>
  <c r="S989" i="1"/>
  <c r="R989" i="1"/>
  <c r="Q989" i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R987" i="1"/>
  <c r="Q987" i="1"/>
  <c r="S987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S985" i="1"/>
  <c r="R985" i="1"/>
  <c r="Q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R983" i="1"/>
  <c r="Q983" i="1"/>
  <c r="S983" i="1" s="1"/>
  <c r="O983" i="1"/>
  <c r="P983" i="1" s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AB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B979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S978" i="1" s="1"/>
  <c r="Q978" i="1"/>
  <c r="P978" i="1"/>
  <c r="O978" i="1"/>
  <c r="N978" i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O976" i="1"/>
  <c r="N976" i="1"/>
  <c r="P976" i="1" s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S969" i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V967" i="1"/>
  <c r="U967" i="1"/>
  <c r="T967" i="1"/>
  <c r="S967" i="1"/>
  <c r="R967" i="1"/>
  <c r="Q967" i="1"/>
  <c r="O967" i="1"/>
  <c r="N967" i="1"/>
  <c r="P967" i="1" s="1"/>
  <c r="AB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Z966" i="1"/>
  <c r="Y966" i="1"/>
  <c r="X966" i="1"/>
  <c r="W966" i="1"/>
  <c r="V966" i="1"/>
  <c r="U966" i="1"/>
  <c r="T966" i="1"/>
  <c r="R966" i="1"/>
  <c r="Q966" i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R965" i="1"/>
  <c r="Q965" i="1"/>
  <c r="S965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P960" i="1"/>
  <c r="O960" i="1"/>
  <c r="N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P956" i="1"/>
  <c r="O956" i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S955" i="1"/>
  <c r="R955" i="1"/>
  <c r="Q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M953" i="1"/>
  <c r="L953" i="1"/>
  <c r="K953" i="1"/>
  <c r="J953" i="1"/>
  <c r="I953" i="1"/>
  <c r="AB953" i="1" s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AB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S951" i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Z950" i="1"/>
  <c r="Y950" i="1"/>
  <c r="X950" i="1"/>
  <c r="W950" i="1"/>
  <c r="V950" i="1"/>
  <c r="U950" i="1"/>
  <c r="T950" i="1"/>
  <c r="R950" i="1"/>
  <c r="Q950" i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P944" i="1"/>
  <c r="O944" i="1"/>
  <c r="N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P940" i="1"/>
  <c r="O940" i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S939" i="1"/>
  <c r="R939" i="1"/>
  <c r="Q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M937" i="1"/>
  <c r="L937" i="1"/>
  <c r="K937" i="1"/>
  <c r="J937" i="1"/>
  <c r="I937" i="1"/>
  <c r="AB937" i="1" s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AB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S935" i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Z934" i="1"/>
  <c r="Y934" i="1"/>
  <c r="X934" i="1"/>
  <c r="W934" i="1"/>
  <c r="V934" i="1"/>
  <c r="U934" i="1"/>
  <c r="T934" i="1"/>
  <c r="R934" i="1"/>
  <c r="Q934" i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R933" i="1"/>
  <c r="Q933" i="1"/>
  <c r="S933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P928" i="1"/>
  <c r="O928" i="1"/>
  <c r="N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S924" i="1"/>
  <c r="R924" i="1"/>
  <c r="Q924" i="1"/>
  <c r="P924" i="1"/>
  <c r="O924" i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S923" i="1"/>
  <c r="R923" i="1"/>
  <c r="Q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M921" i="1"/>
  <c r="L921" i="1"/>
  <c r="K921" i="1"/>
  <c r="J921" i="1"/>
  <c r="I921" i="1"/>
  <c r="AB921" i="1" s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AB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S919" i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Z918" i="1"/>
  <c r="Y918" i="1"/>
  <c r="X918" i="1"/>
  <c r="W918" i="1"/>
  <c r="V918" i="1"/>
  <c r="U918" i="1"/>
  <c r="T918" i="1"/>
  <c r="R918" i="1"/>
  <c r="Q918" i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R917" i="1"/>
  <c r="Q917" i="1"/>
  <c r="S917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P912" i="1"/>
  <c r="O912" i="1"/>
  <c r="N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S908" i="1"/>
  <c r="R908" i="1"/>
  <c r="Q908" i="1"/>
  <c r="P908" i="1"/>
  <c r="O908" i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S907" i="1"/>
  <c r="R907" i="1"/>
  <c r="Q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M905" i="1"/>
  <c r="L905" i="1"/>
  <c r="K905" i="1"/>
  <c r="J905" i="1"/>
  <c r="I905" i="1"/>
  <c r="AB905" i="1" s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AB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S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Z902" i="1"/>
  <c r="Y902" i="1"/>
  <c r="X902" i="1"/>
  <c r="W902" i="1"/>
  <c r="V902" i="1"/>
  <c r="U902" i="1"/>
  <c r="T902" i="1"/>
  <c r="R902" i="1"/>
  <c r="Q902" i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R901" i="1"/>
  <c r="Q901" i="1"/>
  <c r="S901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S896" i="1"/>
  <c r="R896" i="1"/>
  <c r="Q896" i="1"/>
  <c r="P896" i="1"/>
  <c r="O896" i="1"/>
  <c r="N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P892" i="1"/>
  <c r="O892" i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S891" i="1"/>
  <c r="R891" i="1"/>
  <c r="Q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M889" i="1"/>
  <c r="L889" i="1"/>
  <c r="K889" i="1"/>
  <c r="J889" i="1"/>
  <c r="I889" i="1"/>
  <c r="AB889" i="1" s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AB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S887" i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Z886" i="1"/>
  <c r="Y886" i="1"/>
  <c r="X886" i="1"/>
  <c r="W886" i="1"/>
  <c r="V886" i="1"/>
  <c r="U886" i="1"/>
  <c r="T886" i="1"/>
  <c r="R886" i="1"/>
  <c r="Q886" i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R885" i="1"/>
  <c r="Q885" i="1"/>
  <c r="S885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S880" i="1"/>
  <c r="R880" i="1"/>
  <c r="Q880" i="1"/>
  <c r="P880" i="1"/>
  <c r="O880" i="1"/>
  <c r="N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S876" i="1"/>
  <c r="R876" i="1"/>
  <c r="Q876" i="1"/>
  <c r="P876" i="1"/>
  <c r="O876" i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S875" i="1"/>
  <c r="R875" i="1"/>
  <c r="Q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M873" i="1"/>
  <c r="L873" i="1"/>
  <c r="K873" i="1"/>
  <c r="J873" i="1"/>
  <c r="I873" i="1"/>
  <c r="AB873" i="1" s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AB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S871" i="1"/>
  <c r="R871" i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V870" i="1"/>
  <c r="U870" i="1"/>
  <c r="T870" i="1"/>
  <c r="R870" i="1"/>
  <c r="Q870" i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R869" i="1"/>
  <c r="Q869" i="1"/>
  <c r="S869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P864" i="1"/>
  <c r="O864" i="1"/>
  <c r="N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P860" i="1"/>
  <c r="O860" i="1"/>
  <c r="N860" i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S859" i="1"/>
  <c r="R859" i="1"/>
  <c r="Q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M857" i="1"/>
  <c r="L857" i="1"/>
  <c r="K857" i="1"/>
  <c r="J857" i="1"/>
  <c r="I857" i="1"/>
  <c r="AB857" i="1" s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AB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S855" i="1"/>
  <c r="R855" i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V854" i="1"/>
  <c r="U854" i="1"/>
  <c r="T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R853" i="1"/>
  <c r="Q853" i="1"/>
  <c r="S853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P848" i="1"/>
  <c r="O848" i="1"/>
  <c r="N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P844" i="1"/>
  <c r="O844" i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M841" i="1"/>
  <c r="L841" i="1"/>
  <c r="K841" i="1"/>
  <c r="J841" i="1"/>
  <c r="I841" i="1"/>
  <c r="AB841" i="1" s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AB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S839" i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V838" i="1"/>
  <c r="U838" i="1"/>
  <c r="T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R837" i="1"/>
  <c r="Q837" i="1"/>
  <c r="S837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P832" i="1"/>
  <c r="O832" i="1"/>
  <c r="N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P828" i="1"/>
  <c r="O828" i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M825" i="1"/>
  <c r="L825" i="1"/>
  <c r="K825" i="1"/>
  <c r="J825" i="1"/>
  <c r="I825" i="1"/>
  <c r="AB825" i="1" s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AB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S823" i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Z822" i="1"/>
  <c r="Y822" i="1"/>
  <c r="X822" i="1"/>
  <c r="W822" i="1"/>
  <c r="V822" i="1"/>
  <c r="U822" i="1"/>
  <c r="T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R821" i="1"/>
  <c r="Q821" i="1"/>
  <c r="S821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P816" i="1"/>
  <c r="O816" i="1"/>
  <c r="N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M809" i="1"/>
  <c r="L809" i="1"/>
  <c r="K809" i="1"/>
  <c r="J809" i="1"/>
  <c r="I809" i="1"/>
  <c r="AB809" i="1" s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AB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S807" i="1"/>
  <c r="R807" i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V806" i="1"/>
  <c r="U806" i="1"/>
  <c r="T806" i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P800" i="1"/>
  <c r="O800" i="1"/>
  <c r="N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P796" i="1"/>
  <c r="O796" i="1"/>
  <c r="N796" i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S795" i="1"/>
  <c r="R795" i="1"/>
  <c r="Q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M793" i="1"/>
  <c r="L793" i="1"/>
  <c r="K793" i="1"/>
  <c r="J793" i="1"/>
  <c r="I793" i="1"/>
  <c r="AB793" i="1" s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AB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S791" i="1"/>
  <c r="R791" i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Z790" i="1"/>
  <c r="Y790" i="1"/>
  <c r="X790" i="1"/>
  <c r="W790" i="1"/>
  <c r="V790" i="1"/>
  <c r="U790" i="1"/>
  <c r="T790" i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R789" i="1"/>
  <c r="Q789" i="1"/>
  <c r="S789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P784" i="1"/>
  <c r="O784" i="1"/>
  <c r="N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S779" i="1"/>
  <c r="R779" i="1"/>
  <c r="Q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M777" i="1"/>
  <c r="L777" i="1"/>
  <c r="K777" i="1"/>
  <c r="J777" i="1"/>
  <c r="I777" i="1"/>
  <c r="AB777" i="1" s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AB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S775" i="1"/>
  <c r="R775" i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Z774" i="1"/>
  <c r="Y774" i="1"/>
  <c r="X774" i="1"/>
  <c r="W774" i="1"/>
  <c r="V774" i="1"/>
  <c r="U774" i="1"/>
  <c r="T774" i="1"/>
  <c r="R774" i="1"/>
  <c r="Q774" i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R773" i="1"/>
  <c r="Q773" i="1"/>
  <c r="S773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M767" i="1" s="1"/>
  <c r="J767" i="1"/>
  <c r="AB767" i="1" s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R752" i="1"/>
  <c r="Q752" i="1"/>
  <c r="S752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AB747" i="1" s="1"/>
  <c r="J747" i="1"/>
  <c r="I747" i="1"/>
  <c r="H747" i="1"/>
  <c r="G747" i="1"/>
  <c r="F747" i="1"/>
  <c r="E747" i="1"/>
  <c r="D747" i="1"/>
  <c r="B747" i="1"/>
  <c r="A747" i="1" s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O745" i="1"/>
  <c r="N745" i="1"/>
  <c r="P745" i="1" s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R736" i="1"/>
  <c r="Q736" i="1"/>
  <c r="S736" i="1" s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J735" i="1"/>
  <c r="AB735" i="1" s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S731" i="1"/>
  <c r="R731" i="1"/>
  <c r="Q731" i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O729" i="1"/>
  <c r="N729" i="1"/>
  <c r="P729" i="1" s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Z722" i="1"/>
  <c r="Y722" i="1"/>
  <c r="X722" i="1"/>
  <c r="W722" i="1"/>
  <c r="V722" i="1"/>
  <c r="U722" i="1"/>
  <c r="T722" i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R720" i="1"/>
  <c r="Q720" i="1"/>
  <c r="S720" i="1" s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AB719" i="1" s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O713" i="1"/>
  <c r="N713" i="1"/>
  <c r="P713" i="1" s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R704" i="1"/>
  <c r="Q704" i="1"/>
  <c r="S704" i="1" s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AB703" i="1" s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P693" i="1"/>
  <c r="O693" i="1"/>
  <c r="N693" i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R688" i="1"/>
  <c r="Q688" i="1"/>
  <c r="S688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M683" i="1" s="1"/>
  <c r="AB683" i="1" s="1"/>
  <c r="J683" i="1"/>
  <c r="I683" i="1"/>
  <c r="H683" i="1"/>
  <c r="G683" i="1"/>
  <c r="F683" i="1"/>
  <c r="E683" i="1"/>
  <c r="D683" i="1"/>
  <c r="B683" i="1"/>
  <c r="A683" i="1" s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P677" i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V674" i="1"/>
  <c r="U674" i="1"/>
  <c r="T674" i="1"/>
  <c r="S674" i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R672" i="1"/>
  <c r="Q672" i="1"/>
  <c r="S672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AB671" i="1" s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S667" i="1"/>
  <c r="R667" i="1"/>
  <c r="Q667" i="1"/>
  <c r="P667" i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Z658" i="1"/>
  <c r="Y658" i="1"/>
  <c r="X658" i="1"/>
  <c r="W658" i="1"/>
  <c r="V658" i="1"/>
  <c r="U658" i="1"/>
  <c r="T658" i="1"/>
  <c r="S658" i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R656" i="1"/>
  <c r="Q656" i="1"/>
  <c r="S656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S651" i="1"/>
  <c r="R651" i="1"/>
  <c r="Q651" i="1"/>
  <c r="P651" i="1"/>
  <c r="O651" i="1"/>
  <c r="N651" i="1"/>
  <c r="L651" i="1"/>
  <c r="K651" i="1"/>
  <c r="M651" i="1" s="1"/>
  <c r="AB651" i="1" s="1"/>
  <c r="J651" i="1"/>
  <c r="I651" i="1"/>
  <c r="H651" i="1"/>
  <c r="G651" i="1"/>
  <c r="F651" i="1"/>
  <c r="E651" i="1"/>
  <c r="D651" i="1"/>
  <c r="B651" i="1"/>
  <c r="A651" i="1" s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V642" i="1"/>
  <c r="U642" i="1"/>
  <c r="T642" i="1"/>
  <c r="S642" i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R640" i="1"/>
  <c r="Q640" i="1"/>
  <c r="S640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AB639" i="1" s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S635" i="1"/>
  <c r="R635" i="1"/>
  <c r="Q635" i="1"/>
  <c r="P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O633" i="1"/>
  <c r="N633" i="1"/>
  <c r="P633" i="1" s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AB629" i="1" s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V626" i="1"/>
  <c r="U626" i="1"/>
  <c r="T626" i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R624" i="1"/>
  <c r="Q624" i="1"/>
  <c r="S624" i="1" s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S619" i="1"/>
  <c r="R619" i="1"/>
  <c r="Q619" i="1"/>
  <c r="P619" i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V610" i="1"/>
  <c r="U610" i="1"/>
  <c r="T610" i="1"/>
  <c r="S610" i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R608" i="1"/>
  <c r="Q608" i="1"/>
  <c r="S608" i="1" s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AB607" i="1" s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S603" i="1"/>
  <c r="R603" i="1"/>
  <c r="Q603" i="1"/>
  <c r="P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O601" i="1"/>
  <c r="N601" i="1"/>
  <c r="P601" i="1" s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V594" i="1" s="1"/>
  <c r="T594" i="1"/>
  <c r="S594" i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R592" i="1"/>
  <c r="Q592" i="1"/>
  <c r="S592" i="1" s="1"/>
  <c r="O592" i="1"/>
  <c r="P592" i="1" s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AB591" i="1" s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S587" i="1"/>
  <c r="R587" i="1"/>
  <c r="Q587" i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O585" i="1"/>
  <c r="N585" i="1"/>
  <c r="P585" i="1" s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V578" i="1"/>
  <c r="U578" i="1"/>
  <c r="T578" i="1"/>
  <c r="S578" i="1"/>
  <c r="R578" i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R576" i="1"/>
  <c r="Q576" i="1"/>
  <c r="S576" i="1" s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AB77" i="1" s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AB45" i="1" s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AB13" i="1" s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11" i="1" l="1"/>
  <c r="AB18" i="1"/>
  <c r="AB20" i="1"/>
  <c r="AB27" i="1"/>
  <c r="AB34" i="1"/>
  <c r="AB36" i="1"/>
  <c r="AB43" i="1"/>
  <c r="AB50" i="1"/>
  <c r="AB52" i="1"/>
  <c r="AB59" i="1"/>
  <c r="AB66" i="1"/>
  <c r="AB68" i="1"/>
  <c r="AB75" i="1"/>
  <c r="AB82" i="1"/>
  <c r="AB84" i="1"/>
  <c r="AB91" i="1"/>
  <c r="AB98" i="1"/>
  <c r="AB100" i="1"/>
  <c r="AB105" i="1"/>
  <c r="AB107" i="1"/>
  <c r="AB114" i="1"/>
  <c r="AB116" i="1"/>
  <c r="AB123" i="1"/>
  <c r="AB130" i="1"/>
  <c r="AB132" i="1"/>
  <c r="AB139" i="1"/>
  <c r="AB146" i="1"/>
  <c r="AB148" i="1"/>
  <c r="AB155" i="1"/>
  <c r="AB162" i="1"/>
  <c r="AB164" i="1"/>
  <c r="AB169" i="1"/>
  <c r="AB171" i="1"/>
  <c r="AB178" i="1"/>
  <c r="AB180" i="1"/>
  <c r="AB185" i="1"/>
  <c r="AB187" i="1"/>
  <c r="AB194" i="1"/>
  <c r="AB196" i="1"/>
  <c r="AB201" i="1"/>
  <c r="AB203" i="1"/>
  <c r="AB210" i="1"/>
  <c r="AB212" i="1"/>
  <c r="AB214" i="1"/>
  <c r="AB216" i="1"/>
  <c r="AB218" i="1"/>
  <c r="AB220" i="1"/>
  <c r="AB227" i="1"/>
  <c r="AB238" i="1"/>
  <c r="AB240" i="1"/>
  <c r="AB242" i="1"/>
  <c r="AB244" i="1"/>
  <c r="AB253" i="1"/>
  <c r="AB255" i="1"/>
  <c r="AB257" i="1"/>
  <c r="AB259" i="1"/>
  <c r="AB261" i="1"/>
  <c r="AB263" i="1"/>
  <c r="AB274" i="1"/>
  <c r="AB276" i="1"/>
  <c r="AB278" i="1"/>
  <c r="AB280" i="1"/>
  <c r="AB282" i="1"/>
  <c r="AB284" i="1"/>
  <c r="AB297" i="1"/>
  <c r="AB299" i="1"/>
  <c r="AB310" i="1"/>
  <c r="AB312" i="1"/>
  <c r="AB314" i="1"/>
  <c r="AB316" i="1"/>
  <c r="AB321" i="1"/>
  <c r="AB323" i="1"/>
  <c r="AB330" i="1"/>
  <c r="AB332" i="1"/>
  <c r="AB337" i="1"/>
  <c r="AB339" i="1"/>
  <c r="AB341" i="1"/>
  <c r="AB343" i="1"/>
  <c r="AB354" i="1"/>
  <c r="AB356" i="1"/>
  <c r="AB358" i="1"/>
  <c r="AB360" i="1"/>
  <c r="AB362" i="1"/>
  <c r="AB364" i="1"/>
  <c r="AB377" i="1"/>
  <c r="AB379" i="1"/>
  <c r="AB381" i="1"/>
  <c r="AB383" i="1"/>
  <c r="AB385" i="1"/>
  <c r="AB387" i="1"/>
  <c r="AB389" i="1"/>
  <c r="AB391" i="1"/>
  <c r="AB398" i="1"/>
  <c r="AB400" i="1"/>
  <c r="AB405" i="1"/>
  <c r="AB407" i="1"/>
  <c r="AB414" i="1"/>
  <c r="AB416" i="1"/>
  <c r="AB421" i="1"/>
  <c r="AB423" i="1"/>
  <c r="AB430" i="1"/>
  <c r="AB432" i="1"/>
  <c r="AB437" i="1"/>
  <c r="AB439" i="1"/>
  <c r="AB446" i="1"/>
  <c r="AB448" i="1"/>
  <c r="AB453" i="1"/>
  <c r="AB455" i="1"/>
  <c r="AB462" i="1"/>
  <c r="AB464" i="1"/>
  <c r="AB469" i="1"/>
  <c r="AB471" i="1"/>
  <c r="AB478" i="1"/>
  <c r="AB480" i="1"/>
  <c r="AB485" i="1"/>
  <c r="AB487" i="1"/>
  <c r="AB494" i="1"/>
  <c r="AB496" i="1"/>
  <c r="AB521" i="1"/>
  <c r="AB523" i="1"/>
  <c r="AB530" i="1"/>
  <c r="AB532" i="1"/>
  <c r="AB537" i="1"/>
  <c r="AB539" i="1"/>
  <c r="AB543" i="1"/>
  <c r="AB547" i="1"/>
  <c r="AB554" i="1"/>
  <c r="AB556" i="1"/>
  <c r="AB558" i="1"/>
  <c r="AB560" i="1"/>
  <c r="AB562" i="1"/>
  <c r="AB564" i="1"/>
  <c r="AB571" i="1"/>
  <c r="AB587" i="1"/>
  <c r="AB593" i="1"/>
  <c r="AB603" i="1"/>
  <c r="AB609" i="1"/>
  <c r="AB623" i="1"/>
  <c r="AB635" i="1"/>
  <c r="AB655" i="1"/>
  <c r="AB680" i="1"/>
  <c r="AB685" i="1"/>
  <c r="AB689" i="1"/>
  <c r="AB699" i="1"/>
  <c r="AB705" i="1"/>
  <c r="AB715" i="1"/>
  <c r="AB721" i="1"/>
  <c r="AB731" i="1"/>
  <c r="AB737" i="1"/>
  <c r="AB741" i="1"/>
  <c r="AB744" i="1"/>
  <c r="AB749" i="1"/>
  <c r="AB753" i="1"/>
  <c r="AB763" i="1"/>
  <c r="AB4" i="1"/>
  <c r="AB5" i="1"/>
  <c r="AB7" i="1"/>
  <c r="AB14" i="1"/>
  <c r="AB16" i="1"/>
  <c r="AB21" i="1"/>
  <c r="AB23" i="1"/>
  <c r="AB30" i="1"/>
  <c r="AB32" i="1"/>
  <c r="AB37" i="1"/>
  <c r="AB39" i="1"/>
  <c r="AB46" i="1"/>
  <c r="AB48" i="1"/>
  <c r="AB53" i="1"/>
  <c r="AB55" i="1"/>
  <c r="AB62" i="1"/>
  <c r="AB64" i="1"/>
  <c r="AB69" i="1"/>
  <c r="AB71" i="1"/>
  <c r="AB78" i="1"/>
  <c r="AB80" i="1"/>
  <c r="AB85" i="1"/>
  <c r="AB87" i="1"/>
  <c r="AB94" i="1"/>
  <c r="AB96" i="1"/>
  <c r="AB101" i="1"/>
  <c r="AB103" i="1"/>
  <c r="AB110" i="1"/>
  <c r="AB112" i="1"/>
  <c r="AB117" i="1"/>
  <c r="AB119" i="1"/>
  <c r="AB126" i="1"/>
  <c r="AB128" i="1"/>
  <c r="AB133" i="1"/>
  <c r="AB135" i="1"/>
  <c r="AB142" i="1"/>
  <c r="AB144" i="1"/>
  <c r="AB149" i="1"/>
  <c r="AB151" i="1"/>
  <c r="AB158" i="1"/>
  <c r="AB160" i="1"/>
  <c r="AB165" i="1"/>
  <c r="AB167" i="1"/>
  <c r="AB174" i="1"/>
  <c r="AB176" i="1"/>
  <c r="AB181" i="1"/>
  <c r="AB183" i="1"/>
  <c r="AB190" i="1"/>
  <c r="AB192" i="1"/>
  <c r="AB197" i="1"/>
  <c r="AB199" i="1"/>
  <c r="AB206" i="1"/>
  <c r="AB208" i="1"/>
  <c r="AB221" i="1"/>
  <c r="AB223" i="1"/>
  <c r="AB230" i="1"/>
  <c r="AB232" i="1"/>
  <c r="AB234" i="1"/>
  <c r="AB236" i="1"/>
  <c r="AB245" i="1"/>
  <c r="AB249" i="1"/>
  <c r="AB266" i="1"/>
  <c r="AB268" i="1"/>
  <c r="AB270" i="1"/>
  <c r="AB272" i="1"/>
  <c r="AB285" i="1"/>
  <c r="AB287" i="1"/>
  <c r="AB289" i="1"/>
  <c r="AB291" i="1"/>
  <c r="AB293" i="1"/>
  <c r="AB302" i="1"/>
  <c r="AB304" i="1"/>
  <c r="AB306" i="1"/>
  <c r="AB308" i="1"/>
  <c r="AB317" i="1"/>
  <c r="AB326" i="1"/>
  <c r="AB328" i="1"/>
  <c r="AB333" i="1"/>
  <c r="AB346" i="1"/>
  <c r="AB348" i="1"/>
  <c r="AB350" i="1"/>
  <c r="AB352" i="1"/>
  <c r="AB365" i="1"/>
  <c r="AB369" i="1"/>
  <c r="AB373" i="1"/>
  <c r="AB394" i="1"/>
  <c r="AB396" i="1"/>
  <c r="AB401" i="1"/>
  <c r="AB410" i="1"/>
  <c r="AB412" i="1"/>
  <c r="AB417" i="1"/>
  <c r="AB426" i="1"/>
  <c r="AB428" i="1"/>
  <c r="AB433" i="1"/>
  <c r="AB442" i="1"/>
  <c r="AB444" i="1"/>
  <c r="AB449" i="1"/>
  <c r="AB458" i="1"/>
  <c r="AB460" i="1"/>
  <c r="AB465" i="1"/>
  <c r="AB474" i="1"/>
  <c r="AB476" i="1"/>
  <c r="AB481" i="1"/>
  <c r="AB490" i="1"/>
  <c r="AB492" i="1"/>
  <c r="AB497" i="1"/>
  <c r="AB501" i="1"/>
  <c r="AB505" i="1"/>
  <c r="AB509" i="1"/>
  <c r="AB513" i="1"/>
  <c r="AB517" i="1"/>
  <c r="AB526" i="1"/>
  <c r="AB528" i="1"/>
  <c r="AB533" i="1"/>
  <c r="AB550" i="1"/>
  <c r="AB552" i="1"/>
  <c r="AB565" i="1"/>
  <c r="AB567" i="1"/>
  <c r="AB572" i="1"/>
  <c r="AB581" i="1"/>
  <c r="AB584" i="1"/>
  <c r="AB597" i="1"/>
  <c r="AB600" i="1"/>
  <c r="AB605" i="1"/>
  <c r="AB619" i="1"/>
  <c r="AB625" i="1"/>
  <c r="AB637" i="1"/>
  <c r="AB641" i="1"/>
  <c r="AB696" i="1"/>
  <c r="AB701" i="1"/>
  <c r="AB717" i="1"/>
  <c r="AB733" i="1"/>
  <c r="AB760" i="1"/>
  <c r="AB765" i="1"/>
  <c r="AB3" i="1"/>
  <c r="AB10" i="1"/>
  <c r="AB12" i="1"/>
  <c r="AB17" i="1"/>
  <c r="AB19" i="1"/>
  <c r="AB26" i="1"/>
  <c r="AB28" i="1"/>
  <c r="AB33" i="1"/>
  <c r="AB35" i="1"/>
  <c r="AB42" i="1"/>
  <c r="AB44" i="1"/>
  <c r="AB49" i="1"/>
  <c r="AB51" i="1"/>
  <c r="AB58" i="1"/>
  <c r="AB60" i="1"/>
  <c r="AB65" i="1"/>
  <c r="AB67" i="1"/>
  <c r="AB74" i="1"/>
  <c r="AB76" i="1"/>
  <c r="AB81" i="1"/>
  <c r="AB83" i="1"/>
  <c r="AB90" i="1"/>
  <c r="AB92" i="1"/>
  <c r="AB97" i="1"/>
  <c r="AB99" i="1"/>
  <c r="AB106" i="1"/>
  <c r="AB108" i="1"/>
  <c r="AB113" i="1"/>
  <c r="AB115" i="1"/>
  <c r="AB122" i="1"/>
  <c r="AB124" i="1"/>
  <c r="AB129" i="1"/>
  <c r="AB131" i="1"/>
  <c r="AB138" i="1"/>
  <c r="AB140" i="1"/>
  <c r="AB145" i="1"/>
  <c r="AB147" i="1"/>
  <c r="AB154" i="1"/>
  <c r="AB156" i="1"/>
  <c r="AB161" i="1"/>
  <c r="AB163" i="1"/>
  <c r="AB170" i="1"/>
  <c r="AB172" i="1"/>
  <c r="AB177" i="1"/>
  <c r="AB179" i="1"/>
  <c r="AB186" i="1"/>
  <c r="AB188" i="1"/>
  <c r="AB193" i="1"/>
  <c r="AB195" i="1"/>
  <c r="AB204" i="1"/>
  <c r="AB209" i="1"/>
  <c r="AB211" i="1"/>
  <c r="AB213" i="1"/>
  <c r="AB215" i="1"/>
  <c r="AB217" i="1"/>
  <c r="AB219" i="1"/>
  <c r="AB226" i="1"/>
  <c r="AB228" i="1"/>
  <c r="AB237" i="1"/>
  <c r="AB239" i="1"/>
  <c r="AB241" i="1"/>
  <c r="AB243" i="1"/>
  <c r="AB254" i="1"/>
  <c r="AB256" i="1"/>
  <c r="AB258" i="1"/>
  <c r="AB260" i="1"/>
  <c r="AB264" i="1"/>
  <c r="AB273" i="1"/>
  <c r="AB275" i="1"/>
  <c r="AB277" i="1"/>
  <c r="AB279" i="1"/>
  <c r="AB281" i="1"/>
  <c r="AB283" i="1"/>
  <c r="AB298" i="1"/>
  <c r="AB300" i="1"/>
  <c r="AB309" i="1"/>
  <c r="AB311" i="1"/>
  <c r="AB313" i="1"/>
  <c r="AB315" i="1"/>
  <c r="AB322" i="1"/>
  <c r="AB324" i="1"/>
  <c r="AB329" i="1"/>
  <c r="AB331" i="1"/>
  <c r="AB338" i="1"/>
  <c r="AB340" i="1"/>
  <c r="AB342" i="1"/>
  <c r="AB344" i="1"/>
  <c r="AB353" i="1"/>
  <c r="AB355" i="1"/>
  <c r="AB357" i="1"/>
  <c r="AB359" i="1"/>
  <c r="AB361" i="1"/>
  <c r="AB363" i="1"/>
  <c r="AB378" i="1"/>
  <c r="AB380" i="1"/>
  <c r="AB382" i="1"/>
  <c r="AB384" i="1"/>
  <c r="AB386" i="1"/>
  <c r="AB388" i="1"/>
  <c r="AB390" i="1"/>
  <c r="AB392" i="1"/>
  <c r="AB397" i="1"/>
  <c r="AB399" i="1"/>
  <c r="AB406" i="1"/>
  <c r="AB408" i="1"/>
  <c r="AB413" i="1"/>
  <c r="AB415" i="1"/>
  <c r="AB422" i="1"/>
  <c r="AB424" i="1"/>
  <c r="AB429" i="1"/>
  <c r="AB431" i="1"/>
  <c r="AB438" i="1"/>
  <c r="AB440" i="1"/>
  <c r="AB445" i="1"/>
  <c r="AB447" i="1"/>
  <c r="AB454" i="1"/>
  <c r="AB456" i="1"/>
  <c r="AB461" i="1"/>
  <c r="AB463" i="1"/>
  <c r="AB470" i="1"/>
  <c r="AB472" i="1"/>
  <c r="AB477" i="1"/>
  <c r="AB479" i="1"/>
  <c r="AB486" i="1"/>
  <c r="AB488" i="1"/>
  <c r="AB493" i="1"/>
  <c r="AB495" i="1"/>
  <c r="AB522" i="1"/>
  <c r="AB524" i="1"/>
  <c r="AB529" i="1"/>
  <c r="AB531" i="1"/>
  <c r="AB538" i="1"/>
  <c r="AB540" i="1"/>
  <c r="AB542" i="1"/>
  <c r="AB544" i="1"/>
  <c r="AB546" i="1"/>
  <c r="AB548" i="1"/>
  <c r="AB553" i="1"/>
  <c r="AB555" i="1"/>
  <c r="AB557" i="1"/>
  <c r="AB559" i="1"/>
  <c r="AB561" i="1"/>
  <c r="AB563" i="1"/>
  <c r="AB570" i="1"/>
  <c r="AB575" i="1"/>
  <c r="AB588" i="1"/>
  <c r="AB589" i="1"/>
  <c r="AB604" i="1"/>
  <c r="AB613" i="1"/>
  <c r="AB616" i="1"/>
  <c r="AB621" i="1"/>
  <c r="AB632" i="1"/>
  <c r="AB648" i="1"/>
  <c r="AB657" i="1"/>
  <c r="AB667" i="1"/>
  <c r="AB687" i="1"/>
  <c r="AB709" i="1"/>
  <c r="AB712" i="1"/>
  <c r="AB725" i="1"/>
  <c r="AB728" i="1"/>
  <c r="AB751" i="1"/>
  <c r="AB634" i="1"/>
  <c r="AB850" i="1"/>
  <c r="AB866" i="1"/>
  <c r="AB882" i="1"/>
  <c r="AB883" i="1"/>
  <c r="AB899" i="1"/>
  <c r="AB914" i="1"/>
  <c r="AB915" i="1"/>
  <c r="AB946" i="1"/>
  <c r="AB782" i="1"/>
  <c r="AB798" i="1"/>
  <c r="AB814" i="1"/>
  <c r="AB830" i="1"/>
  <c r="AB846" i="1"/>
  <c r="AB862" i="1"/>
  <c r="AB878" i="1"/>
  <c r="AB894" i="1"/>
  <c r="AB910" i="1"/>
  <c r="AB926" i="1"/>
  <c r="AB942" i="1"/>
  <c r="AB958" i="1"/>
  <c r="AB984" i="1"/>
  <c r="AB993" i="1"/>
  <c r="AB1016" i="1"/>
  <c r="AB1025" i="1"/>
  <c r="AB1048" i="1"/>
  <c r="AB1057" i="1"/>
  <c r="AB1080" i="1"/>
  <c r="AB1089" i="1"/>
  <c r="AB1112" i="1"/>
  <c r="AB1121" i="1"/>
  <c r="AB1144" i="1"/>
  <c r="AB1153" i="1"/>
  <c r="AB1176" i="1"/>
  <c r="P1178" i="1"/>
  <c r="AB1178" i="1" s="1"/>
  <c r="AB1185" i="1"/>
  <c r="S1185" i="1"/>
  <c r="S1188" i="1"/>
  <c r="P1193" i="1"/>
  <c r="P1194" i="1"/>
  <c r="S1201" i="1"/>
  <c r="AB1201" i="1" s="1"/>
  <c r="AB1208" i="1"/>
  <c r="Z1212" i="1"/>
  <c r="V1227" i="1"/>
  <c r="M1231" i="1"/>
  <c r="AB1232" i="1"/>
  <c r="AB1240" i="1"/>
  <c r="AB1248" i="1"/>
  <c r="AB1256" i="1"/>
  <c r="AB1264" i="1"/>
  <c r="AB1272" i="1"/>
  <c r="AB1280" i="1"/>
  <c r="AB1288" i="1"/>
  <c r="AB1296" i="1"/>
  <c r="AB1304" i="1"/>
  <c r="AB1312" i="1"/>
  <c r="AB1320" i="1"/>
  <c r="AB1328" i="1"/>
  <c r="AB1336" i="1"/>
  <c r="AB1344" i="1"/>
  <c r="AB1352" i="1"/>
  <c r="AB1360" i="1"/>
  <c r="AB1368" i="1"/>
  <c r="AB1376" i="1"/>
  <c r="AB1380" i="1"/>
  <c r="AB1385" i="1"/>
  <c r="AB1387" i="1"/>
  <c r="AB1396" i="1"/>
  <c r="AB1401" i="1"/>
  <c r="AB1403" i="1"/>
  <c r="AB1412" i="1"/>
  <c r="AB1417" i="1"/>
  <c r="AB1419" i="1"/>
  <c r="AB1428" i="1"/>
  <c r="AB1433" i="1"/>
  <c r="AB1435" i="1"/>
  <c r="AB586" i="1"/>
  <c r="AB746" i="1"/>
  <c r="AB786" i="1"/>
  <c r="AB803" i="1"/>
  <c r="AB819" i="1"/>
  <c r="AB931" i="1"/>
  <c r="AB963" i="1"/>
  <c r="AB578" i="1"/>
  <c r="M579" i="1"/>
  <c r="AB579" i="1" s="1"/>
  <c r="AB594" i="1"/>
  <c r="M595" i="1"/>
  <c r="AB595" i="1" s="1"/>
  <c r="AB610" i="1"/>
  <c r="M611" i="1"/>
  <c r="AB611" i="1" s="1"/>
  <c r="P618" i="1"/>
  <c r="AB618" i="1" s="1"/>
  <c r="V620" i="1"/>
  <c r="AB620" i="1" s="1"/>
  <c r="AB626" i="1"/>
  <c r="M627" i="1"/>
  <c r="AB627" i="1" s="1"/>
  <c r="V636" i="1"/>
  <c r="AB636" i="1" s="1"/>
  <c r="Z640" i="1"/>
  <c r="AB642" i="1"/>
  <c r="M643" i="1"/>
  <c r="AB643" i="1" s="1"/>
  <c r="S645" i="1"/>
  <c r="AB645" i="1" s="1"/>
  <c r="P650" i="1"/>
  <c r="AB650" i="1" s="1"/>
  <c r="V652" i="1"/>
  <c r="AB652" i="1" s="1"/>
  <c r="Z656" i="1"/>
  <c r="AB658" i="1"/>
  <c r="M659" i="1"/>
  <c r="AB659" i="1" s="1"/>
  <c r="S661" i="1"/>
  <c r="AB661" i="1" s="1"/>
  <c r="P666" i="1"/>
  <c r="AB666" i="1" s="1"/>
  <c r="V668" i="1"/>
  <c r="AB668" i="1" s="1"/>
  <c r="Z672" i="1"/>
  <c r="AB674" i="1"/>
  <c r="M675" i="1"/>
  <c r="AB675" i="1" s="1"/>
  <c r="S677" i="1"/>
  <c r="AB677" i="1" s="1"/>
  <c r="P682" i="1"/>
  <c r="AB682" i="1" s="1"/>
  <c r="V684" i="1"/>
  <c r="AB684" i="1" s="1"/>
  <c r="Z688" i="1"/>
  <c r="AB690" i="1"/>
  <c r="M691" i="1"/>
  <c r="AB691" i="1" s="1"/>
  <c r="S693" i="1"/>
  <c r="AB693" i="1" s="1"/>
  <c r="P698" i="1"/>
  <c r="V700" i="1"/>
  <c r="AB700" i="1" s="1"/>
  <c r="AB706" i="1"/>
  <c r="M707" i="1"/>
  <c r="AB707" i="1" s="1"/>
  <c r="P714" i="1"/>
  <c r="AB714" i="1" s="1"/>
  <c r="V716" i="1"/>
  <c r="AB716" i="1" s="1"/>
  <c r="AB722" i="1"/>
  <c r="M723" i="1"/>
  <c r="AB723" i="1" s="1"/>
  <c r="V732" i="1"/>
  <c r="AB732" i="1" s="1"/>
  <c r="AB738" i="1"/>
  <c r="M739" i="1"/>
  <c r="AB739" i="1" s="1"/>
  <c r="V748" i="1"/>
  <c r="AB748" i="1" s="1"/>
  <c r="Z752" i="1"/>
  <c r="AB754" i="1"/>
  <c r="M755" i="1"/>
  <c r="AB755" i="1" s="1"/>
  <c r="S757" i="1"/>
  <c r="AB757" i="1" s="1"/>
  <c r="P762" i="1"/>
  <c r="V764" i="1"/>
  <c r="AB764" i="1" s="1"/>
  <c r="Z768" i="1"/>
  <c r="Z769" i="1"/>
  <c r="M772" i="1"/>
  <c r="AB772" i="1" s="1"/>
  <c r="V773" i="1"/>
  <c r="AB773" i="1" s="1"/>
  <c r="AB778" i="1"/>
  <c r="S778" i="1"/>
  <c r="P783" i="1"/>
  <c r="AB783" i="1" s="1"/>
  <c r="Z785" i="1"/>
  <c r="M788" i="1"/>
  <c r="AB788" i="1" s="1"/>
  <c r="V789" i="1"/>
  <c r="AB789" i="1" s="1"/>
  <c r="S794" i="1"/>
  <c r="AB794" i="1" s="1"/>
  <c r="P799" i="1"/>
  <c r="AB799" i="1" s="1"/>
  <c r="Z801" i="1"/>
  <c r="M804" i="1"/>
  <c r="AB804" i="1" s="1"/>
  <c r="V805" i="1"/>
  <c r="AB805" i="1" s="1"/>
  <c r="AB810" i="1"/>
  <c r="S810" i="1"/>
  <c r="P815" i="1"/>
  <c r="AB815" i="1" s="1"/>
  <c r="Z817" i="1"/>
  <c r="M820" i="1"/>
  <c r="AB820" i="1" s="1"/>
  <c r="V821" i="1"/>
  <c r="AB821" i="1" s="1"/>
  <c r="S826" i="1"/>
  <c r="AB826" i="1" s="1"/>
  <c r="P831" i="1"/>
  <c r="AB831" i="1" s="1"/>
  <c r="Z833" i="1"/>
  <c r="M836" i="1"/>
  <c r="AB836" i="1" s="1"/>
  <c r="V837" i="1"/>
  <c r="AB837" i="1" s="1"/>
  <c r="AB842" i="1"/>
  <c r="S842" i="1"/>
  <c r="P847" i="1"/>
  <c r="AB847" i="1" s="1"/>
  <c r="Z849" i="1"/>
  <c r="M852" i="1"/>
  <c r="AB852" i="1" s="1"/>
  <c r="V853" i="1"/>
  <c r="AB853" i="1" s="1"/>
  <c r="S858" i="1"/>
  <c r="AB858" i="1" s="1"/>
  <c r="P863" i="1"/>
  <c r="AB863" i="1" s="1"/>
  <c r="Z865" i="1"/>
  <c r="M868" i="1"/>
  <c r="AB868" i="1" s="1"/>
  <c r="V869" i="1"/>
  <c r="AB869" i="1" s="1"/>
  <c r="AB874" i="1"/>
  <c r="S874" i="1"/>
  <c r="P879" i="1"/>
  <c r="AB879" i="1" s="1"/>
  <c r="Z881" i="1"/>
  <c r="M884" i="1"/>
  <c r="AB884" i="1" s="1"/>
  <c r="V885" i="1"/>
  <c r="AB885" i="1" s="1"/>
  <c r="S890" i="1"/>
  <c r="AB890" i="1" s="1"/>
  <c r="P895" i="1"/>
  <c r="AB895" i="1" s="1"/>
  <c r="Z897" i="1"/>
  <c r="M900" i="1"/>
  <c r="AB900" i="1" s="1"/>
  <c r="V901" i="1"/>
  <c r="AB901" i="1" s="1"/>
  <c r="AB906" i="1"/>
  <c r="S906" i="1"/>
  <c r="P911" i="1"/>
  <c r="AB911" i="1" s="1"/>
  <c r="Z913" i="1"/>
  <c r="M916" i="1"/>
  <c r="AB916" i="1" s="1"/>
  <c r="V917" i="1"/>
  <c r="AB917" i="1" s="1"/>
  <c r="S922" i="1"/>
  <c r="AB922" i="1" s="1"/>
  <c r="P927" i="1"/>
  <c r="AB927" i="1" s="1"/>
  <c r="Z929" i="1"/>
  <c r="M932" i="1"/>
  <c r="AB932" i="1" s="1"/>
  <c r="V933" i="1"/>
  <c r="AB933" i="1" s="1"/>
  <c r="AB938" i="1"/>
  <c r="S938" i="1"/>
  <c r="P943" i="1"/>
  <c r="AB943" i="1" s="1"/>
  <c r="Z945" i="1"/>
  <c r="M948" i="1"/>
  <c r="AB948" i="1" s="1"/>
  <c r="V949" i="1"/>
  <c r="AB949" i="1" s="1"/>
  <c r="S954" i="1"/>
  <c r="AB954" i="1" s="1"/>
  <c r="P959" i="1"/>
  <c r="AB959" i="1" s="1"/>
  <c r="Z961" i="1"/>
  <c r="M964" i="1"/>
  <c r="AB964" i="1" s="1"/>
  <c r="V965" i="1"/>
  <c r="AB965" i="1" s="1"/>
  <c r="V972" i="1"/>
  <c r="AB972" i="1" s="1"/>
  <c r="AB975" i="1"/>
  <c r="AB986" i="1"/>
  <c r="V987" i="1"/>
  <c r="Z991" i="1"/>
  <c r="AB996" i="1"/>
  <c r="V1004" i="1"/>
  <c r="AB1004" i="1" s="1"/>
  <c r="AB1007" i="1"/>
  <c r="AB1018" i="1"/>
  <c r="V1019" i="1"/>
  <c r="Z1023" i="1"/>
  <c r="AB1028" i="1"/>
  <c r="V1036" i="1"/>
  <c r="AB1036" i="1" s="1"/>
  <c r="AB1039" i="1"/>
  <c r="AB1050" i="1"/>
  <c r="V1051" i="1"/>
  <c r="Z1055" i="1"/>
  <c r="AB1060" i="1"/>
  <c r="V1068" i="1"/>
  <c r="AB1068" i="1" s="1"/>
  <c r="AB1071" i="1"/>
  <c r="AB1082" i="1"/>
  <c r="V1083" i="1"/>
  <c r="Z1087" i="1"/>
  <c r="AB1092" i="1"/>
  <c r="V1100" i="1"/>
  <c r="AB1100" i="1" s="1"/>
  <c r="AB1103" i="1"/>
  <c r="AB1114" i="1"/>
  <c r="V1115" i="1"/>
  <c r="Z1119" i="1"/>
  <c r="AB1124" i="1"/>
  <c r="V1132" i="1"/>
  <c r="AB1132" i="1" s="1"/>
  <c r="AB1135" i="1"/>
  <c r="AB1146" i="1"/>
  <c r="V1147" i="1"/>
  <c r="Z1151" i="1"/>
  <c r="AB1156" i="1"/>
  <c r="V1164" i="1"/>
  <c r="AB1164" i="1" s="1"/>
  <c r="AB1167" i="1"/>
  <c r="V1179" i="1"/>
  <c r="Z1183" i="1"/>
  <c r="AB1188" i="1"/>
  <c r="V1195" i="1"/>
  <c r="Z1199" i="1"/>
  <c r="S1204" i="1"/>
  <c r="V1212" i="1"/>
  <c r="AB1212" i="1" s="1"/>
  <c r="S1217" i="1"/>
  <c r="AB1224" i="1"/>
  <c r="Z1228" i="1"/>
  <c r="AB1231" i="1"/>
  <c r="AB1381" i="1"/>
  <c r="AB1383" i="1"/>
  <c r="AB1392" i="1"/>
  <c r="AB1397" i="1"/>
  <c r="AB1399" i="1"/>
  <c r="AB1408" i="1"/>
  <c r="AB1413" i="1"/>
  <c r="AB1415" i="1"/>
  <c r="AB1424" i="1"/>
  <c r="AB1429" i="1"/>
  <c r="AB1431" i="1"/>
  <c r="AB602" i="1"/>
  <c r="AB698" i="1"/>
  <c r="AB730" i="1"/>
  <c r="AB762" i="1"/>
  <c r="AB771" i="1"/>
  <c r="AB787" i="1"/>
  <c r="AB835" i="1"/>
  <c r="AB851" i="1"/>
  <c r="AB867" i="1"/>
  <c r="AB930" i="1"/>
  <c r="AB947" i="1"/>
  <c r="P574" i="1"/>
  <c r="AB574" i="1" s="1"/>
  <c r="V576" i="1"/>
  <c r="AB576" i="1" s="1"/>
  <c r="Z580" i="1"/>
  <c r="AB580" i="1" s="1"/>
  <c r="AB582" i="1"/>
  <c r="M583" i="1"/>
  <c r="AB583" i="1" s="1"/>
  <c r="S585" i="1"/>
  <c r="AB585" i="1" s="1"/>
  <c r="P590" i="1"/>
  <c r="AB590" i="1" s="1"/>
  <c r="V592" i="1"/>
  <c r="AB592" i="1" s="1"/>
  <c r="Z596" i="1"/>
  <c r="AB596" i="1" s="1"/>
  <c r="AB598" i="1"/>
  <c r="M599" i="1"/>
  <c r="AB599" i="1" s="1"/>
  <c r="S601" i="1"/>
  <c r="AB601" i="1" s="1"/>
  <c r="P606" i="1"/>
  <c r="AB606" i="1" s="1"/>
  <c r="V608" i="1"/>
  <c r="AB608" i="1" s="1"/>
  <c r="Z612" i="1"/>
  <c r="AB612" i="1" s="1"/>
  <c r="AB614" i="1"/>
  <c r="M615" i="1"/>
  <c r="AB615" i="1" s="1"/>
  <c r="S617" i="1"/>
  <c r="AB617" i="1" s="1"/>
  <c r="P622" i="1"/>
  <c r="AB622" i="1" s="1"/>
  <c r="V624" i="1"/>
  <c r="AB624" i="1" s="1"/>
  <c r="Z628" i="1"/>
  <c r="AB628" i="1" s="1"/>
  <c r="AB630" i="1"/>
  <c r="M631" i="1"/>
  <c r="AB631" i="1" s="1"/>
  <c r="S633" i="1"/>
  <c r="AB633" i="1" s="1"/>
  <c r="P638" i="1"/>
  <c r="AB638" i="1" s="1"/>
  <c r="V640" i="1"/>
  <c r="AB640" i="1" s="1"/>
  <c r="Z644" i="1"/>
  <c r="AB644" i="1" s="1"/>
  <c r="AB646" i="1"/>
  <c r="M647" i="1"/>
  <c r="AB647" i="1" s="1"/>
  <c r="S649" i="1"/>
  <c r="AB649" i="1" s="1"/>
  <c r="P654" i="1"/>
  <c r="AB654" i="1" s="1"/>
  <c r="V656" i="1"/>
  <c r="AB656" i="1" s="1"/>
  <c r="Z660" i="1"/>
  <c r="AB660" i="1" s="1"/>
  <c r="AB662" i="1"/>
  <c r="M663" i="1"/>
  <c r="AB663" i="1" s="1"/>
  <c r="S665" i="1"/>
  <c r="AB665" i="1" s="1"/>
  <c r="P670" i="1"/>
  <c r="AB670" i="1" s="1"/>
  <c r="V672" i="1"/>
  <c r="AB672" i="1" s="1"/>
  <c r="Z676" i="1"/>
  <c r="AB676" i="1" s="1"/>
  <c r="AB678" i="1"/>
  <c r="M679" i="1"/>
  <c r="AB679" i="1" s="1"/>
  <c r="S681" i="1"/>
  <c r="AB681" i="1" s="1"/>
  <c r="P686" i="1"/>
  <c r="AB686" i="1" s="1"/>
  <c r="V688" i="1"/>
  <c r="AB688" i="1" s="1"/>
  <c r="Z692" i="1"/>
  <c r="AB692" i="1" s="1"/>
  <c r="AB694" i="1"/>
  <c r="M695" i="1"/>
  <c r="AB695" i="1" s="1"/>
  <c r="S697" i="1"/>
  <c r="AB697" i="1" s="1"/>
  <c r="P702" i="1"/>
  <c r="AB702" i="1" s="1"/>
  <c r="V704" i="1"/>
  <c r="AB704" i="1" s="1"/>
  <c r="Z708" i="1"/>
  <c r="AB708" i="1" s="1"/>
  <c r="AB710" i="1"/>
  <c r="M711" i="1"/>
  <c r="AB711" i="1" s="1"/>
  <c r="S713" i="1"/>
  <c r="AB713" i="1" s="1"/>
  <c r="P718" i="1"/>
  <c r="AB718" i="1" s="1"/>
  <c r="V720" i="1"/>
  <c r="AB720" i="1" s="1"/>
  <c r="Z724" i="1"/>
  <c r="AB724" i="1" s="1"/>
  <c r="AB726" i="1"/>
  <c r="M727" i="1"/>
  <c r="AB727" i="1" s="1"/>
  <c r="S729" i="1"/>
  <c r="AB729" i="1" s="1"/>
  <c r="P734" i="1"/>
  <c r="AB734" i="1" s="1"/>
  <c r="V736" i="1"/>
  <c r="AB736" i="1" s="1"/>
  <c r="Z740" i="1"/>
  <c r="AB740" i="1" s="1"/>
  <c r="AB742" i="1"/>
  <c r="M743" i="1"/>
  <c r="AB743" i="1" s="1"/>
  <c r="S745" i="1"/>
  <c r="AB745" i="1" s="1"/>
  <c r="P750" i="1"/>
  <c r="AB750" i="1" s="1"/>
  <c r="V752" i="1"/>
  <c r="AB752" i="1" s="1"/>
  <c r="Z756" i="1"/>
  <c r="AB756" i="1" s="1"/>
  <c r="AB758" i="1"/>
  <c r="M759" i="1"/>
  <c r="AB759" i="1" s="1"/>
  <c r="S761" i="1"/>
  <c r="AB761" i="1" s="1"/>
  <c r="P766" i="1"/>
  <c r="AB766" i="1" s="1"/>
  <c r="V768" i="1"/>
  <c r="AB768" i="1" s="1"/>
  <c r="V769" i="1"/>
  <c r="AB769" i="1" s="1"/>
  <c r="AB774" i="1"/>
  <c r="S774" i="1"/>
  <c r="AB775" i="1"/>
  <c r="P779" i="1"/>
  <c r="AB779" i="1" s="1"/>
  <c r="Z781" i="1"/>
  <c r="AB781" i="1" s="1"/>
  <c r="M784" i="1"/>
  <c r="AB784" i="1" s="1"/>
  <c r="V785" i="1"/>
  <c r="AB785" i="1" s="1"/>
  <c r="S790" i="1"/>
  <c r="AB790" i="1" s="1"/>
  <c r="AB791" i="1"/>
  <c r="P795" i="1"/>
  <c r="AB795" i="1" s="1"/>
  <c r="Z797" i="1"/>
  <c r="AB797" i="1" s="1"/>
  <c r="M800" i="1"/>
  <c r="AB800" i="1" s="1"/>
  <c r="V801" i="1"/>
  <c r="AB801" i="1" s="1"/>
  <c r="AB806" i="1"/>
  <c r="S806" i="1"/>
  <c r="AB807" i="1"/>
  <c r="P811" i="1"/>
  <c r="AB811" i="1" s="1"/>
  <c r="Z813" i="1"/>
  <c r="AB813" i="1" s="1"/>
  <c r="M816" i="1"/>
  <c r="AB816" i="1" s="1"/>
  <c r="V817" i="1"/>
  <c r="AB817" i="1" s="1"/>
  <c r="S822" i="1"/>
  <c r="AB822" i="1" s="1"/>
  <c r="AB823" i="1"/>
  <c r="P827" i="1"/>
  <c r="AB827" i="1" s="1"/>
  <c r="Z829" i="1"/>
  <c r="AB829" i="1" s="1"/>
  <c r="M832" i="1"/>
  <c r="AB832" i="1" s="1"/>
  <c r="V833" i="1"/>
  <c r="AB833" i="1" s="1"/>
  <c r="AB838" i="1"/>
  <c r="S838" i="1"/>
  <c r="AB839" i="1"/>
  <c r="P843" i="1"/>
  <c r="AB843" i="1" s="1"/>
  <c r="Z845" i="1"/>
  <c r="AB845" i="1" s="1"/>
  <c r="M848" i="1"/>
  <c r="AB848" i="1" s="1"/>
  <c r="V849" i="1"/>
  <c r="AB849" i="1" s="1"/>
  <c r="S854" i="1"/>
  <c r="AB854" i="1" s="1"/>
  <c r="AB855" i="1"/>
  <c r="P859" i="1"/>
  <c r="AB859" i="1" s="1"/>
  <c r="Z861" i="1"/>
  <c r="AB861" i="1" s="1"/>
  <c r="M864" i="1"/>
  <c r="AB864" i="1" s="1"/>
  <c r="V865" i="1"/>
  <c r="AB865" i="1" s="1"/>
  <c r="AB870" i="1"/>
  <c r="S870" i="1"/>
  <c r="AB871" i="1"/>
  <c r="P875" i="1"/>
  <c r="AB875" i="1" s="1"/>
  <c r="Z877" i="1"/>
  <c r="AB877" i="1" s="1"/>
  <c r="M880" i="1"/>
  <c r="AB880" i="1" s="1"/>
  <c r="V881" i="1"/>
  <c r="AB881" i="1" s="1"/>
  <c r="S886" i="1"/>
  <c r="AB886" i="1" s="1"/>
  <c r="AB887" i="1"/>
  <c r="P891" i="1"/>
  <c r="AB891" i="1" s="1"/>
  <c r="Z893" i="1"/>
  <c r="AB893" i="1" s="1"/>
  <c r="M896" i="1"/>
  <c r="AB896" i="1" s="1"/>
  <c r="V897" i="1"/>
  <c r="AB897" i="1" s="1"/>
  <c r="AB902" i="1"/>
  <c r="S902" i="1"/>
  <c r="AB903" i="1"/>
  <c r="P907" i="1"/>
  <c r="AB907" i="1" s="1"/>
  <c r="Z909" i="1"/>
  <c r="AB909" i="1" s="1"/>
  <c r="M912" i="1"/>
  <c r="AB912" i="1" s="1"/>
  <c r="V913" i="1"/>
  <c r="AB913" i="1" s="1"/>
  <c r="S918" i="1"/>
  <c r="AB918" i="1" s="1"/>
  <c r="AB919" i="1"/>
  <c r="P923" i="1"/>
  <c r="AB923" i="1" s="1"/>
  <c r="Z925" i="1"/>
  <c r="AB925" i="1" s="1"/>
  <c r="M928" i="1"/>
  <c r="AB928" i="1" s="1"/>
  <c r="V929" i="1"/>
  <c r="AB929" i="1" s="1"/>
  <c r="AB934" i="1"/>
  <c r="S934" i="1"/>
  <c r="AB935" i="1"/>
  <c r="P939" i="1"/>
  <c r="AB939" i="1" s="1"/>
  <c r="Z941" i="1"/>
  <c r="AB941" i="1" s="1"/>
  <c r="M944" i="1"/>
  <c r="AB944" i="1" s="1"/>
  <c r="V945" i="1"/>
  <c r="AB945" i="1" s="1"/>
  <c r="S950" i="1"/>
  <c r="AB950" i="1" s="1"/>
  <c r="AB951" i="1"/>
  <c r="P955" i="1"/>
  <c r="AB955" i="1" s="1"/>
  <c r="Z957" i="1"/>
  <c r="AB957" i="1" s="1"/>
  <c r="M960" i="1"/>
  <c r="AB960" i="1" s="1"/>
  <c r="V961" i="1"/>
  <c r="AB961" i="1" s="1"/>
  <c r="AB966" i="1"/>
  <c r="S966" i="1"/>
  <c r="AB968" i="1"/>
  <c r="P970" i="1"/>
  <c r="AB970" i="1" s="1"/>
  <c r="AB977" i="1"/>
  <c r="S977" i="1"/>
  <c r="S980" i="1"/>
  <c r="AB980" i="1" s="1"/>
  <c r="P985" i="1"/>
  <c r="Z988" i="1"/>
  <c r="AB988" i="1" s="1"/>
  <c r="M991" i="1"/>
  <c r="AB991" i="1" s="1"/>
  <c r="M994" i="1"/>
  <c r="AB994" i="1" s="1"/>
  <c r="AB1000" i="1"/>
  <c r="P1002" i="1"/>
  <c r="AB1002" i="1" s="1"/>
  <c r="AB1009" i="1"/>
  <c r="S1009" i="1"/>
  <c r="S1012" i="1"/>
  <c r="AB1012" i="1" s="1"/>
  <c r="P1017" i="1"/>
  <c r="Z1020" i="1"/>
  <c r="AB1020" i="1" s="1"/>
  <c r="M1023" i="1"/>
  <c r="AB1023" i="1" s="1"/>
  <c r="M1026" i="1"/>
  <c r="AB1026" i="1" s="1"/>
  <c r="AB1032" i="1"/>
  <c r="P1034" i="1"/>
  <c r="AB1034" i="1" s="1"/>
  <c r="AB1041" i="1"/>
  <c r="S1041" i="1"/>
  <c r="S1044" i="1"/>
  <c r="AB1044" i="1" s="1"/>
  <c r="P1049" i="1"/>
  <c r="Z1052" i="1"/>
  <c r="AB1052" i="1" s="1"/>
  <c r="M1055" i="1"/>
  <c r="AB1055" i="1" s="1"/>
  <c r="M1058" i="1"/>
  <c r="AB1058" i="1" s="1"/>
  <c r="AB1064" i="1"/>
  <c r="P1066" i="1"/>
  <c r="AB1066" i="1" s="1"/>
  <c r="AB1073" i="1"/>
  <c r="S1073" i="1"/>
  <c r="S1076" i="1"/>
  <c r="AB1076" i="1" s="1"/>
  <c r="P1081" i="1"/>
  <c r="Z1084" i="1"/>
  <c r="AB1084" i="1" s="1"/>
  <c r="M1087" i="1"/>
  <c r="AB1087" i="1" s="1"/>
  <c r="M1090" i="1"/>
  <c r="AB1090" i="1" s="1"/>
  <c r="AB1096" i="1"/>
  <c r="P1098" i="1"/>
  <c r="AB1098" i="1" s="1"/>
  <c r="AB1105" i="1"/>
  <c r="S1105" i="1"/>
  <c r="S1108" i="1"/>
  <c r="AB1108" i="1" s="1"/>
  <c r="P1113" i="1"/>
  <c r="Z1116" i="1"/>
  <c r="AB1116" i="1" s="1"/>
  <c r="M1119" i="1"/>
  <c r="AB1119" i="1" s="1"/>
  <c r="M1122" i="1"/>
  <c r="AB1122" i="1" s="1"/>
  <c r="AB1128" i="1"/>
  <c r="P1130" i="1"/>
  <c r="AB1130" i="1" s="1"/>
  <c r="AB1137" i="1"/>
  <c r="S1137" i="1"/>
  <c r="S1140" i="1"/>
  <c r="AB1140" i="1" s="1"/>
  <c r="P1145" i="1"/>
  <c r="Z1148" i="1"/>
  <c r="AB1148" i="1" s="1"/>
  <c r="M1151" i="1"/>
  <c r="AB1151" i="1" s="1"/>
  <c r="M1154" i="1"/>
  <c r="AB1154" i="1" s="1"/>
  <c r="AB1160" i="1"/>
  <c r="P1162" i="1"/>
  <c r="AB1162" i="1" s="1"/>
  <c r="AB1169" i="1"/>
  <c r="S1169" i="1"/>
  <c r="S1172" i="1"/>
  <c r="AB1172" i="1" s="1"/>
  <c r="P1177" i="1"/>
  <c r="Z1180" i="1"/>
  <c r="AB1180" i="1" s="1"/>
  <c r="M1183" i="1"/>
  <c r="AB1183" i="1" s="1"/>
  <c r="M1186" i="1"/>
  <c r="AB1186" i="1" s="1"/>
  <c r="AB1192" i="1"/>
  <c r="Z1196" i="1"/>
  <c r="AB1196" i="1" s="1"/>
  <c r="M1199" i="1"/>
  <c r="AB1199" i="1" s="1"/>
  <c r="M1202" i="1"/>
  <c r="AB1202" i="1" s="1"/>
  <c r="AB1204" i="1"/>
  <c r="P1209" i="1"/>
  <c r="P1210" i="1"/>
  <c r="Z1215" i="1"/>
  <c r="AB1215" i="1" s="1"/>
  <c r="AB1220" i="1"/>
  <c r="S1220" i="1"/>
  <c r="AB1226" i="1"/>
  <c r="V1228" i="1"/>
  <c r="AB1228" i="1" s="1"/>
  <c r="AB1388" i="1"/>
  <c r="AB1404" i="1"/>
  <c r="AB1420" i="1"/>
  <c r="AB1436" i="1"/>
  <c r="AB1443" i="1"/>
  <c r="AB1450" i="1"/>
  <c r="AB1452" i="1"/>
  <c r="AB1459" i="1"/>
  <c r="AB1466" i="1"/>
  <c r="AB1468" i="1"/>
  <c r="AB1525" i="1"/>
  <c r="AB1541" i="1"/>
  <c r="AB1557" i="1"/>
  <c r="AB1573" i="1"/>
  <c r="AB1589" i="1"/>
  <c r="AB1605" i="1"/>
  <c r="AB1621" i="1"/>
  <c r="AB1637" i="1"/>
  <c r="AB1653" i="1"/>
  <c r="AB1669" i="1"/>
  <c r="AB1685" i="1"/>
  <c r="AB1701" i="1"/>
  <c r="AB969" i="1"/>
  <c r="AB985" i="1"/>
  <c r="AB1001" i="1"/>
  <c r="AB1017" i="1"/>
  <c r="AB1033" i="1"/>
  <c r="AB1049" i="1"/>
  <c r="AB1065" i="1"/>
  <c r="AB1081" i="1"/>
  <c r="AB1097" i="1"/>
  <c r="AB1113" i="1"/>
  <c r="AB1129" i="1"/>
  <c r="AB1145" i="1"/>
  <c r="AB1161" i="1"/>
  <c r="AB1177" i="1"/>
  <c r="AB1193" i="1"/>
  <c r="M1194" i="1"/>
  <c r="AB1194" i="1" s="1"/>
  <c r="Z1207" i="1"/>
  <c r="AB1209" i="1"/>
  <c r="M1210" i="1"/>
  <c r="AB1210" i="1" s="1"/>
  <c r="P1217" i="1"/>
  <c r="AB1217" i="1" s="1"/>
  <c r="V1219" i="1"/>
  <c r="AB1219" i="1" s="1"/>
  <c r="Z1223" i="1"/>
  <c r="AB1225" i="1"/>
  <c r="M1226" i="1"/>
  <c r="Z1235" i="1"/>
  <c r="AB1239" i="1"/>
  <c r="Z1243" i="1"/>
  <c r="AB1247" i="1"/>
  <c r="Z1251" i="1"/>
  <c r="AB1255" i="1"/>
  <c r="Z1259" i="1"/>
  <c r="AB1263" i="1"/>
  <c r="Z1267" i="1"/>
  <c r="AB1271" i="1"/>
  <c r="Z1275" i="1"/>
  <c r="AB1279" i="1"/>
  <c r="Z1283" i="1"/>
  <c r="AB1287" i="1"/>
  <c r="Z1291" i="1"/>
  <c r="AB1295" i="1"/>
  <c r="Z1299" i="1"/>
  <c r="AB1303" i="1"/>
  <c r="Z1307" i="1"/>
  <c r="AB1311" i="1"/>
  <c r="Z1315" i="1"/>
  <c r="AB1319" i="1"/>
  <c r="Z1323" i="1"/>
  <c r="AB1327" i="1"/>
  <c r="Z1331" i="1"/>
  <c r="AB1335" i="1"/>
  <c r="Z1339" i="1"/>
  <c r="AB1343" i="1"/>
  <c r="Z1347" i="1"/>
  <c r="AB1351" i="1"/>
  <c r="Z1355" i="1"/>
  <c r="AB1359" i="1"/>
  <c r="Z1363" i="1"/>
  <c r="AB1367" i="1"/>
  <c r="Z1371" i="1"/>
  <c r="AB1375" i="1"/>
  <c r="AB1442" i="1"/>
  <c r="AB1444" i="1"/>
  <c r="AB1449" i="1"/>
  <c r="AB1451" i="1"/>
  <c r="AB1458" i="1"/>
  <c r="AB1460" i="1"/>
  <c r="AB1465" i="1"/>
  <c r="AB1467" i="1"/>
  <c r="AB1474" i="1"/>
  <c r="AB1479" i="1"/>
  <c r="AB1511" i="1"/>
  <c r="AB1527" i="1"/>
  <c r="AB1543" i="1"/>
  <c r="AB1559" i="1"/>
  <c r="AB1575" i="1"/>
  <c r="AB1591" i="1"/>
  <c r="AB1607" i="1"/>
  <c r="AB1623" i="1"/>
  <c r="AB1629" i="1"/>
  <c r="AB1639" i="1"/>
  <c r="AB1645" i="1"/>
  <c r="AB1655" i="1"/>
  <c r="AB1661" i="1"/>
  <c r="AB1671" i="1"/>
  <c r="AB1677" i="1"/>
  <c r="AB1687" i="1"/>
  <c r="AB1703" i="1"/>
  <c r="Z971" i="1"/>
  <c r="AB971" i="1" s="1"/>
  <c r="AB973" i="1"/>
  <c r="M974" i="1"/>
  <c r="AB974" i="1" s="1"/>
  <c r="S976" i="1"/>
  <c r="AB976" i="1" s="1"/>
  <c r="P981" i="1"/>
  <c r="AB981" i="1" s="1"/>
  <c r="V983" i="1"/>
  <c r="AB983" i="1" s="1"/>
  <c r="Z987" i="1"/>
  <c r="AB987" i="1" s="1"/>
  <c r="AB989" i="1"/>
  <c r="M990" i="1"/>
  <c r="AB990" i="1" s="1"/>
  <c r="S992" i="1"/>
  <c r="AB992" i="1" s="1"/>
  <c r="P997" i="1"/>
  <c r="AB997" i="1" s="1"/>
  <c r="V999" i="1"/>
  <c r="AB999" i="1" s="1"/>
  <c r="Z1003" i="1"/>
  <c r="AB1003" i="1" s="1"/>
  <c r="AB1005" i="1"/>
  <c r="M1006" i="1"/>
  <c r="AB1006" i="1" s="1"/>
  <c r="S1008" i="1"/>
  <c r="AB1008" i="1" s="1"/>
  <c r="P1013" i="1"/>
  <c r="AB1013" i="1" s="1"/>
  <c r="V1015" i="1"/>
  <c r="AB1015" i="1" s="1"/>
  <c r="Z1019" i="1"/>
  <c r="AB1019" i="1" s="1"/>
  <c r="AB1021" i="1"/>
  <c r="M1022" i="1"/>
  <c r="AB1022" i="1" s="1"/>
  <c r="S1024" i="1"/>
  <c r="AB1024" i="1" s="1"/>
  <c r="P1029" i="1"/>
  <c r="AB1029" i="1" s="1"/>
  <c r="V1031" i="1"/>
  <c r="AB1031" i="1" s="1"/>
  <c r="Z1035" i="1"/>
  <c r="AB1035" i="1" s="1"/>
  <c r="AB1037" i="1"/>
  <c r="M1038" i="1"/>
  <c r="AB1038" i="1" s="1"/>
  <c r="S1040" i="1"/>
  <c r="AB1040" i="1" s="1"/>
  <c r="P1045" i="1"/>
  <c r="AB1045" i="1" s="1"/>
  <c r="V1047" i="1"/>
  <c r="AB1047" i="1" s="1"/>
  <c r="Z1051" i="1"/>
  <c r="AB1051" i="1" s="1"/>
  <c r="AB1053" i="1"/>
  <c r="M1054" i="1"/>
  <c r="AB1054" i="1" s="1"/>
  <c r="S1056" i="1"/>
  <c r="AB1056" i="1" s="1"/>
  <c r="P1061" i="1"/>
  <c r="AB1061" i="1" s="1"/>
  <c r="V1063" i="1"/>
  <c r="AB1063" i="1" s="1"/>
  <c r="Z1067" i="1"/>
  <c r="AB1067" i="1" s="1"/>
  <c r="AB1069" i="1"/>
  <c r="M1070" i="1"/>
  <c r="AB1070" i="1" s="1"/>
  <c r="S1072" i="1"/>
  <c r="AB1072" i="1" s="1"/>
  <c r="P1077" i="1"/>
  <c r="AB1077" i="1" s="1"/>
  <c r="V1079" i="1"/>
  <c r="AB1079" i="1" s="1"/>
  <c r="Z1083" i="1"/>
  <c r="AB1083" i="1" s="1"/>
  <c r="AB1085" i="1"/>
  <c r="M1086" i="1"/>
  <c r="AB1086" i="1" s="1"/>
  <c r="S1088" i="1"/>
  <c r="AB1088" i="1" s="1"/>
  <c r="P1093" i="1"/>
  <c r="AB1093" i="1" s="1"/>
  <c r="V1095" i="1"/>
  <c r="AB1095" i="1" s="1"/>
  <c r="Z1099" i="1"/>
  <c r="AB1099" i="1" s="1"/>
  <c r="AB1101" i="1"/>
  <c r="M1102" i="1"/>
  <c r="AB1102" i="1" s="1"/>
  <c r="S1104" i="1"/>
  <c r="AB1104" i="1" s="1"/>
  <c r="P1109" i="1"/>
  <c r="AB1109" i="1" s="1"/>
  <c r="V1111" i="1"/>
  <c r="AB1111" i="1" s="1"/>
  <c r="Z1115" i="1"/>
  <c r="AB1115" i="1" s="1"/>
  <c r="AB1117" i="1"/>
  <c r="M1118" i="1"/>
  <c r="AB1118" i="1" s="1"/>
  <c r="S1120" i="1"/>
  <c r="AB1120" i="1" s="1"/>
  <c r="P1125" i="1"/>
  <c r="AB1125" i="1" s="1"/>
  <c r="V1127" i="1"/>
  <c r="AB1127" i="1" s="1"/>
  <c r="Z1131" i="1"/>
  <c r="AB1131" i="1" s="1"/>
  <c r="AB1133" i="1"/>
  <c r="M1134" i="1"/>
  <c r="AB1134" i="1" s="1"/>
  <c r="S1136" i="1"/>
  <c r="AB1136" i="1" s="1"/>
  <c r="P1141" i="1"/>
  <c r="AB1141" i="1" s="1"/>
  <c r="V1143" i="1"/>
  <c r="AB1143" i="1" s="1"/>
  <c r="Z1147" i="1"/>
  <c r="AB1147" i="1" s="1"/>
  <c r="AB1149" i="1"/>
  <c r="M1150" i="1"/>
  <c r="AB1150" i="1" s="1"/>
  <c r="S1152" i="1"/>
  <c r="AB1152" i="1" s="1"/>
  <c r="P1157" i="1"/>
  <c r="AB1157" i="1" s="1"/>
  <c r="V1159" i="1"/>
  <c r="AB1159" i="1" s="1"/>
  <c r="Z1163" i="1"/>
  <c r="AB1163" i="1" s="1"/>
  <c r="AB1165" i="1"/>
  <c r="M1166" i="1"/>
  <c r="AB1166" i="1" s="1"/>
  <c r="S1168" i="1"/>
  <c r="AB1168" i="1" s="1"/>
  <c r="P1173" i="1"/>
  <c r="AB1173" i="1" s="1"/>
  <c r="V1175" i="1"/>
  <c r="AB1175" i="1" s="1"/>
  <c r="Z1179" i="1"/>
  <c r="AB1179" i="1" s="1"/>
  <c r="AB1181" i="1"/>
  <c r="M1182" i="1"/>
  <c r="AB1182" i="1" s="1"/>
  <c r="S1184" i="1"/>
  <c r="AB1184" i="1" s="1"/>
  <c r="P1189" i="1"/>
  <c r="AB1189" i="1" s="1"/>
  <c r="V1191" i="1"/>
  <c r="AB1191" i="1" s="1"/>
  <c r="Z1195" i="1"/>
  <c r="AB1195" i="1" s="1"/>
  <c r="AB1197" i="1"/>
  <c r="M1198" i="1"/>
  <c r="AB1198" i="1" s="1"/>
  <c r="S1200" i="1"/>
  <c r="AB1200" i="1" s="1"/>
  <c r="P1205" i="1"/>
  <c r="AB1205" i="1" s="1"/>
  <c r="V1207" i="1"/>
  <c r="AB1207" i="1" s="1"/>
  <c r="Z1211" i="1"/>
  <c r="AB1211" i="1" s="1"/>
  <c r="AB1213" i="1"/>
  <c r="M1214" i="1"/>
  <c r="AB1214" i="1" s="1"/>
  <c r="S1216" i="1"/>
  <c r="AB1216" i="1" s="1"/>
  <c r="P1221" i="1"/>
  <c r="AB1221" i="1" s="1"/>
  <c r="V1223" i="1"/>
  <c r="AB1223" i="1" s="1"/>
  <c r="Z1227" i="1"/>
  <c r="AB1227" i="1" s="1"/>
  <c r="AB1229" i="1"/>
  <c r="M1230" i="1"/>
  <c r="AB1230" i="1" s="1"/>
  <c r="P1233" i="1"/>
  <c r="AB1233" i="1" s="1"/>
  <c r="M1234" i="1"/>
  <c r="AB1234" i="1" s="1"/>
  <c r="V1235" i="1"/>
  <c r="AB1235" i="1" s="1"/>
  <c r="S1236" i="1"/>
  <c r="AB1236" i="1" s="1"/>
  <c r="AB1237" i="1"/>
  <c r="P1241" i="1"/>
  <c r="AB1241" i="1" s="1"/>
  <c r="M1242" i="1"/>
  <c r="AB1242" i="1" s="1"/>
  <c r="V1243" i="1"/>
  <c r="AB1243" i="1" s="1"/>
  <c r="S1244" i="1"/>
  <c r="AB1244" i="1" s="1"/>
  <c r="AB1245" i="1"/>
  <c r="P1249" i="1"/>
  <c r="AB1249" i="1" s="1"/>
  <c r="M1250" i="1"/>
  <c r="AB1250" i="1" s="1"/>
  <c r="V1251" i="1"/>
  <c r="AB1251" i="1" s="1"/>
  <c r="S1252" i="1"/>
  <c r="AB1252" i="1" s="1"/>
  <c r="AB1253" i="1"/>
  <c r="P1257" i="1"/>
  <c r="AB1257" i="1" s="1"/>
  <c r="M1258" i="1"/>
  <c r="AB1258" i="1" s="1"/>
  <c r="V1259" i="1"/>
  <c r="AB1259" i="1" s="1"/>
  <c r="S1260" i="1"/>
  <c r="AB1260" i="1" s="1"/>
  <c r="AB1261" i="1"/>
  <c r="P1265" i="1"/>
  <c r="AB1265" i="1" s="1"/>
  <c r="M1266" i="1"/>
  <c r="AB1266" i="1" s="1"/>
  <c r="V1267" i="1"/>
  <c r="AB1267" i="1" s="1"/>
  <c r="S1268" i="1"/>
  <c r="AB1268" i="1" s="1"/>
  <c r="AB1269" i="1"/>
  <c r="P1273" i="1"/>
  <c r="AB1273" i="1" s="1"/>
  <c r="M1274" i="1"/>
  <c r="AB1274" i="1" s="1"/>
  <c r="V1275" i="1"/>
  <c r="AB1275" i="1" s="1"/>
  <c r="S1276" i="1"/>
  <c r="AB1276" i="1" s="1"/>
  <c r="AB1277" i="1"/>
  <c r="P1281" i="1"/>
  <c r="AB1281" i="1" s="1"/>
  <c r="M1282" i="1"/>
  <c r="AB1282" i="1" s="1"/>
  <c r="V1283" i="1"/>
  <c r="AB1283" i="1" s="1"/>
  <c r="S1284" i="1"/>
  <c r="AB1284" i="1" s="1"/>
  <c r="AB1285" i="1"/>
  <c r="P1289" i="1"/>
  <c r="AB1289" i="1" s="1"/>
  <c r="M1290" i="1"/>
  <c r="AB1290" i="1" s="1"/>
  <c r="V1291" i="1"/>
  <c r="AB1291" i="1" s="1"/>
  <c r="S1292" i="1"/>
  <c r="AB1292" i="1" s="1"/>
  <c r="AB1293" i="1"/>
  <c r="P1297" i="1"/>
  <c r="AB1297" i="1" s="1"/>
  <c r="M1298" i="1"/>
  <c r="AB1298" i="1" s="1"/>
  <c r="V1299" i="1"/>
  <c r="AB1299" i="1" s="1"/>
  <c r="S1300" i="1"/>
  <c r="AB1300" i="1" s="1"/>
  <c r="AB1301" i="1"/>
  <c r="P1305" i="1"/>
  <c r="AB1305" i="1" s="1"/>
  <c r="M1306" i="1"/>
  <c r="AB1306" i="1" s="1"/>
  <c r="V1307" i="1"/>
  <c r="AB1307" i="1" s="1"/>
  <c r="S1308" i="1"/>
  <c r="AB1308" i="1" s="1"/>
  <c r="AB1309" i="1"/>
  <c r="P1313" i="1"/>
  <c r="AB1313" i="1" s="1"/>
  <c r="M1314" i="1"/>
  <c r="AB1314" i="1" s="1"/>
  <c r="V1315" i="1"/>
  <c r="AB1315" i="1" s="1"/>
  <c r="S1316" i="1"/>
  <c r="AB1316" i="1" s="1"/>
  <c r="AB1317" i="1"/>
  <c r="P1321" i="1"/>
  <c r="AB1321" i="1" s="1"/>
  <c r="M1322" i="1"/>
  <c r="AB1322" i="1" s="1"/>
  <c r="V1323" i="1"/>
  <c r="AB1323" i="1" s="1"/>
  <c r="S1324" i="1"/>
  <c r="AB1324" i="1" s="1"/>
  <c r="AB1325" i="1"/>
  <c r="P1329" i="1"/>
  <c r="AB1329" i="1" s="1"/>
  <c r="M1330" i="1"/>
  <c r="AB1330" i="1" s="1"/>
  <c r="V1331" i="1"/>
  <c r="AB1331" i="1" s="1"/>
  <c r="S1332" i="1"/>
  <c r="AB1332" i="1" s="1"/>
  <c r="AB1333" i="1"/>
  <c r="P1337" i="1"/>
  <c r="AB1337" i="1" s="1"/>
  <c r="M1338" i="1"/>
  <c r="AB1338" i="1" s="1"/>
  <c r="V1339" i="1"/>
  <c r="AB1339" i="1" s="1"/>
  <c r="S1340" i="1"/>
  <c r="AB1340" i="1" s="1"/>
  <c r="AB1341" i="1"/>
  <c r="P1345" i="1"/>
  <c r="AB1345" i="1" s="1"/>
  <c r="M1346" i="1"/>
  <c r="AB1346" i="1" s="1"/>
  <c r="V1347" i="1"/>
  <c r="AB1347" i="1" s="1"/>
  <c r="S1348" i="1"/>
  <c r="AB1348" i="1" s="1"/>
  <c r="AB1349" i="1"/>
  <c r="P1353" i="1"/>
  <c r="AB1353" i="1" s="1"/>
  <c r="M1354" i="1"/>
  <c r="AB1354" i="1" s="1"/>
  <c r="V1355" i="1"/>
  <c r="AB1355" i="1" s="1"/>
  <c r="S1356" i="1"/>
  <c r="AB1356" i="1" s="1"/>
  <c r="AB1357" i="1"/>
  <c r="P1361" i="1"/>
  <c r="AB1361" i="1" s="1"/>
  <c r="M1362" i="1"/>
  <c r="AB1362" i="1" s="1"/>
  <c r="V1363" i="1"/>
  <c r="AB1363" i="1" s="1"/>
  <c r="S1364" i="1"/>
  <c r="AB1364" i="1" s="1"/>
  <c r="AB1365" i="1"/>
  <c r="P1369" i="1"/>
  <c r="AB1369" i="1" s="1"/>
  <c r="M1370" i="1"/>
  <c r="AB1370" i="1" s="1"/>
  <c r="V1371" i="1"/>
  <c r="AB1371" i="1" s="1"/>
  <c r="S1372" i="1"/>
  <c r="AB1372" i="1" s="1"/>
  <c r="AB1373" i="1"/>
  <c r="P1377" i="1"/>
  <c r="AB1377" i="1" s="1"/>
  <c r="M1378" i="1"/>
  <c r="AB1378" i="1" s="1"/>
  <c r="V1379" i="1"/>
  <c r="AB1379" i="1" s="1"/>
  <c r="AB1382" i="1"/>
  <c r="AB1386" i="1"/>
  <c r="AB1390" i="1"/>
  <c r="AB1394" i="1"/>
  <c r="AB1398" i="1"/>
  <c r="AB1402" i="1"/>
  <c r="AB1406" i="1"/>
  <c r="AB1410" i="1"/>
  <c r="AB1414" i="1"/>
  <c r="AB1418" i="1"/>
  <c r="AB1422" i="1"/>
  <c r="AB1426" i="1"/>
  <c r="AB1430" i="1"/>
  <c r="AB1434" i="1"/>
  <c r="AB1438" i="1"/>
  <c r="AB1440" i="1"/>
  <c r="AB1445" i="1"/>
  <c r="AB1447" i="1"/>
  <c r="AB1454" i="1"/>
  <c r="AB1456" i="1"/>
  <c r="AB1461" i="1"/>
  <c r="AB1463" i="1"/>
  <c r="AB1470" i="1"/>
  <c r="AB1472" i="1"/>
  <c r="AB1521" i="1"/>
  <c r="AB1537" i="1"/>
  <c r="AB1553" i="1"/>
  <c r="AB1569" i="1"/>
  <c r="AB1585" i="1"/>
  <c r="AB1601" i="1"/>
  <c r="AB1617" i="1"/>
  <c r="AB1633" i="1"/>
  <c r="AB1649" i="1"/>
  <c r="AB1681" i="1"/>
  <c r="AB1697" i="1"/>
  <c r="P1476" i="1"/>
  <c r="M1477" i="1"/>
  <c r="AB1477" i="1" s="1"/>
  <c r="P1484" i="1"/>
  <c r="Z1484" i="1"/>
  <c r="M1485" i="1"/>
  <c r="AB1485" i="1" s="1"/>
  <c r="P1492" i="1"/>
  <c r="M1493" i="1"/>
  <c r="AB1493" i="1" s="1"/>
  <c r="V1494" i="1"/>
  <c r="S1495" i="1"/>
  <c r="AB1495" i="1" s="1"/>
  <c r="P1500" i="1"/>
  <c r="M1501" i="1"/>
  <c r="AB1501" i="1" s="1"/>
  <c r="V1502" i="1"/>
  <c r="P1508" i="1"/>
  <c r="M1509" i="1"/>
  <c r="AB1509" i="1" s="1"/>
  <c r="V1510" i="1"/>
  <c r="P1516" i="1"/>
  <c r="M1517" i="1"/>
  <c r="AB1517" i="1" s="1"/>
  <c r="Z1524" i="1"/>
  <c r="AB1528" i="1"/>
  <c r="Z1532" i="1"/>
  <c r="AB1536" i="1"/>
  <c r="Z1540" i="1"/>
  <c r="AB1544" i="1"/>
  <c r="Z1548" i="1"/>
  <c r="AB1552" i="1"/>
  <c r="Z1556" i="1"/>
  <c r="AB1560" i="1"/>
  <c r="Z1564" i="1"/>
  <c r="AB1568" i="1"/>
  <c r="Z1572" i="1"/>
  <c r="AB1576" i="1"/>
  <c r="Z1580" i="1"/>
  <c r="AB1584" i="1"/>
  <c r="Z1588" i="1"/>
  <c r="AB1592" i="1"/>
  <c r="Z1596" i="1"/>
  <c r="AB1600" i="1"/>
  <c r="Z1604" i="1"/>
  <c r="AB1608" i="1"/>
  <c r="Z1612" i="1"/>
  <c r="AB1616" i="1"/>
  <c r="Z1620" i="1"/>
  <c r="AB1624" i="1"/>
  <c r="Z1628" i="1"/>
  <c r="AB1632" i="1"/>
  <c r="Z1636" i="1"/>
  <c r="AB1640" i="1"/>
  <c r="Z1644" i="1"/>
  <c r="AB1648" i="1"/>
  <c r="Z1652" i="1"/>
  <c r="AB1656" i="1"/>
  <c r="Z1660" i="1"/>
  <c r="AB1664" i="1"/>
  <c r="Z1668" i="1"/>
  <c r="AB1672" i="1"/>
  <c r="Z1676" i="1"/>
  <c r="AB1680" i="1"/>
  <c r="Z1684" i="1"/>
  <c r="AB1688" i="1"/>
  <c r="Z1692" i="1"/>
  <c r="AB1696" i="1"/>
  <c r="Z1700" i="1"/>
  <c r="AB1704" i="1"/>
  <c r="Z1708" i="1"/>
  <c r="Z1716" i="1"/>
  <c r="Z1724" i="1"/>
  <c r="Z1732" i="1"/>
  <c r="Z1740" i="1"/>
  <c r="Z1748" i="1"/>
  <c r="Z1756" i="1"/>
  <c r="AB1767" i="1"/>
  <c r="AB1771" i="1"/>
  <c r="AB1775" i="1"/>
  <c r="AB1779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AB1891" i="1"/>
  <c r="AB1895" i="1"/>
  <c r="AB1899" i="1"/>
  <c r="AB1903" i="1"/>
  <c r="AB1907" i="1"/>
  <c r="AB1911" i="1"/>
  <c r="AB1915" i="1"/>
  <c r="AB1919" i="1"/>
  <c r="AB1923" i="1"/>
  <c r="AB1927" i="1"/>
  <c r="AB1931" i="1"/>
  <c r="AB1935" i="1"/>
  <c r="AB1939" i="1"/>
  <c r="AB1943" i="1"/>
  <c r="AB1947" i="1"/>
  <c r="AB1951" i="1"/>
  <c r="AB1955" i="1"/>
  <c r="AB1959" i="1"/>
  <c r="AB1963" i="1"/>
  <c r="AB1967" i="1"/>
  <c r="AB1971" i="1"/>
  <c r="AB1975" i="1"/>
  <c r="AB1979" i="1"/>
  <c r="AB1983" i="1"/>
  <c r="AB1987" i="1"/>
  <c r="AB1991" i="1"/>
  <c r="AB1995" i="1"/>
  <c r="AB1999" i="1"/>
  <c r="AB2003" i="1"/>
  <c r="AB2007" i="1"/>
  <c r="AB2011" i="1"/>
  <c r="AB2015" i="1"/>
  <c r="AB2019" i="1"/>
  <c r="AB2023" i="1"/>
  <c r="AB2027" i="1"/>
  <c r="AB2031" i="1"/>
  <c r="AB2035" i="1"/>
  <c r="AB2039" i="1"/>
  <c r="AB2043" i="1"/>
  <c r="AB2100" i="1"/>
  <c r="AB2140" i="1"/>
  <c r="AB2164" i="1"/>
  <c r="AB1478" i="1"/>
  <c r="AB1486" i="1"/>
  <c r="AB1494" i="1"/>
  <c r="AB1502" i="1"/>
  <c r="AB1510" i="1"/>
  <c r="AB1518" i="1"/>
  <c r="AB1526" i="1"/>
  <c r="AB1534" i="1"/>
  <c r="AB1542" i="1"/>
  <c r="AB1550" i="1"/>
  <c r="AB1558" i="1"/>
  <c r="AB1566" i="1"/>
  <c r="AB1574" i="1"/>
  <c r="AB1582" i="1"/>
  <c r="AB1590" i="1"/>
  <c r="AB1598" i="1"/>
  <c r="AB1606" i="1"/>
  <c r="AB1614" i="1"/>
  <c r="AB1622" i="1"/>
  <c r="AB1630" i="1"/>
  <c r="AB1638" i="1"/>
  <c r="AB1646" i="1"/>
  <c r="AB1654" i="1"/>
  <c r="AB1662" i="1"/>
  <c r="AB1670" i="1"/>
  <c r="AB1678" i="1"/>
  <c r="AB1686" i="1"/>
  <c r="AB1694" i="1"/>
  <c r="AB1702" i="1"/>
  <c r="V1708" i="1"/>
  <c r="S1709" i="1"/>
  <c r="AB1709" i="1" s="1"/>
  <c r="AB1710" i="1"/>
  <c r="P1714" i="1"/>
  <c r="M1715" i="1"/>
  <c r="AB1715" i="1" s="1"/>
  <c r="V1716" i="1"/>
  <c r="S1717" i="1"/>
  <c r="AB1717" i="1" s="1"/>
  <c r="P1722" i="1"/>
  <c r="M1723" i="1"/>
  <c r="AB1723" i="1" s="1"/>
  <c r="V1724" i="1"/>
  <c r="S1725" i="1"/>
  <c r="AB1725" i="1" s="1"/>
  <c r="P1730" i="1"/>
  <c r="M1731" i="1"/>
  <c r="AB1731" i="1" s="1"/>
  <c r="V1732" i="1"/>
  <c r="S1733" i="1"/>
  <c r="AB1733" i="1" s="1"/>
  <c r="P1738" i="1"/>
  <c r="M1739" i="1"/>
  <c r="AB1739" i="1" s="1"/>
  <c r="V1740" i="1"/>
  <c r="S1741" i="1"/>
  <c r="AB1741" i="1" s="1"/>
  <c r="P1746" i="1"/>
  <c r="M1747" i="1"/>
  <c r="AB1747" i="1" s="1"/>
  <c r="V1748" i="1"/>
  <c r="S1749" i="1"/>
  <c r="AB1749" i="1" s="1"/>
  <c r="P1754" i="1"/>
  <c r="M1755" i="1"/>
  <c r="AB1755" i="1" s="1"/>
  <c r="V1756" i="1"/>
  <c r="S1757" i="1"/>
  <c r="AB1757" i="1" s="1"/>
  <c r="P1762" i="1"/>
  <c r="M1763" i="1"/>
  <c r="AB1763" i="1" s="1"/>
  <c r="AB2054" i="1"/>
  <c r="AB2070" i="1"/>
  <c r="AB2086" i="1"/>
  <c r="AB2092" i="1"/>
  <c r="AB2116" i="1"/>
  <c r="AB2156" i="1"/>
  <c r="AB1476" i="1"/>
  <c r="P1480" i="1"/>
  <c r="AB1480" i="1" s="1"/>
  <c r="M1481" i="1"/>
  <c r="AB1481" i="1" s="1"/>
  <c r="V1482" i="1"/>
  <c r="AB1484" i="1"/>
  <c r="P1488" i="1"/>
  <c r="AB1488" i="1" s="1"/>
  <c r="M1489" i="1"/>
  <c r="AB1489" i="1" s="1"/>
  <c r="V1490" i="1"/>
  <c r="S1491" i="1"/>
  <c r="AB1491" i="1" s="1"/>
  <c r="AB1492" i="1"/>
  <c r="P1496" i="1"/>
  <c r="AB1496" i="1" s="1"/>
  <c r="M1497" i="1"/>
  <c r="AB1497" i="1" s="1"/>
  <c r="V1498" i="1"/>
  <c r="AB1500" i="1"/>
  <c r="P1504" i="1"/>
  <c r="AB1504" i="1" s="1"/>
  <c r="M1505" i="1"/>
  <c r="AB1505" i="1" s="1"/>
  <c r="V1506" i="1"/>
  <c r="S1507" i="1"/>
  <c r="AB1507" i="1" s="1"/>
  <c r="AB1508" i="1"/>
  <c r="P1512" i="1"/>
  <c r="AB1512" i="1" s="1"/>
  <c r="M1513" i="1"/>
  <c r="AB1513" i="1" s="1"/>
  <c r="V1514" i="1"/>
  <c r="AB1516" i="1"/>
  <c r="Z1520" i="1"/>
  <c r="AB1520" i="1" s="1"/>
  <c r="AB1524" i="1"/>
  <c r="AB1532" i="1"/>
  <c r="AB1540" i="1"/>
  <c r="AB1548" i="1"/>
  <c r="AB1556" i="1"/>
  <c r="AB1564" i="1"/>
  <c r="AB1572" i="1"/>
  <c r="AB1580" i="1"/>
  <c r="AB1588" i="1"/>
  <c r="AB1596" i="1"/>
  <c r="AB1604" i="1"/>
  <c r="AB1612" i="1"/>
  <c r="AB1620" i="1"/>
  <c r="AB1628" i="1"/>
  <c r="AB1636" i="1"/>
  <c r="AB1644" i="1"/>
  <c r="AB1652" i="1"/>
  <c r="AB1660" i="1"/>
  <c r="AB1668" i="1"/>
  <c r="AB1676" i="1"/>
  <c r="AB1684" i="1"/>
  <c r="AB1692" i="1"/>
  <c r="AB1700" i="1"/>
  <c r="AB1708" i="1"/>
  <c r="AB1716" i="1"/>
  <c r="AB1724" i="1"/>
  <c r="AB1732" i="1"/>
  <c r="AB1740" i="1"/>
  <c r="AB1748" i="1"/>
  <c r="AB1756" i="1"/>
  <c r="AB1482" i="1"/>
  <c r="AB1490" i="1"/>
  <c r="AB1498" i="1"/>
  <c r="AB1506" i="1"/>
  <c r="AB1514" i="1"/>
  <c r="AB1522" i="1"/>
  <c r="AB1530" i="1"/>
  <c r="AB1538" i="1"/>
  <c r="AB1546" i="1"/>
  <c r="AB1554" i="1"/>
  <c r="AB1562" i="1"/>
  <c r="AB1570" i="1"/>
  <c r="AB1578" i="1"/>
  <c r="AB1586" i="1"/>
  <c r="AB1594" i="1"/>
  <c r="AB1602" i="1"/>
  <c r="AB1610" i="1"/>
  <c r="AB1618" i="1"/>
  <c r="AB1626" i="1"/>
  <c r="AB1634" i="1"/>
  <c r="AB1642" i="1"/>
  <c r="AB1650" i="1"/>
  <c r="AB1658" i="1"/>
  <c r="AB1666" i="1"/>
  <c r="AB1674" i="1"/>
  <c r="AB1682" i="1"/>
  <c r="AB1690" i="1"/>
  <c r="AB1698" i="1"/>
  <c r="AB1706" i="1"/>
  <c r="V1712" i="1"/>
  <c r="AB1712" i="1" s="1"/>
  <c r="S1713" i="1"/>
  <c r="AB1713" i="1" s="1"/>
  <c r="AB1714" i="1"/>
  <c r="P1718" i="1"/>
  <c r="AB1718" i="1" s="1"/>
  <c r="M1719" i="1"/>
  <c r="AB1719" i="1" s="1"/>
  <c r="V1720" i="1"/>
  <c r="AB1720" i="1" s="1"/>
  <c r="S1721" i="1"/>
  <c r="AB1721" i="1" s="1"/>
  <c r="AB1722" i="1"/>
  <c r="P1726" i="1"/>
  <c r="AB1726" i="1" s="1"/>
  <c r="M1727" i="1"/>
  <c r="AB1727" i="1" s="1"/>
  <c r="V1728" i="1"/>
  <c r="AB1728" i="1" s="1"/>
  <c r="S1729" i="1"/>
  <c r="AB1729" i="1" s="1"/>
  <c r="AB1730" i="1"/>
  <c r="P1734" i="1"/>
  <c r="AB1734" i="1" s="1"/>
  <c r="M1735" i="1"/>
  <c r="AB1735" i="1" s="1"/>
  <c r="V1736" i="1"/>
  <c r="AB1736" i="1" s="1"/>
  <c r="S1737" i="1"/>
  <c r="AB1737" i="1" s="1"/>
  <c r="AB1738" i="1"/>
  <c r="P1742" i="1"/>
  <c r="AB1742" i="1" s="1"/>
  <c r="M1743" i="1"/>
  <c r="AB1743" i="1" s="1"/>
  <c r="V1744" i="1"/>
  <c r="AB1744" i="1" s="1"/>
  <c r="S1745" i="1"/>
  <c r="AB1745" i="1" s="1"/>
  <c r="AB1746" i="1"/>
  <c r="P1750" i="1"/>
  <c r="AB1750" i="1" s="1"/>
  <c r="M1751" i="1"/>
  <c r="AB1751" i="1" s="1"/>
  <c r="V1752" i="1"/>
  <c r="AB1752" i="1" s="1"/>
  <c r="S1753" i="1"/>
  <c r="AB1753" i="1" s="1"/>
  <c r="AB1754" i="1"/>
  <c r="P1758" i="1"/>
  <c r="AB1758" i="1" s="1"/>
  <c r="M1759" i="1"/>
  <c r="AB1759" i="1" s="1"/>
  <c r="V1760" i="1"/>
  <c r="AB1760" i="1" s="1"/>
  <c r="S1761" i="1"/>
  <c r="AB1761" i="1" s="1"/>
  <c r="AB1762" i="1"/>
  <c r="AB2060" i="1"/>
  <c r="AB2076" i="1"/>
  <c r="AB2124" i="1"/>
  <c r="AB2148" i="1"/>
  <c r="AB2150" i="1"/>
  <c r="AB2099" i="1"/>
  <c r="AB2115" i="1"/>
  <c r="AB2131" i="1"/>
  <c r="AB2147" i="1"/>
  <c r="AB2163" i="1"/>
  <c r="AB2179" i="1"/>
  <c r="Z2257" i="1"/>
  <c r="Z2265" i="1"/>
  <c r="Z2273" i="1"/>
  <c r="Z2281" i="1"/>
  <c r="Z2289" i="1"/>
  <c r="Z2297" i="1"/>
  <c r="Z2305" i="1"/>
  <c r="Z2313" i="1"/>
  <c r="Z2321" i="1"/>
  <c r="V2325" i="1"/>
  <c r="V2329" i="1"/>
  <c r="V2333" i="1"/>
  <c r="V2337" i="1"/>
  <c r="V2341" i="1"/>
  <c r="V2345" i="1"/>
  <c r="V2349" i="1"/>
  <c r="V2353" i="1"/>
  <c r="V2357" i="1"/>
  <c r="V2361" i="1"/>
  <c r="V2365" i="1"/>
  <c r="AB2452" i="1"/>
  <c r="AB2458" i="1"/>
  <c r="AB2461" i="1"/>
  <c r="AB2468" i="1"/>
  <c r="AB2474" i="1"/>
  <c r="AB2477" i="1"/>
  <c r="AB2484" i="1"/>
  <c r="AB2490" i="1"/>
  <c r="AB2493" i="1"/>
  <c r="AB2500" i="1"/>
  <c r="AB2506" i="1"/>
  <c r="AB2509" i="1"/>
  <c r="AB2516" i="1"/>
  <c r="AB2522" i="1"/>
  <c r="AB2525" i="1"/>
  <c r="AB2532" i="1"/>
  <c r="AB2538" i="1"/>
  <c r="AB2541" i="1"/>
  <c r="AB2548" i="1"/>
  <c r="AB2554" i="1"/>
  <c r="AB2557" i="1"/>
  <c r="AB2564" i="1"/>
  <c r="AB2570" i="1"/>
  <c r="AB2573" i="1"/>
  <c r="AB2580" i="1"/>
  <c r="AB2586" i="1"/>
  <c r="AB2589" i="1"/>
  <c r="AB2596" i="1"/>
  <c r="AB2602" i="1"/>
  <c r="AB2605" i="1"/>
  <c r="AB2612" i="1"/>
  <c r="AB2618" i="1"/>
  <c r="AB2621" i="1"/>
  <c r="AB2628" i="1"/>
  <c r="AB2634" i="1"/>
  <c r="AB2637" i="1"/>
  <c r="AB2644" i="1"/>
  <c r="AB2650" i="1"/>
  <c r="V2049" i="1"/>
  <c r="AB2049" i="1" s="1"/>
  <c r="Z2053" i="1"/>
  <c r="AB2053" i="1" s="1"/>
  <c r="M2056" i="1"/>
  <c r="AB2056" i="1" s="1"/>
  <c r="S2058" i="1"/>
  <c r="AB2058" i="1" s="1"/>
  <c r="P2063" i="1"/>
  <c r="V2065" i="1"/>
  <c r="AB2065" i="1" s="1"/>
  <c r="Z2069" i="1"/>
  <c r="AB2069" i="1" s="1"/>
  <c r="M2072" i="1"/>
  <c r="AB2072" i="1" s="1"/>
  <c r="S2074" i="1"/>
  <c r="AB2074" i="1" s="1"/>
  <c r="P2079" i="1"/>
  <c r="V2081" i="1"/>
  <c r="AB2081" i="1" s="1"/>
  <c r="Z2085" i="1"/>
  <c r="AB2085" i="1" s="1"/>
  <c r="M2088" i="1"/>
  <c r="AB2088" i="1" s="1"/>
  <c r="S2090" i="1"/>
  <c r="AB2090" i="1" s="1"/>
  <c r="P2095" i="1"/>
  <c r="V2097" i="1"/>
  <c r="AB2097" i="1" s="1"/>
  <c r="Z2101" i="1"/>
  <c r="AB2101" i="1" s="1"/>
  <c r="M2104" i="1"/>
  <c r="AB2104" i="1" s="1"/>
  <c r="S2106" i="1"/>
  <c r="AB2106" i="1" s="1"/>
  <c r="P2111" i="1"/>
  <c r="V2113" i="1"/>
  <c r="AB2113" i="1" s="1"/>
  <c r="Z2117" i="1"/>
  <c r="AB2117" i="1" s="1"/>
  <c r="M2120" i="1"/>
  <c r="AB2120" i="1" s="1"/>
  <c r="S2122" i="1"/>
  <c r="AB2122" i="1" s="1"/>
  <c r="P2127" i="1"/>
  <c r="V2129" i="1"/>
  <c r="AB2129" i="1" s="1"/>
  <c r="Z2133" i="1"/>
  <c r="AB2133" i="1" s="1"/>
  <c r="M2136" i="1"/>
  <c r="AB2136" i="1" s="1"/>
  <c r="S2138" i="1"/>
  <c r="AB2138" i="1" s="1"/>
  <c r="P2143" i="1"/>
  <c r="V2145" i="1"/>
  <c r="AB2145" i="1" s="1"/>
  <c r="Z2149" i="1"/>
  <c r="AB2149" i="1" s="1"/>
  <c r="M2152" i="1"/>
  <c r="AB2152" i="1" s="1"/>
  <c r="S2154" i="1"/>
  <c r="AB2154" i="1" s="1"/>
  <c r="P2159" i="1"/>
  <c r="V2161" i="1"/>
  <c r="AB2161" i="1" s="1"/>
  <c r="Z2165" i="1"/>
  <c r="AB2165" i="1" s="1"/>
  <c r="M2168" i="1"/>
  <c r="AB2168" i="1" s="1"/>
  <c r="S2170" i="1"/>
  <c r="AB2170" i="1" s="1"/>
  <c r="P2175" i="1"/>
  <c r="V2177" i="1"/>
  <c r="AB2177" i="1" s="1"/>
  <c r="P2183" i="1"/>
  <c r="M2184" i="1"/>
  <c r="AB2184" i="1" s="1"/>
  <c r="V2185" i="1"/>
  <c r="S2186" i="1"/>
  <c r="AB2186" i="1" s="1"/>
  <c r="P2191" i="1"/>
  <c r="M2192" i="1"/>
  <c r="AB2192" i="1" s="1"/>
  <c r="V2193" i="1"/>
  <c r="S2194" i="1"/>
  <c r="AB2194" i="1" s="1"/>
  <c r="P2199" i="1"/>
  <c r="M2200" i="1"/>
  <c r="AB2200" i="1" s="1"/>
  <c r="V2201" i="1"/>
  <c r="S2202" i="1"/>
  <c r="AB2202" i="1" s="1"/>
  <c r="P2207" i="1"/>
  <c r="M2208" i="1"/>
  <c r="AB2208" i="1" s="1"/>
  <c r="V2209" i="1"/>
  <c r="S2210" i="1"/>
  <c r="AB2210" i="1" s="1"/>
  <c r="P2215" i="1"/>
  <c r="M2216" i="1"/>
  <c r="AB2216" i="1" s="1"/>
  <c r="V2217" i="1"/>
  <c r="S2218" i="1"/>
  <c r="AB2218" i="1" s="1"/>
  <c r="P2223" i="1"/>
  <c r="M2224" i="1"/>
  <c r="AB2224" i="1" s="1"/>
  <c r="V2225" i="1"/>
  <c r="S2226" i="1"/>
  <c r="AB2226" i="1" s="1"/>
  <c r="P2231" i="1"/>
  <c r="M2232" i="1"/>
  <c r="AB2232" i="1" s="1"/>
  <c r="V2233" i="1"/>
  <c r="S2234" i="1"/>
  <c r="AB2234" i="1" s="1"/>
  <c r="P2239" i="1"/>
  <c r="M2240" i="1"/>
  <c r="AB2240" i="1" s="1"/>
  <c r="V2241" i="1"/>
  <c r="S2242" i="1"/>
  <c r="AB2242" i="1" s="1"/>
  <c r="P2247" i="1"/>
  <c r="M2248" i="1"/>
  <c r="AB2248" i="1" s="1"/>
  <c r="V2249" i="1"/>
  <c r="S2250" i="1"/>
  <c r="AB2250" i="1" s="1"/>
  <c r="P2255" i="1"/>
  <c r="M2256" i="1"/>
  <c r="AB2256" i="1" s="1"/>
  <c r="V2257" i="1"/>
  <c r="S2258" i="1"/>
  <c r="AB2258" i="1" s="1"/>
  <c r="P2263" i="1"/>
  <c r="M2264" i="1"/>
  <c r="AB2264" i="1" s="1"/>
  <c r="V2265" i="1"/>
  <c r="S2266" i="1"/>
  <c r="AB2266" i="1" s="1"/>
  <c r="P2271" i="1"/>
  <c r="M2272" i="1"/>
  <c r="AB2272" i="1" s="1"/>
  <c r="V2273" i="1"/>
  <c r="S2274" i="1"/>
  <c r="AB2274" i="1" s="1"/>
  <c r="P2279" i="1"/>
  <c r="M2280" i="1"/>
  <c r="AB2280" i="1" s="1"/>
  <c r="V2281" i="1"/>
  <c r="S2282" i="1"/>
  <c r="AB2282" i="1" s="1"/>
  <c r="P2287" i="1"/>
  <c r="M2288" i="1"/>
  <c r="AB2288" i="1" s="1"/>
  <c r="V2289" i="1"/>
  <c r="S2290" i="1"/>
  <c r="AB2290" i="1" s="1"/>
  <c r="P2295" i="1"/>
  <c r="M2296" i="1"/>
  <c r="AB2296" i="1" s="1"/>
  <c r="V2297" i="1"/>
  <c r="S2298" i="1"/>
  <c r="AB2298" i="1" s="1"/>
  <c r="P2303" i="1"/>
  <c r="M2304" i="1"/>
  <c r="AB2304" i="1" s="1"/>
  <c r="V2305" i="1"/>
  <c r="S2306" i="1"/>
  <c r="AB2306" i="1" s="1"/>
  <c r="P2311" i="1"/>
  <c r="M2312" i="1"/>
  <c r="AB2312" i="1" s="1"/>
  <c r="V2313" i="1"/>
  <c r="S2314" i="1"/>
  <c r="AB2314" i="1" s="1"/>
  <c r="P2319" i="1"/>
  <c r="M2320" i="1"/>
  <c r="AB2320" i="1" s="1"/>
  <c r="V2321" i="1"/>
  <c r="S2322" i="1"/>
  <c r="AB2322" i="1" s="1"/>
  <c r="AB2448" i="1"/>
  <c r="AB2451" i="1"/>
  <c r="AB2454" i="1"/>
  <c r="AB2457" i="1"/>
  <c r="AB2464" i="1"/>
  <c r="AB2467" i="1"/>
  <c r="AB2470" i="1"/>
  <c r="AB2473" i="1"/>
  <c r="AB2480" i="1"/>
  <c r="AB2483" i="1"/>
  <c r="AB2486" i="1"/>
  <c r="AB2489" i="1"/>
  <c r="AB2496" i="1"/>
  <c r="AB2499" i="1"/>
  <c r="AB2502" i="1"/>
  <c r="AB2505" i="1"/>
  <c r="AB2512" i="1"/>
  <c r="AB2515" i="1"/>
  <c r="AB2518" i="1"/>
  <c r="AB2521" i="1"/>
  <c r="AB2528" i="1"/>
  <c r="AB2531" i="1"/>
  <c r="AB2534" i="1"/>
  <c r="AB2537" i="1"/>
  <c r="AB2544" i="1"/>
  <c r="AB2547" i="1"/>
  <c r="AB2550" i="1"/>
  <c r="AB2553" i="1"/>
  <c r="AB2560" i="1"/>
  <c r="AB2563" i="1"/>
  <c r="AB2566" i="1"/>
  <c r="AB2569" i="1"/>
  <c r="AB2576" i="1"/>
  <c r="AB2579" i="1"/>
  <c r="AB2582" i="1"/>
  <c r="AB2585" i="1"/>
  <c r="AB2592" i="1"/>
  <c r="AB2595" i="1"/>
  <c r="AB2598" i="1"/>
  <c r="AB2601" i="1"/>
  <c r="AB2608" i="1"/>
  <c r="AB2611" i="1"/>
  <c r="AB2614" i="1"/>
  <c r="AB2617" i="1"/>
  <c r="AB2624" i="1"/>
  <c r="AB2627" i="1"/>
  <c r="AB2633" i="1"/>
  <c r="AB2640" i="1"/>
  <c r="AB2643" i="1"/>
  <c r="AB2649" i="1"/>
  <c r="AB2047" i="1"/>
  <c r="AB2059" i="1"/>
  <c r="AB2075" i="1"/>
  <c r="AB2091" i="1"/>
  <c r="AB2107" i="1"/>
  <c r="AB2123" i="1"/>
  <c r="AB2139" i="1"/>
  <c r="AB2155" i="1"/>
  <c r="AB2171" i="1"/>
  <c r="AB2185" i="1"/>
  <c r="AB2193" i="1"/>
  <c r="AB2201" i="1"/>
  <c r="AB2209" i="1"/>
  <c r="AB2217" i="1"/>
  <c r="AB2225" i="1"/>
  <c r="AB2233" i="1"/>
  <c r="AB2241" i="1"/>
  <c r="AB2249" i="1"/>
  <c r="AB2257" i="1"/>
  <c r="AB2265" i="1"/>
  <c r="AB2273" i="1"/>
  <c r="AB2281" i="1"/>
  <c r="AB2289" i="1"/>
  <c r="AB2297" i="1"/>
  <c r="AB2305" i="1"/>
  <c r="AB2313" i="1"/>
  <c r="AB2321" i="1"/>
  <c r="M2048" i="1"/>
  <c r="AB2048" i="1" s="1"/>
  <c r="S2050" i="1"/>
  <c r="AB2050" i="1" s="1"/>
  <c r="P2055" i="1"/>
  <c r="AB2055" i="1" s="1"/>
  <c r="V2057" i="1"/>
  <c r="AB2057" i="1" s="1"/>
  <c r="Z2061" i="1"/>
  <c r="AB2061" i="1" s="1"/>
  <c r="AB2063" i="1"/>
  <c r="M2064" i="1"/>
  <c r="AB2064" i="1" s="1"/>
  <c r="S2066" i="1"/>
  <c r="AB2066" i="1" s="1"/>
  <c r="P2071" i="1"/>
  <c r="AB2071" i="1" s="1"/>
  <c r="V2073" i="1"/>
  <c r="AB2073" i="1" s="1"/>
  <c r="Z2077" i="1"/>
  <c r="AB2077" i="1" s="1"/>
  <c r="AB2079" i="1"/>
  <c r="M2080" i="1"/>
  <c r="AB2080" i="1" s="1"/>
  <c r="S2082" i="1"/>
  <c r="AB2082" i="1" s="1"/>
  <c r="P2087" i="1"/>
  <c r="AB2087" i="1" s="1"/>
  <c r="V2089" i="1"/>
  <c r="AB2089" i="1" s="1"/>
  <c r="Z2093" i="1"/>
  <c r="AB2093" i="1" s="1"/>
  <c r="AB2095" i="1"/>
  <c r="M2096" i="1"/>
  <c r="AB2096" i="1" s="1"/>
  <c r="S2098" i="1"/>
  <c r="AB2098" i="1" s="1"/>
  <c r="P2103" i="1"/>
  <c r="AB2103" i="1" s="1"/>
  <c r="V2105" i="1"/>
  <c r="AB2105" i="1" s="1"/>
  <c r="Z2109" i="1"/>
  <c r="AB2109" i="1" s="1"/>
  <c r="AB2111" i="1"/>
  <c r="M2112" i="1"/>
  <c r="AB2112" i="1" s="1"/>
  <c r="S2114" i="1"/>
  <c r="AB2114" i="1" s="1"/>
  <c r="P2119" i="1"/>
  <c r="AB2119" i="1" s="1"/>
  <c r="V2121" i="1"/>
  <c r="AB2121" i="1" s="1"/>
  <c r="Z2125" i="1"/>
  <c r="AB2125" i="1" s="1"/>
  <c r="AB2127" i="1"/>
  <c r="M2128" i="1"/>
  <c r="AB2128" i="1" s="1"/>
  <c r="S2130" i="1"/>
  <c r="AB2130" i="1" s="1"/>
  <c r="P2135" i="1"/>
  <c r="AB2135" i="1" s="1"/>
  <c r="V2137" i="1"/>
  <c r="AB2137" i="1" s="1"/>
  <c r="Z2141" i="1"/>
  <c r="AB2141" i="1" s="1"/>
  <c r="AB2143" i="1"/>
  <c r="M2144" i="1"/>
  <c r="AB2144" i="1" s="1"/>
  <c r="S2146" i="1"/>
  <c r="AB2146" i="1" s="1"/>
  <c r="P2151" i="1"/>
  <c r="AB2151" i="1" s="1"/>
  <c r="V2153" i="1"/>
  <c r="AB2153" i="1" s="1"/>
  <c r="Z2157" i="1"/>
  <c r="AB2157" i="1" s="1"/>
  <c r="AB2159" i="1"/>
  <c r="M2160" i="1"/>
  <c r="AB2160" i="1" s="1"/>
  <c r="S2162" i="1"/>
  <c r="AB2162" i="1" s="1"/>
  <c r="P2167" i="1"/>
  <c r="AB2167" i="1" s="1"/>
  <c r="V2169" i="1"/>
  <c r="AB2169" i="1" s="1"/>
  <c r="Z2173" i="1"/>
  <c r="AB2173" i="1" s="1"/>
  <c r="AB2175" i="1"/>
  <c r="M2176" i="1"/>
  <c r="AB2176" i="1" s="1"/>
  <c r="S2178" i="1"/>
  <c r="AB2178" i="1" s="1"/>
  <c r="M2180" i="1"/>
  <c r="AB2180" i="1" s="1"/>
  <c r="V2181" i="1"/>
  <c r="AB2181" i="1" s="1"/>
  <c r="S2182" i="1"/>
  <c r="AB2182" i="1" s="1"/>
  <c r="AB2183" i="1"/>
  <c r="P2187" i="1"/>
  <c r="AB2187" i="1" s="1"/>
  <c r="M2188" i="1"/>
  <c r="AB2188" i="1" s="1"/>
  <c r="V2189" i="1"/>
  <c r="AB2189" i="1" s="1"/>
  <c r="S2190" i="1"/>
  <c r="AB2190" i="1" s="1"/>
  <c r="AB2191" i="1"/>
  <c r="P2195" i="1"/>
  <c r="AB2195" i="1" s="1"/>
  <c r="M2196" i="1"/>
  <c r="AB2196" i="1" s="1"/>
  <c r="V2197" i="1"/>
  <c r="AB2197" i="1" s="1"/>
  <c r="S2198" i="1"/>
  <c r="AB2198" i="1" s="1"/>
  <c r="AB2199" i="1"/>
  <c r="P2203" i="1"/>
  <c r="AB2203" i="1" s="1"/>
  <c r="M2204" i="1"/>
  <c r="AB2204" i="1" s="1"/>
  <c r="V2205" i="1"/>
  <c r="AB2205" i="1" s="1"/>
  <c r="S2206" i="1"/>
  <c r="AB2206" i="1" s="1"/>
  <c r="AB2207" i="1"/>
  <c r="P2211" i="1"/>
  <c r="AB2211" i="1" s="1"/>
  <c r="M2212" i="1"/>
  <c r="AB2212" i="1" s="1"/>
  <c r="V2213" i="1"/>
  <c r="AB2213" i="1" s="1"/>
  <c r="S2214" i="1"/>
  <c r="AB2214" i="1" s="1"/>
  <c r="AB2215" i="1"/>
  <c r="P2219" i="1"/>
  <c r="AB2219" i="1" s="1"/>
  <c r="M2220" i="1"/>
  <c r="AB2220" i="1" s="1"/>
  <c r="V2221" i="1"/>
  <c r="AB2221" i="1" s="1"/>
  <c r="S2222" i="1"/>
  <c r="AB2222" i="1" s="1"/>
  <c r="AB2223" i="1"/>
  <c r="P2227" i="1"/>
  <c r="AB2227" i="1" s="1"/>
  <c r="M2228" i="1"/>
  <c r="AB2228" i="1" s="1"/>
  <c r="V2229" i="1"/>
  <c r="AB2229" i="1" s="1"/>
  <c r="S2230" i="1"/>
  <c r="AB2230" i="1" s="1"/>
  <c r="AB2231" i="1"/>
  <c r="P2235" i="1"/>
  <c r="AB2235" i="1" s="1"/>
  <c r="M2236" i="1"/>
  <c r="AB2236" i="1" s="1"/>
  <c r="V2237" i="1"/>
  <c r="AB2237" i="1" s="1"/>
  <c r="S2238" i="1"/>
  <c r="AB2238" i="1" s="1"/>
  <c r="AB2239" i="1"/>
  <c r="P2243" i="1"/>
  <c r="AB2243" i="1" s="1"/>
  <c r="M2244" i="1"/>
  <c r="AB2244" i="1" s="1"/>
  <c r="V2245" i="1"/>
  <c r="AB2245" i="1" s="1"/>
  <c r="S2246" i="1"/>
  <c r="AB2246" i="1" s="1"/>
  <c r="AB2247" i="1"/>
  <c r="P2251" i="1"/>
  <c r="AB2251" i="1" s="1"/>
  <c r="M2252" i="1"/>
  <c r="AB2252" i="1" s="1"/>
  <c r="V2253" i="1"/>
  <c r="AB2253" i="1" s="1"/>
  <c r="S2254" i="1"/>
  <c r="AB2254" i="1" s="1"/>
  <c r="AB2255" i="1"/>
  <c r="P2259" i="1"/>
  <c r="AB2259" i="1" s="1"/>
  <c r="M2260" i="1"/>
  <c r="AB2260" i="1" s="1"/>
  <c r="V2261" i="1"/>
  <c r="AB2261" i="1" s="1"/>
  <c r="S2262" i="1"/>
  <c r="AB2262" i="1" s="1"/>
  <c r="AB2263" i="1"/>
  <c r="P2267" i="1"/>
  <c r="AB2267" i="1" s="1"/>
  <c r="M2268" i="1"/>
  <c r="AB2268" i="1" s="1"/>
  <c r="V2269" i="1"/>
  <c r="AB2269" i="1" s="1"/>
  <c r="S2270" i="1"/>
  <c r="AB2270" i="1" s="1"/>
  <c r="AB2271" i="1"/>
  <c r="P2275" i="1"/>
  <c r="AB2275" i="1" s="1"/>
  <c r="M2276" i="1"/>
  <c r="AB2276" i="1" s="1"/>
  <c r="V2277" i="1"/>
  <c r="AB2277" i="1" s="1"/>
  <c r="S2278" i="1"/>
  <c r="AB2278" i="1" s="1"/>
  <c r="AB2279" i="1"/>
  <c r="P2283" i="1"/>
  <c r="AB2283" i="1" s="1"/>
  <c r="M2284" i="1"/>
  <c r="AB2284" i="1" s="1"/>
  <c r="V2285" i="1"/>
  <c r="AB2285" i="1" s="1"/>
  <c r="S2286" i="1"/>
  <c r="AB2286" i="1" s="1"/>
  <c r="AB2287" i="1"/>
  <c r="P2291" i="1"/>
  <c r="AB2291" i="1" s="1"/>
  <c r="M2292" i="1"/>
  <c r="AB2292" i="1" s="1"/>
  <c r="V2293" i="1"/>
  <c r="AB2293" i="1" s="1"/>
  <c r="S2294" i="1"/>
  <c r="AB2294" i="1" s="1"/>
  <c r="AB2295" i="1"/>
  <c r="P2299" i="1"/>
  <c r="AB2299" i="1" s="1"/>
  <c r="M2300" i="1"/>
  <c r="AB2300" i="1" s="1"/>
  <c r="V2301" i="1"/>
  <c r="AB2301" i="1" s="1"/>
  <c r="S2302" i="1"/>
  <c r="AB2302" i="1" s="1"/>
  <c r="AB2303" i="1"/>
  <c r="P2307" i="1"/>
  <c r="AB2307" i="1" s="1"/>
  <c r="M2308" i="1"/>
  <c r="AB2308" i="1" s="1"/>
  <c r="V2309" i="1"/>
  <c r="AB2309" i="1" s="1"/>
  <c r="S2310" i="1"/>
  <c r="AB2310" i="1" s="1"/>
  <c r="AB2311" i="1"/>
  <c r="P2315" i="1"/>
  <c r="AB2315" i="1" s="1"/>
  <c r="M2316" i="1"/>
  <c r="AB2316" i="1" s="1"/>
  <c r="V2317" i="1"/>
  <c r="AB2317" i="1" s="1"/>
  <c r="S2318" i="1"/>
  <c r="AB2318" i="1" s="1"/>
  <c r="AB2319" i="1"/>
  <c r="P2323" i="1"/>
  <c r="AB2323" i="1" s="1"/>
  <c r="M2324" i="1"/>
  <c r="AB2324" i="1" s="1"/>
  <c r="Z2325" i="1"/>
  <c r="AB2325" i="1" s="1"/>
  <c r="S2326" i="1"/>
  <c r="AB2326" i="1" s="1"/>
  <c r="P2327" i="1"/>
  <c r="AB2327" i="1" s="1"/>
  <c r="M2328" i="1"/>
  <c r="AB2328" i="1" s="1"/>
  <c r="Z2329" i="1"/>
  <c r="AB2329" i="1" s="1"/>
  <c r="S2330" i="1"/>
  <c r="AB2330" i="1" s="1"/>
  <c r="P2331" i="1"/>
  <c r="AB2331" i="1" s="1"/>
  <c r="M2332" i="1"/>
  <c r="AB2332" i="1" s="1"/>
  <c r="Z2333" i="1"/>
  <c r="AB2333" i="1" s="1"/>
  <c r="S2334" i="1"/>
  <c r="AB2334" i="1" s="1"/>
  <c r="P2335" i="1"/>
  <c r="AB2335" i="1" s="1"/>
  <c r="M2336" i="1"/>
  <c r="AB2336" i="1" s="1"/>
  <c r="Z2337" i="1"/>
  <c r="AB2337" i="1" s="1"/>
  <c r="S2338" i="1"/>
  <c r="AB2338" i="1" s="1"/>
  <c r="P2339" i="1"/>
  <c r="AB2339" i="1" s="1"/>
  <c r="M2340" i="1"/>
  <c r="AB2340" i="1" s="1"/>
  <c r="Z2341" i="1"/>
  <c r="AB2341" i="1" s="1"/>
  <c r="S2342" i="1"/>
  <c r="AB2342" i="1" s="1"/>
  <c r="P2343" i="1"/>
  <c r="AB2343" i="1" s="1"/>
  <c r="M2344" i="1"/>
  <c r="AB2344" i="1" s="1"/>
  <c r="Z2345" i="1"/>
  <c r="AB2345" i="1" s="1"/>
  <c r="S2346" i="1"/>
  <c r="AB2346" i="1" s="1"/>
  <c r="P2347" i="1"/>
  <c r="AB2347" i="1" s="1"/>
  <c r="M2348" i="1"/>
  <c r="AB2348" i="1" s="1"/>
  <c r="Z2349" i="1"/>
  <c r="AB2349" i="1" s="1"/>
  <c r="S2350" i="1"/>
  <c r="AB2350" i="1" s="1"/>
  <c r="P2351" i="1"/>
  <c r="AB2351" i="1" s="1"/>
  <c r="M2352" i="1"/>
  <c r="AB2352" i="1" s="1"/>
  <c r="Z2353" i="1"/>
  <c r="AB2353" i="1" s="1"/>
  <c r="S2354" i="1"/>
  <c r="AB2354" i="1" s="1"/>
  <c r="P2355" i="1"/>
  <c r="AB2355" i="1" s="1"/>
  <c r="M2356" i="1"/>
  <c r="AB2356" i="1" s="1"/>
  <c r="Z2357" i="1"/>
  <c r="AB2357" i="1" s="1"/>
  <c r="S2358" i="1"/>
  <c r="AB2358" i="1" s="1"/>
  <c r="P2359" i="1"/>
  <c r="AB2359" i="1" s="1"/>
  <c r="M2360" i="1"/>
  <c r="AB2360" i="1" s="1"/>
  <c r="Z2361" i="1"/>
  <c r="AB2361" i="1" s="1"/>
  <c r="S2362" i="1"/>
  <c r="AB2362" i="1" s="1"/>
  <c r="P2363" i="1"/>
  <c r="AB2363" i="1" s="1"/>
  <c r="M2364" i="1"/>
  <c r="AB2364" i="1" s="1"/>
  <c r="Z2365" i="1"/>
  <c r="AB2365" i="1" s="1"/>
  <c r="S2366" i="1"/>
  <c r="AB2366" i="1" s="1"/>
  <c r="P2367" i="1"/>
  <c r="AB2367" i="1" s="1"/>
  <c r="M2368" i="1"/>
  <c r="AB2368" i="1" s="1"/>
  <c r="Z2369" i="1"/>
  <c r="AB2369" i="1" s="1"/>
  <c r="S2370" i="1"/>
  <c r="AB2370" i="1" s="1"/>
  <c r="P2371" i="1"/>
  <c r="AB2371" i="1" s="1"/>
  <c r="M2372" i="1"/>
  <c r="AB2372" i="1" s="1"/>
  <c r="Z2373" i="1"/>
  <c r="AB2373" i="1" s="1"/>
  <c r="S2374" i="1"/>
  <c r="AB2374" i="1" s="1"/>
  <c r="P2375" i="1"/>
  <c r="AB2375" i="1" s="1"/>
  <c r="M2376" i="1"/>
  <c r="AB2376" i="1" s="1"/>
  <c r="Z2377" i="1"/>
  <c r="AB2377" i="1" s="1"/>
  <c r="S2378" i="1"/>
  <c r="AB2378" i="1" s="1"/>
  <c r="P2379" i="1"/>
  <c r="AB2379" i="1" s="1"/>
  <c r="M2380" i="1"/>
  <c r="AB2380" i="1" s="1"/>
  <c r="Z2381" i="1"/>
  <c r="AB2381" i="1" s="1"/>
  <c r="S2382" i="1"/>
  <c r="AB2382" i="1" s="1"/>
  <c r="P2383" i="1"/>
  <c r="AB2383" i="1" s="1"/>
  <c r="M2384" i="1"/>
  <c r="AB2384" i="1" s="1"/>
  <c r="Z2385" i="1"/>
  <c r="AB2385" i="1" s="1"/>
  <c r="S2386" i="1"/>
  <c r="AB2386" i="1" s="1"/>
  <c r="P2387" i="1"/>
  <c r="AB2387" i="1" s="1"/>
  <c r="M2388" i="1"/>
  <c r="AB2388" i="1" s="1"/>
  <c r="Z2389" i="1"/>
  <c r="AB2389" i="1" s="1"/>
  <c r="S2390" i="1"/>
  <c r="AB2390" i="1" s="1"/>
  <c r="P2391" i="1"/>
  <c r="AB2391" i="1" s="1"/>
  <c r="M2392" i="1"/>
  <c r="AB2392" i="1" s="1"/>
  <c r="Z2393" i="1"/>
  <c r="AB2393" i="1" s="1"/>
  <c r="S2394" i="1"/>
  <c r="AB2394" i="1" s="1"/>
  <c r="P2395" i="1"/>
  <c r="AB2395" i="1" s="1"/>
  <c r="M2396" i="1"/>
  <c r="AB2396" i="1" s="1"/>
  <c r="Z2397" i="1"/>
  <c r="AB2397" i="1" s="1"/>
  <c r="S2398" i="1"/>
  <c r="AB2398" i="1" s="1"/>
  <c r="P2399" i="1"/>
  <c r="AB2399" i="1" s="1"/>
  <c r="M2400" i="1"/>
  <c r="AB2400" i="1" s="1"/>
  <c r="Z2401" i="1"/>
  <c r="AB2401" i="1" s="1"/>
  <c r="S2402" i="1"/>
  <c r="AB2402" i="1" s="1"/>
  <c r="P2403" i="1"/>
  <c r="AB2403" i="1" s="1"/>
  <c r="M2404" i="1"/>
  <c r="AB2404" i="1" s="1"/>
  <c r="Z2405" i="1"/>
  <c r="AB2405" i="1" s="1"/>
  <c r="S2406" i="1"/>
  <c r="AB2406" i="1" s="1"/>
  <c r="P2407" i="1"/>
  <c r="AB2407" i="1" s="1"/>
  <c r="M2408" i="1"/>
  <c r="AB2408" i="1" s="1"/>
  <c r="Z2409" i="1"/>
  <c r="AB2409" i="1" s="1"/>
  <c r="S2410" i="1"/>
  <c r="AB2410" i="1" s="1"/>
  <c r="P2411" i="1"/>
  <c r="AB2411" i="1" s="1"/>
  <c r="M2412" i="1"/>
  <c r="AB2412" i="1" s="1"/>
  <c r="Z2413" i="1"/>
  <c r="AB2413" i="1" s="1"/>
  <c r="S2414" i="1"/>
  <c r="AB2414" i="1" s="1"/>
  <c r="P2415" i="1"/>
  <c r="AB2415" i="1" s="1"/>
  <c r="M2416" i="1"/>
  <c r="AB2416" i="1" s="1"/>
  <c r="Z2417" i="1"/>
  <c r="AB2417" i="1" s="1"/>
  <c r="S2418" i="1"/>
  <c r="AB2418" i="1" s="1"/>
  <c r="P2419" i="1"/>
  <c r="AB2419" i="1" s="1"/>
  <c r="M2420" i="1"/>
  <c r="AB2420" i="1" s="1"/>
  <c r="Z2421" i="1"/>
  <c r="AB2421" i="1" s="1"/>
  <c r="S2422" i="1"/>
  <c r="AB2422" i="1" s="1"/>
  <c r="P2423" i="1"/>
  <c r="AB2423" i="1" s="1"/>
  <c r="M2424" i="1"/>
  <c r="AB2424" i="1" s="1"/>
  <c r="Z2425" i="1"/>
  <c r="AB2425" i="1" s="1"/>
  <c r="S2426" i="1"/>
  <c r="AB2426" i="1" s="1"/>
  <c r="P2427" i="1"/>
  <c r="AB2427" i="1" s="1"/>
  <c r="M2428" i="1"/>
  <c r="AB2428" i="1" s="1"/>
  <c r="Z2429" i="1"/>
  <c r="AB2429" i="1" s="1"/>
  <c r="S2430" i="1"/>
  <c r="AB2430" i="1" s="1"/>
  <c r="P2431" i="1"/>
  <c r="AB2431" i="1" s="1"/>
  <c r="M2432" i="1"/>
  <c r="AB2432" i="1" s="1"/>
  <c r="Z2433" i="1"/>
  <c r="AB2433" i="1" s="1"/>
  <c r="S2434" i="1"/>
  <c r="AB2434" i="1" s="1"/>
  <c r="P2435" i="1"/>
  <c r="AB2435" i="1" s="1"/>
  <c r="M2436" i="1"/>
  <c r="AB2436" i="1" s="1"/>
  <c r="Z2437" i="1"/>
  <c r="AB2437" i="1" s="1"/>
  <c r="S2438" i="1"/>
  <c r="AB2438" i="1" s="1"/>
  <c r="P2439" i="1"/>
  <c r="AB2439" i="1" s="1"/>
  <c r="M2440" i="1"/>
  <c r="AB2440" i="1" s="1"/>
  <c r="Z2441" i="1"/>
  <c r="AB2441" i="1" s="1"/>
  <c r="S2442" i="1"/>
  <c r="AB2442" i="1" s="1"/>
  <c r="P2443" i="1"/>
  <c r="AB2443" i="1" s="1"/>
  <c r="M2444" i="1"/>
  <c r="AB2444" i="1" s="1"/>
  <c r="Z2445" i="1"/>
  <c r="AB2445" i="1" s="1"/>
  <c r="S2446" i="1"/>
  <c r="AB2446" i="1" s="1"/>
  <c r="AB2449" i="1"/>
  <c r="AB2456" i="1"/>
  <c r="AB2459" i="1"/>
  <c r="AB2462" i="1"/>
  <c r="AB2465" i="1"/>
  <c r="AB2472" i="1"/>
  <c r="AB2475" i="1"/>
  <c r="AB2478" i="1"/>
  <c r="AB2481" i="1"/>
  <c r="AB2488" i="1"/>
  <c r="AB2491" i="1"/>
  <c r="AB2494" i="1"/>
  <c r="AB2497" i="1"/>
  <c r="AB2504" i="1"/>
  <c r="AB2507" i="1"/>
  <c r="AB2510" i="1"/>
  <c r="AB2513" i="1"/>
  <c r="AB2520" i="1"/>
  <c r="AB2523" i="1"/>
  <c r="AB2526" i="1"/>
  <c r="AB2529" i="1"/>
  <c r="AB2536" i="1"/>
  <c r="AB2539" i="1"/>
  <c r="AB2542" i="1"/>
  <c r="AB2545" i="1"/>
  <c r="AB2552" i="1"/>
  <c r="AB2555" i="1"/>
  <c r="AB2558" i="1"/>
  <c r="AB2561" i="1"/>
  <c r="AB2568" i="1"/>
  <c r="AB2571" i="1"/>
  <c r="AB2574" i="1"/>
  <c r="AB2577" i="1"/>
  <c r="AB2584" i="1"/>
  <c r="AB2587" i="1"/>
  <c r="AB2590" i="1"/>
  <c r="AB2593" i="1"/>
  <c r="AB2600" i="1"/>
  <c r="AB2603" i="1"/>
  <c r="AB2606" i="1"/>
  <c r="AB2609" i="1"/>
  <c r="AB2616" i="1"/>
  <c r="AB2619" i="1"/>
  <c r="AB2622" i="1"/>
  <c r="AB2625" i="1"/>
  <c r="AB2632" i="1"/>
  <c r="AB2635" i="1"/>
  <c r="AB2638" i="1"/>
  <c r="AB2641" i="1"/>
  <c r="AB2648" i="1"/>
  <c r="AB2651" i="1"/>
  <c r="P2654" i="1"/>
  <c r="M2655" i="1"/>
  <c r="AB2655" i="1" s="1"/>
  <c r="V2656" i="1"/>
  <c r="S2657" i="1"/>
  <c r="AB2658" i="1"/>
  <c r="P2662" i="1"/>
  <c r="M2663" i="1"/>
  <c r="AB2663" i="1" s="1"/>
  <c r="AB2666" i="1"/>
  <c r="P2670" i="1"/>
  <c r="Z2670" i="1"/>
  <c r="M2671" i="1"/>
  <c r="AB2671" i="1" s="1"/>
  <c r="AB2674" i="1"/>
  <c r="P2678" i="1"/>
  <c r="M2679" i="1"/>
  <c r="AB2679" i="1" s="1"/>
  <c r="AB2682" i="1"/>
  <c r="P2686" i="1"/>
  <c r="M2687" i="1"/>
  <c r="AB2687" i="1" s="1"/>
  <c r="S2689" i="1"/>
  <c r="AB2690" i="1"/>
  <c r="Z2694" i="1"/>
  <c r="AB2698" i="1"/>
  <c r="P2702" i="1"/>
  <c r="M2703" i="1"/>
  <c r="AB2703" i="1" s="1"/>
  <c r="V2704" i="1"/>
  <c r="S2705" i="1"/>
  <c r="AB2706" i="1"/>
  <c r="P2710" i="1"/>
  <c r="M2711" i="1"/>
  <c r="AB2711" i="1" s="1"/>
  <c r="V2712" i="1"/>
  <c r="AB2714" i="1"/>
  <c r="P2718" i="1"/>
  <c r="M2719" i="1"/>
  <c r="AB2719" i="1" s="1"/>
  <c r="V2720" i="1"/>
  <c r="S2721" i="1"/>
  <c r="AB2722" i="1"/>
  <c r="P2726" i="1"/>
  <c r="M2727" i="1"/>
  <c r="AB2727" i="1" s="1"/>
  <c r="V2728" i="1"/>
  <c r="S2729" i="1"/>
  <c r="AB2730" i="1"/>
  <c r="P2734" i="1"/>
  <c r="M2735" i="1"/>
  <c r="AB2735" i="1" s="1"/>
  <c r="V2736" i="1"/>
  <c r="S2737" i="1"/>
  <c r="AB2738" i="1"/>
  <c r="P2742" i="1"/>
  <c r="M2743" i="1"/>
  <c r="AB2743" i="1" s="1"/>
  <c r="AB2746" i="1"/>
  <c r="P2750" i="1"/>
  <c r="Z2750" i="1"/>
  <c r="M2751" i="1"/>
  <c r="AB2751" i="1" s="1"/>
  <c r="S2753" i="1"/>
  <c r="AB2754" i="1"/>
  <c r="P2758" i="1"/>
  <c r="M2759" i="1"/>
  <c r="AB2759" i="1" s="1"/>
  <c r="S2761" i="1"/>
  <c r="P2766" i="1"/>
  <c r="M2767" i="1"/>
  <c r="AB2767" i="1" s="1"/>
  <c r="V2768" i="1"/>
  <c r="V2772" i="1"/>
  <c r="V2776" i="1"/>
  <c r="AB2777" i="1"/>
  <c r="V2780" i="1"/>
  <c r="AB2785" i="1"/>
  <c r="AB2789" i="1"/>
  <c r="AB2793" i="1"/>
  <c r="AB2797" i="1"/>
  <c r="AB2801" i="1"/>
  <c r="AB2805" i="1"/>
  <c r="AB2809" i="1"/>
  <c r="AB2817" i="1"/>
  <c r="AB2821" i="1"/>
  <c r="V2824" i="1"/>
  <c r="AB2825" i="1"/>
  <c r="V2828" i="1"/>
  <c r="AB2829" i="1"/>
  <c r="V2832" i="1"/>
  <c r="V2836" i="1"/>
  <c r="V2840" i="1"/>
  <c r="V2844" i="1"/>
  <c r="V2848" i="1"/>
  <c r="AB2849" i="1"/>
  <c r="V2852" i="1"/>
  <c r="V2856" i="1"/>
  <c r="AB2861" i="1"/>
  <c r="V2864" i="1"/>
  <c r="AB2865" i="1"/>
  <c r="V2868" i="1"/>
  <c r="AB2869" i="1"/>
  <c r="V2872" i="1"/>
  <c r="AB2873" i="1"/>
  <c r="V2876" i="1"/>
  <c r="V2880" i="1"/>
  <c r="V2884" i="1"/>
  <c r="AB2889" i="1"/>
  <c r="V2892" i="1"/>
  <c r="V2896" i="1"/>
  <c r="AB2897" i="1"/>
  <c r="V2900" i="1"/>
  <c r="AB2901" i="1"/>
  <c r="V2904" i="1"/>
  <c r="V2912" i="1"/>
  <c r="V2916" i="1"/>
  <c r="AB2921" i="1"/>
  <c r="V2924" i="1"/>
  <c r="V2928" i="1"/>
  <c r="V2932" i="1"/>
  <c r="V2936" i="1"/>
  <c r="AB2937" i="1"/>
  <c r="AB2941" i="1"/>
  <c r="V2944" i="1"/>
  <c r="AB2945" i="1"/>
  <c r="V2948" i="1"/>
  <c r="V2952" i="1"/>
  <c r="AB2953" i="1"/>
  <c r="AB2957" i="1"/>
  <c r="AB2961" i="1"/>
  <c r="AB2965" i="1"/>
  <c r="AB2969" i="1"/>
  <c r="AB2973" i="1"/>
  <c r="AB2983" i="1"/>
  <c r="AB2988" i="1"/>
  <c r="AB2990" i="1"/>
  <c r="AB2999" i="1"/>
  <c r="AB3004" i="1"/>
  <c r="AB3006" i="1"/>
  <c r="AB3013" i="1"/>
  <c r="AB3085" i="1"/>
  <c r="Z2652" i="1"/>
  <c r="M2653" i="1"/>
  <c r="AB2653" i="1" s="1"/>
  <c r="Z2660" i="1"/>
  <c r="M2661" i="1"/>
  <c r="AB2661" i="1" s="1"/>
  <c r="P2668" i="1"/>
  <c r="Z2668" i="1"/>
  <c r="M2669" i="1"/>
  <c r="AB2669" i="1" s="1"/>
  <c r="V2670" i="1"/>
  <c r="Z2676" i="1"/>
  <c r="M2677" i="1"/>
  <c r="AB2677" i="1" s="1"/>
  <c r="Z2684" i="1"/>
  <c r="M2685" i="1"/>
  <c r="AB2685" i="1" s="1"/>
  <c r="P2692" i="1"/>
  <c r="M2693" i="1"/>
  <c r="AB2693" i="1" s="1"/>
  <c r="V2694" i="1"/>
  <c r="S2695" i="1"/>
  <c r="AB2695" i="1" s="1"/>
  <c r="P2700" i="1"/>
  <c r="M2701" i="1"/>
  <c r="AB2701" i="1" s="1"/>
  <c r="Z2708" i="1"/>
  <c r="M2709" i="1"/>
  <c r="AB2709" i="1" s="1"/>
  <c r="Z2716" i="1"/>
  <c r="P2724" i="1"/>
  <c r="M2725" i="1"/>
  <c r="AB2725" i="1" s="1"/>
  <c r="Z2732" i="1"/>
  <c r="V2750" i="1"/>
  <c r="AB2750" i="1" s="1"/>
  <c r="S2751" i="1"/>
  <c r="Z2756" i="1"/>
  <c r="P2764" i="1"/>
  <c r="M2765" i="1"/>
  <c r="AB2765" i="1" s="1"/>
  <c r="AB2984" i="1"/>
  <c r="AB2986" i="1"/>
  <c r="AB2993" i="1"/>
  <c r="AB2995" i="1"/>
  <c r="AB3000" i="1"/>
  <c r="AB3002" i="1"/>
  <c r="AB3009" i="1"/>
  <c r="AB3011" i="1"/>
  <c r="AB3017" i="1"/>
  <c r="AB3023" i="1"/>
  <c r="AB3053" i="1"/>
  <c r="AB3055" i="1"/>
  <c r="AB3069" i="1"/>
  <c r="AB2652" i="1"/>
  <c r="AB2654" i="1"/>
  <c r="AB2662" i="1"/>
  <c r="AB2670" i="1"/>
  <c r="AB2678" i="1"/>
  <c r="AB2686" i="1"/>
  <c r="AB2694" i="1"/>
  <c r="AB2702" i="1"/>
  <c r="AB2710" i="1"/>
  <c r="AB2718" i="1"/>
  <c r="AB2726" i="1"/>
  <c r="AB2734" i="1"/>
  <c r="AB2742" i="1"/>
  <c r="AB2758" i="1"/>
  <c r="AB2766" i="1"/>
  <c r="AB2952" i="1"/>
  <c r="P2656" i="1"/>
  <c r="AB2656" i="1" s="1"/>
  <c r="Z2656" i="1"/>
  <c r="M2657" i="1"/>
  <c r="AB2657" i="1" s="1"/>
  <c r="AB2660" i="1"/>
  <c r="P2664" i="1"/>
  <c r="AB2664" i="1" s="1"/>
  <c r="M2665" i="1"/>
  <c r="AB2665" i="1" s="1"/>
  <c r="AB2668" i="1"/>
  <c r="P2672" i="1"/>
  <c r="AB2672" i="1" s="1"/>
  <c r="M2673" i="1"/>
  <c r="AB2673" i="1" s="1"/>
  <c r="AB2676" i="1"/>
  <c r="P2680" i="1"/>
  <c r="AB2680" i="1" s="1"/>
  <c r="M2681" i="1"/>
  <c r="AB2681" i="1" s="1"/>
  <c r="AB2684" i="1"/>
  <c r="P2688" i="1"/>
  <c r="AB2688" i="1" s="1"/>
  <c r="M2689" i="1"/>
  <c r="AB2689" i="1" s="1"/>
  <c r="AB2692" i="1"/>
  <c r="P2696" i="1"/>
  <c r="AB2696" i="1" s="1"/>
  <c r="M2697" i="1"/>
  <c r="AB2697" i="1" s="1"/>
  <c r="AB2700" i="1"/>
  <c r="P2704" i="1"/>
  <c r="AB2704" i="1" s="1"/>
  <c r="Z2704" i="1"/>
  <c r="M2705" i="1"/>
  <c r="AB2705" i="1" s="1"/>
  <c r="AB2708" i="1"/>
  <c r="P2712" i="1"/>
  <c r="AB2712" i="1" s="1"/>
  <c r="Z2712" i="1"/>
  <c r="M2713" i="1"/>
  <c r="AB2713" i="1" s="1"/>
  <c r="AB2716" i="1"/>
  <c r="Z2720" i="1"/>
  <c r="AB2720" i="1" s="1"/>
  <c r="M2721" i="1"/>
  <c r="AB2721" i="1" s="1"/>
  <c r="AB2724" i="1"/>
  <c r="P2728" i="1"/>
  <c r="AB2728" i="1" s="1"/>
  <c r="Z2728" i="1"/>
  <c r="M2729" i="1"/>
  <c r="AB2729" i="1" s="1"/>
  <c r="AB2732" i="1"/>
  <c r="Z2736" i="1"/>
  <c r="AB2736" i="1" s="1"/>
  <c r="M2737" i="1"/>
  <c r="AB2737" i="1" s="1"/>
  <c r="AB2740" i="1"/>
  <c r="P2744" i="1"/>
  <c r="AB2744" i="1" s="1"/>
  <c r="M2745" i="1"/>
  <c r="AB2745" i="1" s="1"/>
  <c r="AB2748" i="1"/>
  <c r="P2752" i="1"/>
  <c r="AB2752" i="1" s="1"/>
  <c r="M2753" i="1"/>
  <c r="AB2753" i="1" s="1"/>
  <c r="AB2756" i="1"/>
  <c r="P2760" i="1"/>
  <c r="AB2760" i="1" s="1"/>
  <c r="M2761" i="1"/>
  <c r="AB2761" i="1" s="1"/>
  <c r="V2762" i="1"/>
  <c r="AB2762" i="1" s="1"/>
  <c r="AB2764" i="1"/>
  <c r="Z2768" i="1"/>
  <c r="AB2768" i="1" s="1"/>
  <c r="S2769" i="1"/>
  <c r="AB2769" i="1" s="1"/>
  <c r="P2770" i="1"/>
  <c r="AB2770" i="1" s="1"/>
  <c r="M2771" i="1"/>
  <c r="AB2771" i="1" s="1"/>
  <c r="Z2772" i="1"/>
  <c r="AB2772" i="1" s="1"/>
  <c r="S2773" i="1"/>
  <c r="AB2773" i="1" s="1"/>
  <c r="P2774" i="1"/>
  <c r="AB2774" i="1" s="1"/>
  <c r="M2775" i="1"/>
  <c r="AB2775" i="1" s="1"/>
  <c r="Z2776" i="1"/>
  <c r="AB2776" i="1" s="1"/>
  <c r="P2778" i="1"/>
  <c r="AB2778" i="1" s="1"/>
  <c r="M2779" i="1"/>
  <c r="AB2779" i="1" s="1"/>
  <c r="Z2780" i="1"/>
  <c r="AB2780" i="1" s="1"/>
  <c r="S2781" i="1"/>
  <c r="AB2781" i="1" s="1"/>
  <c r="P2782" i="1"/>
  <c r="AB2782" i="1" s="1"/>
  <c r="M2783" i="1"/>
  <c r="AB2783" i="1" s="1"/>
  <c r="M2791" i="1"/>
  <c r="AB2791" i="1" s="1"/>
  <c r="P2794" i="1"/>
  <c r="AB2794" i="1" s="1"/>
  <c r="M2795" i="1"/>
  <c r="AB2795" i="1" s="1"/>
  <c r="P2798" i="1"/>
  <c r="AB2798" i="1" s="1"/>
  <c r="M2799" i="1"/>
  <c r="AB2799" i="1" s="1"/>
  <c r="M2803" i="1"/>
  <c r="AB2803" i="1" s="1"/>
  <c r="M2807" i="1"/>
  <c r="AB2807" i="1" s="1"/>
  <c r="P2810" i="1"/>
  <c r="AB2810" i="1" s="1"/>
  <c r="M2811" i="1"/>
  <c r="AB2811" i="1" s="1"/>
  <c r="S2813" i="1"/>
  <c r="AB2813" i="1" s="1"/>
  <c r="P2814" i="1"/>
  <c r="AB2814" i="1" s="1"/>
  <c r="M2815" i="1"/>
  <c r="AB2815" i="1" s="1"/>
  <c r="P2818" i="1"/>
  <c r="AB2818" i="1" s="1"/>
  <c r="M2819" i="1"/>
  <c r="AB2819" i="1" s="1"/>
  <c r="P2822" i="1"/>
  <c r="AB2822" i="1" s="1"/>
  <c r="M2823" i="1"/>
  <c r="AB2823" i="1" s="1"/>
  <c r="Z2824" i="1"/>
  <c r="AB2824" i="1" s="1"/>
  <c r="P2826" i="1"/>
  <c r="AB2826" i="1" s="1"/>
  <c r="M2827" i="1"/>
  <c r="AB2827" i="1" s="1"/>
  <c r="Z2828" i="1"/>
  <c r="AB2828" i="1" s="1"/>
  <c r="P2830" i="1"/>
  <c r="AB2830" i="1" s="1"/>
  <c r="M2831" i="1"/>
  <c r="AB2831" i="1" s="1"/>
  <c r="Z2832" i="1"/>
  <c r="AB2832" i="1" s="1"/>
  <c r="S2833" i="1"/>
  <c r="AB2833" i="1" s="1"/>
  <c r="P2834" i="1"/>
  <c r="AB2834" i="1" s="1"/>
  <c r="M2835" i="1"/>
  <c r="AB2835" i="1" s="1"/>
  <c r="Z2836" i="1"/>
  <c r="AB2836" i="1" s="1"/>
  <c r="S2837" i="1"/>
  <c r="AB2837" i="1" s="1"/>
  <c r="P2838" i="1"/>
  <c r="AB2838" i="1" s="1"/>
  <c r="M2839" i="1"/>
  <c r="AB2839" i="1" s="1"/>
  <c r="Z2840" i="1"/>
  <c r="AB2840" i="1" s="1"/>
  <c r="S2841" i="1"/>
  <c r="AB2841" i="1" s="1"/>
  <c r="P2842" i="1"/>
  <c r="AB2842" i="1" s="1"/>
  <c r="M2843" i="1"/>
  <c r="AB2843" i="1" s="1"/>
  <c r="Z2844" i="1"/>
  <c r="AB2844" i="1" s="1"/>
  <c r="S2845" i="1"/>
  <c r="AB2845" i="1" s="1"/>
  <c r="P2846" i="1"/>
  <c r="AB2846" i="1" s="1"/>
  <c r="M2847" i="1"/>
  <c r="AB2847" i="1" s="1"/>
  <c r="Z2848" i="1"/>
  <c r="AB2848" i="1" s="1"/>
  <c r="P2850" i="1"/>
  <c r="AB2850" i="1" s="1"/>
  <c r="M2851" i="1"/>
  <c r="AB2851" i="1" s="1"/>
  <c r="Z2852" i="1"/>
  <c r="AB2852" i="1" s="1"/>
  <c r="S2853" i="1"/>
  <c r="AB2853" i="1" s="1"/>
  <c r="P2854" i="1"/>
  <c r="AB2854" i="1" s="1"/>
  <c r="M2855" i="1"/>
  <c r="AB2855" i="1" s="1"/>
  <c r="Z2856" i="1"/>
  <c r="AB2856" i="1" s="1"/>
  <c r="S2857" i="1"/>
  <c r="AB2857" i="1" s="1"/>
  <c r="P2858" i="1"/>
  <c r="AB2858" i="1" s="1"/>
  <c r="M2859" i="1"/>
  <c r="AB2859" i="1" s="1"/>
  <c r="P2862" i="1"/>
  <c r="AB2862" i="1" s="1"/>
  <c r="M2863" i="1"/>
  <c r="AB2863" i="1" s="1"/>
  <c r="Z2864" i="1"/>
  <c r="AB2864" i="1" s="1"/>
  <c r="P2866" i="1"/>
  <c r="AB2866" i="1" s="1"/>
  <c r="M2867" i="1"/>
  <c r="AB2867" i="1" s="1"/>
  <c r="Z2868" i="1"/>
  <c r="AB2868" i="1" s="1"/>
  <c r="M2871" i="1"/>
  <c r="AB2871" i="1" s="1"/>
  <c r="Z2872" i="1"/>
  <c r="AB2872" i="1" s="1"/>
  <c r="P2874" i="1"/>
  <c r="AB2874" i="1" s="1"/>
  <c r="M2875" i="1"/>
  <c r="AB2875" i="1" s="1"/>
  <c r="Z2876" i="1"/>
  <c r="AB2876" i="1" s="1"/>
  <c r="S2877" i="1"/>
  <c r="AB2877" i="1" s="1"/>
  <c r="P2878" i="1"/>
  <c r="AB2878" i="1" s="1"/>
  <c r="M2879" i="1"/>
  <c r="AB2879" i="1" s="1"/>
  <c r="Z2880" i="1"/>
  <c r="AB2880" i="1" s="1"/>
  <c r="S2881" i="1"/>
  <c r="AB2881" i="1" s="1"/>
  <c r="P2882" i="1"/>
  <c r="AB2882" i="1" s="1"/>
  <c r="M2883" i="1"/>
  <c r="AB2883" i="1" s="1"/>
  <c r="Z2884" i="1"/>
  <c r="AB2884" i="1" s="1"/>
  <c r="S2885" i="1"/>
  <c r="AB2885" i="1" s="1"/>
  <c r="P2886" i="1"/>
  <c r="AB2886" i="1" s="1"/>
  <c r="M2887" i="1"/>
  <c r="AB2887" i="1" s="1"/>
  <c r="P2890" i="1"/>
  <c r="AB2890" i="1" s="1"/>
  <c r="M2891" i="1"/>
  <c r="AB2891" i="1" s="1"/>
  <c r="Z2892" i="1"/>
  <c r="AB2892" i="1" s="1"/>
  <c r="S2893" i="1"/>
  <c r="AB2893" i="1" s="1"/>
  <c r="P2894" i="1"/>
  <c r="AB2894" i="1" s="1"/>
  <c r="M2895" i="1"/>
  <c r="AB2895" i="1" s="1"/>
  <c r="Z2896" i="1"/>
  <c r="AB2896" i="1" s="1"/>
  <c r="P2898" i="1"/>
  <c r="AB2898" i="1" s="1"/>
  <c r="M2899" i="1"/>
  <c r="AB2899" i="1" s="1"/>
  <c r="Z2900" i="1"/>
  <c r="AB2900" i="1" s="1"/>
  <c r="P2902" i="1"/>
  <c r="AB2902" i="1" s="1"/>
  <c r="M2903" i="1"/>
  <c r="AB2903" i="1" s="1"/>
  <c r="Z2904" i="1"/>
  <c r="AB2904" i="1" s="1"/>
  <c r="S2905" i="1"/>
  <c r="AB2905" i="1" s="1"/>
  <c r="P2906" i="1"/>
  <c r="AB2906" i="1" s="1"/>
  <c r="M2907" i="1"/>
  <c r="AB2907" i="1" s="1"/>
  <c r="Z2908" i="1"/>
  <c r="AB2908" i="1" s="1"/>
  <c r="S2909" i="1"/>
  <c r="AB2909" i="1" s="1"/>
  <c r="P2910" i="1"/>
  <c r="AB2910" i="1" s="1"/>
  <c r="M2911" i="1"/>
  <c r="AB2911" i="1" s="1"/>
  <c r="Z2912" i="1"/>
  <c r="AB2912" i="1" s="1"/>
  <c r="S2913" i="1"/>
  <c r="AB2913" i="1" s="1"/>
  <c r="P2914" i="1"/>
  <c r="AB2914" i="1" s="1"/>
  <c r="M2915" i="1"/>
  <c r="AB2915" i="1" s="1"/>
  <c r="Z2916" i="1"/>
  <c r="AB2916" i="1" s="1"/>
  <c r="S2917" i="1"/>
  <c r="AB2917" i="1" s="1"/>
  <c r="P2918" i="1"/>
  <c r="AB2918" i="1" s="1"/>
  <c r="M2919" i="1"/>
  <c r="AB2919" i="1" s="1"/>
  <c r="P2922" i="1"/>
  <c r="AB2922" i="1" s="1"/>
  <c r="M2923" i="1"/>
  <c r="AB2923" i="1" s="1"/>
  <c r="Z2924" i="1"/>
  <c r="AB2924" i="1" s="1"/>
  <c r="S2925" i="1"/>
  <c r="AB2925" i="1" s="1"/>
  <c r="P2926" i="1"/>
  <c r="AB2926" i="1" s="1"/>
  <c r="M2927" i="1"/>
  <c r="AB2927" i="1" s="1"/>
  <c r="Z2928" i="1"/>
  <c r="AB2928" i="1" s="1"/>
  <c r="S2929" i="1"/>
  <c r="AB2929" i="1" s="1"/>
  <c r="P2930" i="1"/>
  <c r="AB2930" i="1" s="1"/>
  <c r="M2931" i="1"/>
  <c r="AB2931" i="1" s="1"/>
  <c r="Z2932" i="1"/>
  <c r="AB2932" i="1" s="1"/>
  <c r="S2933" i="1"/>
  <c r="AB2933" i="1" s="1"/>
  <c r="P2934" i="1"/>
  <c r="AB2934" i="1" s="1"/>
  <c r="M2935" i="1"/>
  <c r="AB2935" i="1" s="1"/>
  <c r="Z2936" i="1"/>
  <c r="AB2936" i="1" s="1"/>
  <c r="P2938" i="1"/>
  <c r="AB2938" i="1" s="1"/>
  <c r="M2939" i="1"/>
  <c r="AB2939" i="1" s="1"/>
  <c r="P2942" i="1"/>
  <c r="AB2942" i="1" s="1"/>
  <c r="M2943" i="1"/>
  <c r="AB2943" i="1" s="1"/>
  <c r="Z2944" i="1"/>
  <c r="AB2944" i="1" s="1"/>
  <c r="P2946" i="1"/>
  <c r="AB2946" i="1" s="1"/>
  <c r="M2947" i="1"/>
  <c r="AB2947" i="1" s="1"/>
  <c r="Z2948" i="1"/>
  <c r="AB2948" i="1" s="1"/>
  <c r="S2949" i="1"/>
  <c r="AB2949" i="1" s="1"/>
  <c r="P2950" i="1"/>
  <c r="AB2950" i="1" s="1"/>
  <c r="M2951" i="1"/>
  <c r="AB2951" i="1" s="1"/>
  <c r="P2954" i="1"/>
  <c r="AB2954" i="1" s="1"/>
  <c r="M2955" i="1"/>
  <c r="AB2955" i="1" s="1"/>
  <c r="M2959" i="1"/>
  <c r="AB2959" i="1" s="1"/>
  <c r="P2962" i="1"/>
  <c r="AB2962" i="1" s="1"/>
  <c r="M2963" i="1"/>
  <c r="AB2963" i="1" s="1"/>
  <c r="P2966" i="1"/>
  <c r="AB2966" i="1" s="1"/>
  <c r="M2967" i="1"/>
  <c r="AB2967" i="1" s="1"/>
  <c r="P2970" i="1"/>
  <c r="AB2970" i="1" s="1"/>
  <c r="M2971" i="1"/>
  <c r="AB2971" i="1" s="1"/>
  <c r="M2975" i="1"/>
  <c r="AB2975" i="1" s="1"/>
  <c r="Z2976" i="1"/>
  <c r="AB2976" i="1" s="1"/>
  <c r="S2977" i="1"/>
  <c r="AB2977" i="1" s="1"/>
  <c r="P2978" i="1"/>
  <c r="AB2978" i="1" s="1"/>
  <c r="M2979" i="1"/>
  <c r="AB2979" i="1" s="1"/>
  <c r="AB2985" i="1"/>
  <c r="AB2987" i="1"/>
  <c r="AB2992" i="1"/>
  <c r="AB2994" i="1"/>
  <c r="AB3001" i="1"/>
  <c r="AB3003" i="1"/>
  <c r="AB3008" i="1"/>
  <c r="AB3010" i="1"/>
  <c r="AB3015" i="1"/>
  <c r="AB3025" i="1"/>
  <c r="AB3031" i="1"/>
  <c r="AB3077" i="1"/>
  <c r="P3020" i="1"/>
  <c r="Z3020" i="1"/>
  <c r="M3021" i="1"/>
  <c r="AB3021" i="1" s="1"/>
  <c r="Z3028" i="1"/>
  <c r="P3036" i="1"/>
  <c r="M3037" i="1"/>
  <c r="AB3037" i="1" s="1"/>
  <c r="V3038" i="1"/>
  <c r="S3039" i="1"/>
  <c r="AB3039" i="1" s="1"/>
  <c r="P3044" i="1"/>
  <c r="M3045" i="1"/>
  <c r="AB3045" i="1" s="1"/>
  <c r="V3046" i="1"/>
  <c r="S3047" i="1"/>
  <c r="AB3047" i="1" s="1"/>
  <c r="V3051" i="1"/>
  <c r="AB3052" i="1"/>
  <c r="P3057" i="1"/>
  <c r="Z3067" i="1"/>
  <c r="S3072" i="1"/>
  <c r="V3083" i="1"/>
  <c r="AB3084" i="1"/>
  <c r="P3089" i="1"/>
  <c r="Z3099" i="1"/>
  <c r="AB3014" i="1"/>
  <c r="AB3022" i="1"/>
  <c r="AB3030" i="1"/>
  <c r="AB3038" i="1"/>
  <c r="AB3046" i="1"/>
  <c r="AB3068" i="1"/>
  <c r="AB3100" i="1"/>
  <c r="Z3016" i="1"/>
  <c r="AB3016" i="1" s="1"/>
  <c r="AB3020" i="1"/>
  <c r="Z3024" i="1"/>
  <c r="AB3024" i="1" s="1"/>
  <c r="AB3028" i="1"/>
  <c r="P3032" i="1"/>
  <c r="AB3032" i="1" s="1"/>
  <c r="M3033" i="1"/>
  <c r="AB3033" i="1" s="1"/>
  <c r="V3034" i="1"/>
  <c r="AB3034" i="1" s="1"/>
  <c r="S3035" i="1"/>
  <c r="AB3035" i="1" s="1"/>
  <c r="AB3036" i="1"/>
  <c r="P3040" i="1"/>
  <c r="AB3040" i="1" s="1"/>
  <c r="M3041" i="1"/>
  <c r="AB3041" i="1" s="1"/>
  <c r="V3042" i="1"/>
  <c r="S3043" i="1"/>
  <c r="AB3043" i="1" s="1"/>
  <c r="AB3044" i="1"/>
  <c r="Z3059" i="1"/>
  <c r="P3065" i="1"/>
  <c r="M3070" i="1"/>
  <c r="AB3070" i="1" s="1"/>
  <c r="V3075" i="1"/>
  <c r="AB3076" i="1"/>
  <c r="Z3091" i="1"/>
  <c r="P3097" i="1"/>
  <c r="AB3018" i="1"/>
  <c r="AB3026" i="1"/>
  <c r="AB3042" i="1"/>
  <c r="AB3060" i="1"/>
  <c r="AB3092" i="1"/>
  <c r="AB3104" i="1"/>
  <c r="AB3120" i="1"/>
  <c r="AB3136" i="1"/>
  <c r="AB3152" i="1"/>
  <c r="M3049" i="1"/>
  <c r="AB3049" i="1" s="1"/>
  <c r="S3051" i="1"/>
  <c r="AB3051" i="1" s="1"/>
  <c r="P3056" i="1"/>
  <c r="V3058" i="1"/>
  <c r="AB3058" i="1" s="1"/>
  <c r="Z3062" i="1"/>
  <c r="AB3062" i="1" s="1"/>
  <c r="M3065" i="1"/>
  <c r="AB3065" i="1" s="1"/>
  <c r="S3067" i="1"/>
  <c r="AB3067" i="1" s="1"/>
  <c r="P3072" i="1"/>
  <c r="V3074" i="1"/>
  <c r="AB3074" i="1" s="1"/>
  <c r="Z3078" i="1"/>
  <c r="AB3078" i="1" s="1"/>
  <c r="M3081" i="1"/>
  <c r="AB3081" i="1" s="1"/>
  <c r="S3083" i="1"/>
  <c r="AB3083" i="1" s="1"/>
  <c r="P3088" i="1"/>
  <c r="V3090" i="1"/>
  <c r="AB3090" i="1" s="1"/>
  <c r="Z3094" i="1"/>
  <c r="AB3094" i="1" s="1"/>
  <c r="M3097" i="1"/>
  <c r="AB3097" i="1" s="1"/>
  <c r="S3099" i="1"/>
  <c r="AB3099" i="1" s="1"/>
  <c r="P3105" i="1"/>
  <c r="AB3105" i="1" s="1"/>
  <c r="Z3107" i="1"/>
  <c r="AB3107" i="1" s="1"/>
  <c r="M3110" i="1"/>
  <c r="AB3110" i="1" s="1"/>
  <c r="V3111" i="1"/>
  <c r="AB3111" i="1" s="1"/>
  <c r="S3116" i="1"/>
  <c r="AB3116" i="1" s="1"/>
  <c r="AB3117" i="1"/>
  <c r="P3121" i="1"/>
  <c r="AB3121" i="1" s="1"/>
  <c r="Z3123" i="1"/>
  <c r="AB3123" i="1" s="1"/>
  <c r="M3126" i="1"/>
  <c r="AB3126" i="1" s="1"/>
  <c r="V3127" i="1"/>
  <c r="AB3127" i="1" s="1"/>
  <c r="AB3132" i="1"/>
  <c r="S3132" i="1"/>
  <c r="AB3133" i="1"/>
  <c r="P3137" i="1"/>
  <c r="AB3137" i="1" s="1"/>
  <c r="Z3139" i="1"/>
  <c r="AB3139" i="1" s="1"/>
  <c r="M3142" i="1"/>
  <c r="AB3142" i="1" s="1"/>
  <c r="V3143" i="1"/>
  <c r="AB3143" i="1" s="1"/>
  <c r="S3148" i="1"/>
  <c r="AB3148" i="1" s="1"/>
  <c r="AB3149" i="1"/>
  <c r="P3153" i="1"/>
  <c r="AB3153" i="1" s="1"/>
  <c r="Z3155" i="1"/>
  <c r="AB3155" i="1" s="1"/>
  <c r="M3158" i="1"/>
  <c r="AB3158" i="1" s="1"/>
  <c r="V3159" i="1"/>
  <c r="AB3159" i="1" s="1"/>
  <c r="AB3164" i="1"/>
  <c r="S3164" i="1"/>
  <c r="AB3165" i="1"/>
  <c r="P3169" i="1"/>
  <c r="Z3171" i="1"/>
  <c r="AB3171" i="1" s="1"/>
  <c r="M3174" i="1"/>
  <c r="AB3174" i="1" s="1"/>
  <c r="V3175" i="1"/>
  <c r="AB3175" i="1" s="1"/>
  <c r="S3176" i="1"/>
  <c r="AB3176" i="1" s="1"/>
  <c r="P3177" i="1"/>
  <c r="Z3179" i="1"/>
  <c r="AB3181" i="1"/>
  <c r="M3190" i="1"/>
  <c r="AB3190" i="1" s="1"/>
  <c r="V3191" i="1"/>
  <c r="AB3191" i="1" s="1"/>
  <c r="S3192" i="1"/>
  <c r="AB3192" i="1" s="1"/>
  <c r="P3193" i="1"/>
  <c r="Z3195" i="1"/>
  <c r="AB3197" i="1"/>
  <c r="M3206" i="1"/>
  <c r="AB3206" i="1" s="1"/>
  <c r="V3207" i="1"/>
  <c r="AB3208" i="1"/>
  <c r="S3208" i="1"/>
  <c r="P3209" i="1"/>
  <c r="Z3211" i="1"/>
  <c r="AB3213" i="1"/>
  <c r="M3222" i="1"/>
  <c r="AB3222" i="1" s="1"/>
  <c r="V3223" i="1"/>
  <c r="AB3224" i="1"/>
  <c r="S3224" i="1"/>
  <c r="P3225" i="1"/>
  <c r="Z3227" i="1"/>
  <c r="AB3229" i="1"/>
  <c r="M3238" i="1"/>
  <c r="AB3238" i="1" s="1"/>
  <c r="V3239" i="1"/>
  <c r="AB3240" i="1"/>
  <c r="S3240" i="1"/>
  <c r="P3241" i="1"/>
  <c r="Z3243" i="1"/>
  <c r="AB3245" i="1"/>
  <c r="M3254" i="1"/>
  <c r="AB3254" i="1" s="1"/>
  <c r="V3255" i="1"/>
  <c r="AB3256" i="1"/>
  <c r="S3256" i="1"/>
  <c r="P3257" i="1"/>
  <c r="Z3259" i="1"/>
  <c r="AB3261" i="1"/>
  <c r="M3270" i="1"/>
  <c r="AB3270" i="1" s="1"/>
  <c r="V3271" i="1"/>
  <c r="AB3272" i="1"/>
  <c r="S3272" i="1"/>
  <c r="P3273" i="1"/>
  <c r="Z3275" i="1"/>
  <c r="AB3277" i="1"/>
  <c r="M3286" i="1"/>
  <c r="AB3286" i="1" s="1"/>
  <c r="V3287" i="1"/>
  <c r="AB3288" i="1"/>
  <c r="S3288" i="1"/>
  <c r="P3289" i="1"/>
  <c r="Z3291" i="1"/>
  <c r="AB3293" i="1"/>
  <c r="M3302" i="1"/>
  <c r="AB3302" i="1" s="1"/>
  <c r="V3303" i="1"/>
  <c r="AB3304" i="1"/>
  <c r="S3304" i="1"/>
  <c r="P3305" i="1"/>
  <c r="Z3307" i="1"/>
  <c r="AB3309" i="1"/>
  <c r="M3318" i="1"/>
  <c r="AB3318" i="1" s="1"/>
  <c r="V3319" i="1"/>
  <c r="AB3320" i="1"/>
  <c r="S3320" i="1"/>
  <c r="P3321" i="1"/>
  <c r="Z3323" i="1"/>
  <c r="AB3325" i="1"/>
  <c r="M3334" i="1"/>
  <c r="AB3334" i="1" s="1"/>
  <c r="V3335" i="1"/>
  <c r="AB3336" i="1"/>
  <c r="S3336" i="1"/>
  <c r="P3337" i="1"/>
  <c r="Z3339" i="1"/>
  <c r="AB3341" i="1"/>
  <c r="M3350" i="1"/>
  <c r="AB3350" i="1" s="1"/>
  <c r="V3351" i="1"/>
  <c r="AB3352" i="1"/>
  <c r="S3352" i="1"/>
  <c r="P3353" i="1"/>
  <c r="Z3355" i="1"/>
  <c r="AB3357" i="1"/>
  <c r="M3366" i="1"/>
  <c r="AB3366" i="1" s="1"/>
  <c r="V3367" i="1"/>
  <c r="AB3368" i="1"/>
  <c r="S3368" i="1"/>
  <c r="P3369" i="1"/>
  <c r="Z3371" i="1"/>
  <c r="AB3373" i="1"/>
  <c r="M3382" i="1"/>
  <c r="AB3382" i="1" s="1"/>
  <c r="V3383" i="1"/>
  <c r="AB3384" i="1"/>
  <c r="S3384" i="1"/>
  <c r="P3385" i="1"/>
  <c r="Z3387" i="1"/>
  <c r="AB3389" i="1"/>
  <c r="AB3393" i="1"/>
  <c r="AB3402" i="1"/>
  <c r="AB3404" i="1"/>
  <c r="AB3207" i="1"/>
  <c r="AB3223" i="1"/>
  <c r="AB3239" i="1"/>
  <c r="AB3255" i="1"/>
  <c r="AB3271" i="1"/>
  <c r="AB3287" i="1"/>
  <c r="AB3292" i="1"/>
  <c r="AB3303" i="1"/>
  <c r="AB3308" i="1"/>
  <c r="AB3319" i="1"/>
  <c r="AB3324" i="1"/>
  <c r="AB3335" i="1"/>
  <c r="AB3340" i="1"/>
  <c r="AB3351" i="1"/>
  <c r="AB3356" i="1"/>
  <c r="AB3367" i="1"/>
  <c r="AB3372" i="1"/>
  <c r="AB3383" i="1"/>
  <c r="AB3388" i="1"/>
  <c r="AB3392" i="1"/>
  <c r="P3048" i="1"/>
  <c r="AB3048" i="1" s="1"/>
  <c r="V3050" i="1"/>
  <c r="AB3050" i="1" s="1"/>
  <c r="Z3054" i="1"/>
  <c r="AB3054" i="1" s="1"/>
  <c r="AB3056" i="1"/>
  <c r="M3057" i="1"/>
  <c r="AB3057" i="1" s="1"/>
  <c r="S3059" i="1"/>
  <c r="AB3059" i="1" s="1"/>
  <c r="P3064" i="1"/>
  <c r="AB3064" i="1" s="1"/>
  <c r="V3066" i="1"/>
  <c r="AB3066" i="1" s="1"/>
  <c r="Z3070" i="1"/>
  <c r="AB3072" i="1"/>
  <c r="M3073" i="1"/>
  <c r="AB3073" i="1" s="1"/>
  <c r="S3075" i="1"/>
  <c r="AB3075" i="1" s="1"/>
  <c r="P3080" i="1"/>
  <c r="AB3080" i="1" s="1"/>
  <c r="V3082" i="1"/>
  <c r="AB3082" i="1" s="1"/>
  <c r="Z3086" i="1"/>
  <c r="AB3086" i="1" s="1"/>
  <c r="AB3088" i="1"/>
  <c r="M3089" i="1"/>
  <c r="AB3089" i="1" s="1"/>
  <c r="S3091" i="1"/>
  <c r="AB3091" i="1" s="1"/>
  <c r="P3096" i="1"/>
  <c r="AB3096" i="1" s="1"/>
  <c r="V3098" i="1"/>
  <c r="AB3098" i="1" s="1"/>
  <c r="M3102" i="1"/>
  <c r="AB3102" i="1" s="1"/>
  <c r="V3103" i="1"/>
  <c r="AB3103" i="1" s="1"/>
  <c r="S3108" i="1"/>
  <c r="AB3108" i="1" s="1"/>
  <c r="AB3109" i="1"/>
  <c r="P3113" i="1"/>
  <c r="AB3113" i="1" s="1"/>
  <c r="Z3115" i="1"/>
  <c r="AB3115" i="1" s="1"/>
  <c r="M3118" i="1"/>
  <c r="AB3118" i="1" s="1"/>
  <c r="V3119" i="1"/>
  <c r="AB3119" i="1" s="1"/>
  <c r="AB3124" i="1"/>
  <c r="S3124" i="1"/>
  <c r="AB3125" i="1"/>
  <c r="P3129" i="1"/>
  <c r="AB3129" i="1" s="1"/>
  <c r="Z3131" i="1"/>
  <c r="AB3131" i="1" s="1"/>
  <c r="M3134" i="1"/>
  <c r="AB3134" i="1" s="1"/>
  <c r="V3135" i="1"/>
  <c r="AB3135" i="1" s="1"/>
  <c r="S3140" i="1"/>
  <c r="AB3140" i="1" s="1"/>
  <c r="AB3141" i="1"/>
  <c r="P3145" i="1"/>
  <c r="AB3145" i="1" s="1"/>
  <c r="Z3147" i="1"/>
  <c r="AB3147" i="1" s="1"/>
  <c r="M3150" i="1"/>
  <c r="AB3150" i="1" s="1"/>
  <c r="V3151" i="1"/>
  <c r="AB3151" i="1" s="1"/>
  <c r="S3156" i="1"/>
  <c r="AB3156" i="1" s="1"/>
  <c r="AB3157" i="1"/>
  <c r="P3161" i="1"/>
  <c r="AB3161" i="1" s="1"/>
  <c r="Z3163" i="1"/>
  <c r="AB3163" i="1" s="1"/>
  <c r="M3166" i="1"/>
  <c r="AB3166" i="1" s="1"/>
  <c r="V3167" i="1"/>
  <c r="AB3167" i="1" s="1"/>
  <c r="S3172" i="1"/>
  <c r="AB3172" i="1" s="1"/>
  <c r="AB3173" i="1"/>
  <c r="AB3179" i="1"/>
  <c r="M3182" i="1"/>
  <c r="AB3182" i="1" s="1"/>
  <c r="V3183" i="1"/>
  <c r="S3184" i="1"/>
  <c r="AB3184" i="1" s="1"/>
  <c r="P3185" i="1"/>
  <c r="AB3185" i="1" s="1"/>
  <c r="Z3187" i="1"/>
  <c r="AB3187" i="1" s="1"/>
  <c r="AB3189" i="1"/>
  <c r="AB3195" i="1"/>
  <c r="M3198" i="1"/>
  <c r="AB3198" i="1" s="1"/>
  <c r="V3199" i="1"/>
  <c r="S3200" i="1"/>
  <c r="AB3200" i="1" s="1"/>
  <c r="P3201" i="1"/>
  <c r="AB3201" i="1" s="1"/>
  <c r="Z3203" i="1"/>
  <c r="AB3203" i="1" s="1"/>
  <c r="AB3205" i="1"/>
  <c r="AB3211" i="1"/>
  <c r="M3214" i="1"/>
  <c r="AB3214" i="1" s="1"/>
  <c r="V3215" i="1"/>
  <c r="S3216" i="1"/>
  <c r="AB3216" i="1" s="1"/>
  <c r="P3217" i="1"/>
  <c r="AB3217" i="1" s="1"/>
  <c r="Z3219" i="1"/>
  <c r="AB3219" i="1" s="1"/>
  <c r="AB3221" i="1"/>
  <c r="AB3227" i="1"/>
  <c r="M3230" i="1"/>
  <c r="AB3230" i="1" s="1"/>
  <c r="V3231" i="1"/>
  <c r="S3232" i="1"/>
  <c r="AB3232" i="1" s="1"/>
  <c r="P3233" i="1"/>
  <c r="AB3233" i="1" s="1"/>
  <c r="Z3235" i="1"/>
  <c r="AB3235" i="1" s="1"/>
  <c r="AB3237" i="1"/>
  <c r="AB3243" i="1"/>
  <c r="M3246" i="1"/>
  <c r="AB3246" i="1" s="1"/>
  <c r="V3247" i="1"/>
  <c r="S3248" i="1"/>
  <c r="AB3248" i="1" s="1"/>
  <c r="P3249" i="1"/>
  <c r="AB3249" i="1" s="1"/>
  <c r="Z3251" i="1"/>
  <c r="AB3251" i="1" s="1"/>
  <c r="AB3253" i="1"/>
  <c r="AB3259" i="1"/>
  <c r="M3262" i="1"/>
  <c r="AB3262" i="1" s="1"/>
  <c r="V3263" i="1"/>
  <c r="S3264" i="1"/>
  <c r="AB3264" i="1" s="1"/>
  <c r="P3265" i="1"/>
  <c r="AB3265" i="1" s="1"/>
  <c r="Z3267" i="1"/>
  <c r="AB3267" i="1" s="1"/>
  <c r="AB3269" i="1"/>
  <c r="AB3275" i="1"/>
  <c r="M3278" i="1"/>
  <c r="AB3278" i="1" s="1"/>
  <c r="V3279" i="1"/>
  <c r="S3280" i="1"/>
  <c r="AB3280" i="1" s="1"/>
  <c r="P3281" i="1"/>
  <c r="AB3281" i="1" s="1"/>
  <c r="Z3283" i="1"/>
  <c r="AB3283" i="1" s="1"/>
  <c r="AB3285" i="1"/>
  <c r="AB3291" i="1"/>
  <c r="M3294" i="1"/>
  <c r="AB3294" i="1" s="1"/>
  <c r="V3295" i="1"/>
  <c r="S3296" i="1"/>
  <c r="AB3296" i="1" s="1"/>
  <c r="P3297" i="1"/>
  <c r="AB3297" i="1" s="1"/>
  <c r="Z3299" i="1"/>
  <c r="AB3299" i="1" s="1"/>
  <c r="AB3301" i="1"/>
  <c r="AB3307" i="1"/>
  <c r="M3310" i="1"/>
  <c r="AB3310" i="1" s="1"/>
  <c r="V3311" i="1"/>
  <c r="S3312" i="1"/>
  <c r="AB3312" i="1" s="1"/>
  <c r="P3313" i="1"/>
  <c r="AB3313" i="1" s="1"/>
  <c r="Z3315" i="1"/>
  <c r="AB3315" i="1" s="1"/>
  <c r="AB3317" i="1"/>
  <c r="AB3323" i="1"/>
  <c r="M3326" i="1"/>
  <c r="AB3326" i="1" s="1"/>
  <c r="V3327" i="1"/>
  <c r="S3328" i="1"/>
  <c r="AB3328" i="1" s="1"/>
  <c r="P3329" i="1"/>
  <c r="AB3329" i="1" s="1"/>
  <c r="Z3331" i="1"/>
  <c r="AB3331" i="1" s="1"/>
  <c r="AB3333" i="1"/>
  <c r="AB3339" i="1"/>
  <c r="M3342" i="1"/>
  <c r="AB3342" i="1" s="1"/>
  <c r="V3343" i="1"/>
  <c r="S3344" i="1"/>
  <c r="AB3344" i="1" s="1"/>
  <c r="P3345" i="1"/>
  <c r="AB3345" i="1" s="1"/>
  <c r="Z3347" i="1"/>
  <c r="AB3347" i="1" s="1"/>
  <c r="AB3349" i="1"/>
  <c r="AB3355" i="1"/>
  <c r="M3358" i="1"/>
  <c r="AB3358" i="1" s="1"/>
  <c r="V3359" i="1"/>
  <c r="S3360" i="1"/>
  <c r="AB3360" i="1" s="1"/>
  <c r="P3361" i="1"/>
  <c r="AB3361" i="1" s="1"/>
  <c r="Z3363" i="1"/>
  <c r="AB3363" i="1" s="1"/>
  <c r="AB3365" i="1"/>
  <c r="AB3371" i="1"/>
  <c r="M3374" i="1"/>
  <c r="AB3374" i="1" s="1"/>
  <c r="V3375" i="1"/>
  <c r="S3376" i="1"/>
  <c r="AB3376" i="1" s="1"/>
  <c r="P3377" i="1"/>
  <c r="AB3377" i="1" s="1"/>
  <c r="Z3379" i="1"/>
  <c r="AB3379" i="1" s="1"/>
  <c r="AB3381" i="1"/>
  <c r="AB3387" i="1"/>
  <c r="AB3391" i="1"/>
  <c r="AB3395" i="1"/>
  <c r="AB3168" i="1"/>
  <c r="AB3169" i="1"/>
  <c r="AB3177" i="1"/>
  <c r="AB3183" i="1"/>
  <c r="AB3188" i="1"/>
  <c r="AB3193" i="1"/>
  <c r="AB3199" i="1"/>
  <c r="AB3204" i="1"/>
  <c r="AB3209" i="1"/>
  <c r="AB3215" i="1"/>
  <c r="AB3220" i="1"/>
  <c r="AB3225" i="1"/>
  <c r="AB3231" i="1"/>
  <c r="AB3236" i="1"/>
  <c r="AB3241" i="1"/>
  <c r="AB3247" i="1"/>
  <c r="AB3252" i="1"/>
  <c r="AB3257" i="1"/>
  <c r="AB3263" i="1"/>
  <c r="AB3268" i="1"/>
  <c r="AB3273" i="1"/>
  <c r="AB3279" i="1"/>
  <c r="AB3289" i="1"/>
  <c r="AB3295" i="1"/>
  <c r="AB3305" i="1"/>
  <c r="AB3311" i="1"/>
  <c r="AB3321" i="1"/>
  <c r="AB3327" i="1"/>
  <c r="AB3337" i="1"/>
  <c r="AB3343" i="1"/>
  <c r="AB3353" i="1"/>
  <c r="AB3359" i="1"/>
  <c r="AB3369" i="1"/>
  <c r="AB3375" i="1"/>
  <c r="AB3385" i="1"/>
  <c r="AB3418" i="1"/>
  <c r="AB3434" i="1"/>
  <c r="AB3450" i="1"/>
  <c r="AB3497" i="1"/>
  <c r="AB3498" i="1"/>
  <c r="AB3513" i="1"/>
  <c r="AB3529" i="1"/>
  <c r="AB3545" i="1"/>
  <c r="AB3561" i="1"/>
  <c r="AB3562" i="1"/>
  <c r="AB3413" i="1"/>
  <c r="AB3429" i="1"/>
  <c r="M3439" i="1"/>
  <c r="AB3439" i="1" s="1"/>
  <c r="V3440" i="1"/>
  <c r="AB3440" i="1" s="1"/>
  <c r="AB3445" i="1"/>
  <c r="M3455" i="1"/>
  <c r="AB3455" i="1" s="1"/>
  <c r="V3456" i="1"/>
  <c r="AB3456" i="1" s="1"/>
  <c r="S3461" i="1"/>
  <c r="AB3461" i="1" s="1"/>
  <c r="P3466" i="1"/>
  <c r="AB3466" i="1" s="1"/>
  <c r="M3471" i="1"/>
  <c r="AB3471" i="1" s="1"/>
  <c r="V3472" i="1"/>
  <c r="AB3472" i="1" s="1"/>
  <c r="AB3477" i="1"/>
  <c r="S3477" i="1"/>
  <c r="P3482" i="1"/>
  <c r="AB3482" i="1" s="1"/>
  <c r="M3487" i="1"/>
  <c r="AB3487" i="1" s="1"/>
  <c r="V3488" i="1"/>
  <c r="AB3488" i="1" s="1"/>
  <c r="S3493" i="1"/>
  <c r="AB3493" i="1" s="1"/>
  <c r="P3498" i="1"/>
  <c r="Z3500" i="1"/>
  <c r="M3503" i="1"/>
  <c r="AB3503" i="1" s="1"/>
  <c r="V3504" i="1"/>
  <c r="AB3504" i="1" s="1"/>
  <c r="S3509" i="1"/>
  <c r="AB3509" i="1" s="1"/>
  <c r="P3514" i="1"/>
  <c r="AB3514" i="1" s="1"/>
  <c r="Z3516" i="1"/>
  <c r="M3519" i="1"/>
  <c r="AB3519" i="1" s="1"/>
  <c r="V3520" i="1"/>
  <c r="AB3520" i="1" s="1"/>
  <c r="AB3525" i="1"/>
  <c r="S3525" i="1"/>
  <c r="P3530" i="1"/>
  <c r="AB3530" i="1" s="1"/>
  <c r="Z3532" i="1"/>
  <c r="M3535" i="1"/>
  <c r="AB3535" i="1" s="1"/>
  <c r="V3536" i="1"/>
  <c r="AB3536" i="1" s="1"/>
  <c r="S3541" i="1"/>
  <c r="AB3541" i="1" s="1"/>
  <c r="P3546" i="1"/>
  <c r="AB3546" i="1" s="1"/>
  <c r="Z3548" i="1"/>
  <c r="M3551" i="1"/>
  <c r="AB3551" i="1" s="1"/>
  <c r="V3552" i="1"/>
  <c r="AB3552" i="1" s="1"/>
  <c r="S3557" i="1"/>
  <c r="AB3557" i="1" s="1"/>
  <c r="P3562" i="1"/>
  <c r="Z3564" i="1"/>
  <c r="M3567" i="1"/>
  <c r="AB3567" i="1" s="1"/>
  <c r="V3568" i="1"/>
  <c r="S3569" i="1"/>
  <c r="AB3569" i="1" s="1"/>
  <c r="P3570" i="1"/>
  <c r="AB3570" i="1" s="1"/>
  <c r="Z3572" i="1"/>
  <c r="AB3580" i="1"/>
  <c r="M3583" i="1"/>
  <c r="AB3583" i="1" s="1"/>
  <c r="V3584" i="1"/>
  <c r="S3585" i="1"/>
  <c r="AB3585" i="1" s="1"/>
  <c r="P3586" i="1"/>
  <c r="AB3586" i="1" s="1"/>
  <c r="Z3588" i="1"/>
  <c r="AB3596" i="1"/>
  <c r="M3599" i="1"/>
  <c r="AB3599" i="1" s="1"/>
  <c r="V3600" i="1"/>
  <c r="S3601" i="1"/>
  <c r="AB3601" i="1" s="1"/>
  <c r="P3602" i="1"/>
  <c r="AB3602" i="1" s="1"/>
  <c r="Z3604" i="1"/>
  <c r="AB3612" i="1"/>
  <c r="M3615" i="1"/>
  <c r="AB3615" i="1" s="1"/>
  <c r="V3616" i="1"/>
  <c r="S3617" i="1"/>
  <c r="AB3617" i="1" s="1"/>
  <c r="P3618" i="1"/>
  <c r="AB3618" i="1" s="1"/>
  <c r="Z3620" i="1"/>
  <c r="AB3628" i="1"/>
  <c r="M3631" i="1"/>
  <c r="AB3631" i="1" s="1"/>
  <c r="V3632" i="1"/>
  <c r="S3633" i="1"/>
  <c r="AB3633" i="1" s="1"/>
  <c r="P3634" i="1"/>
  <c r="AB3634" i="1" s="1"/>
  <c r="Z3636" i="1"/>
  <c r="AB3644" i="1"/>
  <c r="M3647" i="1"/>
  <c r="AB3647" i="1" s="1"/>
  <c r="V3648" i="1"/>
  <c r="AB3649" i="1"/>
  <c r="AB3653" i="1"/>
  <c r="AB3657" i="1"/>
  <c r="AB3661" i="1"/>
  <c r="AB3665" i="1"/>
  <c r="AB3669" i="1"/>
  <c r="AB3673" i="1"/>
  <c r="AB3677" i="1"/>
  <c r="AB3681" i="1"/>
  <c r="AB3685" i="1"/>
  <c r="AB3689" i="1"/>
  <c r="AB3691" i="1"/>
  <c r="AB3693" i="1"/>
  <c r="AB3700" i="1"/>
  <c r="AB3702" i="1"/>
  <c r="AB3707" i="1"/>
  <c r="AB3710" i="1"/>
  <c r="AB3714" i="1"/>
  <c r="AB3718" i="1"/>
  <c r="AB3722" i="1"/>
  <c r="AB3726" i="1"/>
  <c r="AB3730" i="1"/>
  <c r="AB3734" i="1"/>
  <c r="AB3738" i="1"/>
  <c r="AB3742" i="1"/>
  <c r="AB3746" i="1"/>
  <c r="AB3750" i="1"/>
  <c r="AB3754" i="1"/>
  <c r="AB3758" i="1"/>
  <c r="AB3762" i="1"/>
  <c r="AB3766" i="1"/>
  <c r="AB3770" i="1"/>
  <c r="AB3774" i="1"/>
  <c r="AB3778" i="1"/>
  <c r="AB3782" i="1"/>
  <c r="AB3786" i="1"/>
  <c r="AB3790" i="1"/>
  <c r="AB3805" i="1"/>
  <c r="AB3825" i="1"/>
  <c r="AB3841" i="1"/>
  <c r="AB3864" i="1"/>
  <c r="AB3880" i="1"/>
  <c r="AB3882" i="1"/>
  <c r="P3397" i="1"/>
  <c r="AB3397" i="1" s="1"/>
  <c r="V3399" i="1"/>
  <c r="AB3399" i="1" s="1"/>
  <c r="Z3403" i="1"/>
  <c r="AB3405" i="1"/>
  <c r="M3406" i="1"/>
  <c r="AB3406" i="1" s="1"/>
  <c r="S3408" i="1"/>
  <c r="AB3408" i="1" s="1"/>
  <c r="S3409" i="1"/>
  <c r="AB3409" i="1" s="1"/>
  <c r="P3414" i="1"/>
  <c r="AB3414" i="1" s="1"/>
  <c r="Z3416" i="1"/>
  <c r="M3419" i="1"/>
  <c r="AB3419" i="1" s="1"/>
  <c r="V3420" i="1"/>
  <c r="AB3420" i="1" s="1"/>
  <c r="S3425" i="1"/>
  <c r="AB3425" i="1" s="1"/>
  <c r="P3430" i="1"/>
  <c r="AB3430" i="1" s="1"/>
  <c r="Z3432" i="1"/>
  <c r="M3435" i="1"/>
  <c r="AB3435" i="1" s="1"/>
  <c r="V3436" i="1"/>
  <c r="AB3436" i="1" s="1"/>
  <c r="S3441" i="1"/>
  <c r="AB3441" i="1" s="1"/>
  <c r="P3446" i="1"/>
  <c r="AB3446" i="1" s="1"/>
  <c r="Z3448" i="1"/>
  <c r="M3451" i="1"/>
  <c r="AB3451" i="1" s="1"/>
  <c r="V3452" i="1"/>
  <c r="AB3452" i="1" s="1"/>
  <c r="AB3457" i="1"/>
  <c r="S3457" i="1"/>
  <c r="P3462" i="1"/>
  <c r="AB3462" i="1" s="1"/>
  <c r="Z3464" i="1"/>
  <c r="M3467" i="1"/>
  <c r="AB3467" i="1" s="1"/>
  <c r="V3468" i="1"/>
  <c r="AB3468" i="1" s="1"/>
  <c r="S3473" i="1"/>
  <c r="AB3473" i="1" s="1"/>
  <c r="P3478" i="1"/>
  <c r="AB3478" i="1" s="1"/>
  <c r="Z3480" i="1"/>
  <c r="M3483" i="1"/>
  <c r="AB3483" i="1" s="1"/>
  <c r="V3484" i="1"/>
  <c r="AB3484" i="1" s="1"/>
  <c r="S3489" i="1"/>
  <c r="AB3489" i="1" s="1"/>
  <c r="AB3490" i="1"/>
  <c r="P3494" i="1"/>
  <c r="AB3494" i="1" s="1"/>
  <c r="Z3496" i="1"/>
  <c r="AB3496" i="1" s="1"/>
  <c r="M3499" i="1"/>
  <c r="AB3499" i="1" s="1"/>
  <c r="V3500" i="1"/>
  <c r="AB3500" i="1" s="1"/>
  <c r="AB3505" i="1"/>
  <c r="S3505" i="1"/>
  <c r="AB3506" i="1"/>
  <c r="P3510" i="1"/>
  <c r="AB3510" i="1" s="1"/>
  <c r="Z3512" i="1"/>
  <c r="AB3512" i="1" s="1"/>
  <c r="M3515" i="1"/>
  <c r="AB3515" i="1" s="1"/>
  <c r="V3516" i="1"/>
  <c r="AB3516" i="1" s="1"/>
  <c r="AB3521" i="1"/>
  <c r="S3521" i="1"/>
  <c r="AB3522" i="1"/>
  <c r="P3526" i="1"/>
  <c r="AB3526" i="1" s="1"/>
  <c r="Z3528" i="1"/>
  <c r="AB3528" i="1" s="1"/>
  <c r="M3531" i="1"/>
  <c r="AB3531" i="1" s="1"/>
  <c r="V3532" i="1"/>
  <c r="AB3532" i="1" s="1"/>
  <c r="S3537" i="1"/>
  <c r="AB3537" i="1" s="1"/>
  <c r="AB3538" i="1"/>
  <c r="P3542" i="1"/>
  <c r="AB3542" i="1" s="1"/>
  <c r="Z3544" i="1"/>
  <c r="AB3544" i="1" s="1"/>
  <c r="M3547" i="1"/>
  <c r="AB3547" i="1" s="1"/>
  <c r="V3548" i="1"/>
  <c r="AB3548" i="1" s="1"/>
  <c r="S3553" i="1"/>
  <c r="AB3553" i="1" s="1"/>
  <c r="AB3554" i="1"/>
  <c r="P3558" i="1"/>
  <c r="AB3558" i="1" s="1"/>
  <c r="Z3560" i="1"/>
  <c r="AB3560" i="1" s="1"/>
  <c r="M3563" i="1"/>
  <c r="AB3563" i="1" s="1"/>
  <c r="V3564" i="1"/>
  <c r="AB3564" i="1" s="1"/>
  <c r="AB3568" i="1"/>
  <c r="M3571" i="1"/>
  <c r="AB3571" i="1" s="1"/>
  <c r="V3572" i="1"/>
  <c r="AB3573" i="1"/>
  <c r="S3573" i="1"/>
  <c r="P3574" i="1"/>
  <c r="AB3574" i="1" s="1"/>
  <c r="Z3576" i="1"/>
  <c r="AB3576" i="1" s="1"/>
  <c r="AB3578" i="1"/>
  <c r="AB3584" i="1"/>
  <c r="M3587" i="1"/>
  <c r="AB3587" i="1" s="1"/>
  <c r="V3588" i="1"/>
  <c r="AB3589" i="1"/>
  <c r="S3589" i="1"/>
  <c r="P3590" i="1"/>
  <c r="AB3590" i="1" s="1"/>
  <c r="Z3592" i="1"/>
  <c r="AB3592" i="1" s="1"/>
  <c r="AB3594" i="1"/>
  <c r="AB3600" i="1"/>
  <c r="M3603" i="1"/>
  <c r="AB3603" i="1" s="1"/>
  <c r="V3604" i="1"/>
  <c r="AB3605" i="1"/>
  <c r="S3605" i="1"/>
  <c r="P3606" i="1"/>
  <c r="AB3606" i="1" s="1"/>
  <c r="Z3608" i="1"/>
  <c r="AB3608" i="1" s="1"/>
  <c r="AB3610" i="1"/>
  <c r="AB3616" i="1"/>
  <c r="M3619" i="1"/>
  <c r="AB3619" i="1" s="1"/>
  <c r="V3620" i="1"/>
  <c r="AB3621" i="1"/>
  <c r="S3621" i="1"/>
  <c r="P3622" i="1"/>
  <c r="AB3622" i="1" s="1"/>
  <c r="Z3624" i="1"/>
  <c r="AB3624" i="1" s="1"/>
  <c r="AB3626" i="1"/>
  <c r="AB3632" i="1"/>
  <c r="M3635" i="1"/>
  <c r="AB3635" i="1" s="1"/>
  <c r="V3636" i="1"/>
  <c r="AB3637" i="1"/>
  <c r="S3637" i="1"/>
  <c r="P3638" i="1"/>
  <c r="AB3638" i="1" s="1"/>
  <c r="Z3640" i="1"/>
  <c r="AB3640" i="1" s="1"/>
  <c r="AB3642" i="1"/>
  <c r="AB3648" i="1"/>
  <c r="AB3652" i="1"/>
  <c r="AB3656" i="1"/>
  <c r="AB3660" i="1"/>
  <c r="AB3664" i="1"/>
  <c r="AB3668" i="1"/>
  <c r="AB3672" i="1"/>
  <c r="AB3676" i="1"/>
  <c r="AB3680" i="1"/>
  <c r="AB3684" i="1"/>
  <c r="AB3688" i="1"/>
  <c r="AB3696" i="1"/>
  <c r="AB3698" i="1"/>
  <c r="AB3703" i="1"/>
  <c r="AB3705" i="1"/>
  <c r="AB3709" i="1"/>
  <c r="AB3713" i="1"/>
  <c r="AB3717" i="1"/>
  <c r="AB3721" i="1"/>
  <c r="AB3725" i="1"/>
  <c r="AB3729" i="1"/>
  <c r="AB3733" i="1"/>
  <c r="AB3737" i="1"/>
  <c r="AB3741" i="1"/>
  <c r="AB3745" i="1"/>
  <c r="AB3749" i="1"/>
  <c r="AB3753" i="1"/>
  <c r="AB3757" i="1"/>
  <c r="AB3761" i="1"/>
  <c r="AB3765" i="1"/>
  <c r="AB3769" i="1"/>
  <c r="AB3773" i="1"/>
  <c r="AB3777" i="1"/>
  <c r="AB3781" i="1"/>
  <c r="AB3785" i="1"/>
  <c r="AB3789" i="1"/>
  <c r="AB3811" i="1"/>
  <c r="AB3819" i="1"/>
  <c r="AB3835" i="1"/>
  <c r="S3396" i="1"/>
  <c r="AB3396" i="1" s="1"/>
  <c r="P3401" i="1"/>
  <c r="AB3401" i="1" s="1"/>
  <c r="V3403" i="1"/>
  <c r="AB3403" i="1" s="1"/>
  <c r="Z3407" i="1"/>
  <c r="AB3407" i="1" s="1"/>
  <c r="P3410" i="1"/>
  <c r="AB3410" i="1" s="1"/>
  <c r="Z3412" i="1"/>
  <c r="AB3412" i="1" s="1"/>
  <c r="M3415" i="1"/>
  <c r="AB3415" i="1" s="1"/>
  <c r="V3416" i="1"/>
  <c r="AB3416" i="1" s="1"/>
  <c r="S3421" i="1"/>
  <c r="AB3421" i="1" s="1"/>
  <c r="AB3422" i="1"/>
  <c r="P3426" i="1"/>
  <c r="AB3426" i="1" s="1"/>
  <c r="Z3428" i="1"/>
  <c r="AB3428" i="1" s="1"/>
  <c r="M3431" i="1"/>
  <c r="AB3431" i="1" s="1"/>
  <c r="V3432" i="1"/>
  <c r="AB3432" i="1" s="1"/>
  <c r="AB3437" i="1"/>
  <c r="S3437" i="1"/>
  <c r="AB3438" i="1"/>
  <c r="P3442" i="1"/>
  <c r="AB3442" i="1" s="1"/>
  <c r="Z3444" i="1"/>
  <c r="AB3444" i="1" s="1"/>
  <c r="M3447" i="1"/>
  <c r="AB3447" i="1" s="1"/>
  <c r="V3448" i="1"/>
  <c r="AB3448" i="1" s="1"/>
  <c r="AB3453" i="1"/>
  <c r="S3453" i="1"/>
  <c r="AB3454" i="1"/>
  <c r="P3458" i="1"/>
  <c r="AB3458" i="1" s="1"/>
  <c r="Z3460" i="1"/>
  <c r="AB3460" i="1" s="1"/>
  <c r="M3463" i="1"/>
  <c r="AB3463" i="1" s="1"/>
  <c r="V3464" i="1"/>
  <c r="AB3464" i="1" s="1"/>
  <c r="S3469" i="1"/>
  <c r="AB3469" i="1" s="1"/>
  <c r="AB3470" i="1"/>
  <c r="P3474" i="1"/>
  <c r="AB3474" i="1" s="1"/>
  <c r="Z3476" i="1"/>
  <c r="AB3476" i="1" s="1"/>
  <c r="M3479" i="1"/>
  <c r="AB3479" i="1" s="1"/>
  <c r="V3480" i="1"/>
  <c r="AB3480" i="1" s="1"/>
  <c r="S3485" i="1"/>
  <c r="AB3485" i="1" s="1"/>
  <c r="AB3486" i="1"/>
  <c r="AB3502" i="1"/>
  <c r="AB3518" i="1"/>
  <c r="AB3534" i="1"/>
  <c r="AB3550" i="1"/>
  <c r="AB3572" i="1"/>
  <c r="AB3588" i="1"/>
  <c r="AB3604" i="1"/>
  <c r="AB3620" i="1"/>
  <c r="AB3636" i="1"/>
  <c r="AB3694" i="1"/>
  <c r="AB3699" i="1"/>
  <c r="AB3701" i="1"/>
  <c r="AB3708" i="1"/>
  <c r="AB3712" i="1"/>
  <c r="AB3716" i="1"/>
  <c r="AB3720" i="1"/>
  <c r="AB3724" i="1"/>
  <c r="AB3728" i="1"/>
  <c r="AB3732" i="1"/>
  <c r="AB3736" i="1"/>
  <c r="AB3740" i="1"/>
  <c r="AB3744" i="1"/>
  <c r="AB3748" i="1"/>
  <c r="AB3752" i="1"/>
  <c r="AB3756" i="1"/>
  <c r="AB3760" i="1"/>
  <c r="AB3764" i="1"/>
  <c r="AB3768" i="1"/>
  <c r="AB3772" i="1"/>
  <c r="AB3776" i="1"/>
  <c r="AB3780" i="1"/>
  <c r="AB3784" i="1"/>
  <c r="AB3788" i="1"/>
  <c r="AB3792" i="1"/>
  <c r="V3794" i="1"/>
  <c r="AB3794" i="1" s="1"/>
  <c r="Z3798" i="1"/>
  <c r="AB3798" i="1" s="1"/>
  <c r="AB3800" i="1"/>
  <c r="M3801" i="1"/>
  <c r="AB3801" i="1" s="1"/>
  <c r="S3803" i="1"/>
  <c r="AB3803" i="1" s="1"/>
  <c r="P3808" i="1"/>
  <c r="V3810" i="1"/>
  <c r="AB3810" i="1" s="1"/>
  <c r="Z3814" i="1"/>
  <c r="AB3814" i="1" s="1"/>
  <c r="AB3816" i="1"/>
  <c r="P3820" i="1"/>
  <c r="M3821" i="1"/>
  <c r="AB3821" i="1" s="1"/>
  <c r="V3822" i="1"/>
  <c r="S3823" i="1"/>
  <c r="AB3823" i="1" s="1"/>
  <c r="AB3824" i="1"/>
  <c r="P3828" i="1"/>
  <c r="M3829" i="1"/>
  <c r="AB3829" i="1" s="1"/>
  <c r="V3830" i="1"/>
  <c r="AB3830" i="1" s="1"/>
  <c r="S3831" i="1"/>
  <c r="AB3831" i="1" s="1"/>
  <c r="AB3832" i="1"/>
  <c r="P3836" i="1"/>
  <c r="M3837" i="1"/>
  <c r="AB3837" i="1" s="1"/>
  <c r="V3838" i="1"/>
  <c r="S3839" i="1"/>
  <c r="AB3839" i="1" s="1"/>
  <c r="AB3840" i="1"/>
  <c r="AB3847" i="1"/>
  <c r="Z3854" i="1"/>
  <c r="S3875" i="1"/>
  <c r="P3884" i="1"/>
  <c r="AB3855" i="1"/>
  <c r="AB3863" i="1"/>
  <c r="AB3897" i="1"/>
  <c r="AB3808" i="1"/>
  <c r="AB3820" i="1"/>
  <c r="AB3828" i="1"/>
  <c r="AB3836" i="1"/>
  <c r="S3843" i="1"/>
  <c r="AB3843" i="1" s="1"/>
  <c r="P3852" i="1"/>
  <c r="M3857" i="1"/>
  <c r="V3870" i="1"/>
  <c r="AB3871" i="1"/>
  <c r="AB3879" i="1"/>
  <c r="AB3910" i="1"/>
  <c r="AB3925" i="1"/>
  <c r="AB3941" i="1"/>
  <c r="AB3957" i="1"/>
  <c r="AB3973" i="1"/>
  <c r="AB3989" i="1"/>
  <c r="AB4005" i="1"/>
  <c r="AB4021" i="1"/>
  <c r="AB4037" i="1"/>
  <c r="AB4053" i="1"/>
  <c r="Z3794" i="1"/>
  <c r="AB3796" i="1"/>
  <c r="M3797" i="1"/>
  <c r="AB3797" i="1" s="1"/>
  <c r="S3799" i="1"/>
  <c r="AB3799" i="1" s="1"/>
  <c r="P3804" i="1"/>
  <c r="AB3804" i="1" s="1"/>
  <c r="V3806" i="1"/>
  <c r="AB3806" i="1" s="1"/>
  <c r="Z3810" i="1"/>
  <c r="AB3812" i="1"/>
  <c r="M3813" i="1"/>
  <c r="AB3813" i="1" s="1"/>
  <c r="S3815" i="1"/>
  <c r="AB3815" i="1" s="1"/>
  <c r="AB3818" i="1"/>
  <c r="Z3822" i="1"/>
  <c r="AB3822" i="1" s="1"/>
  <c r="AB3826" i="1"/>
  <c r="Z3830" i="1"/>
  <c r="AB3834" i="1"/>
  <c r="Z3838" i="1"/>
  <c r="AB3838" i="1" s="1"/>
  <c r="AB3842" i="1"/>
  <c r="S3859" i="1"/>
  <c r="P3868" i="1"/>
  <c r="M3873" i="1"/>
  <c r="AB3895" i="1"/>
  <c r="AB3911" i="1"/>
  <c r="AB3927" i="1"/>
  <c r="AB3943" i="1"/>
  <c r="AB3959" i="1"/>
  <c r="AB3975" i="1"/>
  <c r="AB3991" i="1"/>
  <c r="AB4007" i="1"/>
  <c r="AB4023" i="1"/>
  <c r="AB4039" i="1"/>
  <c r="AB4055" i="1"/>
  <c r="AB4065" i="1"/>
  <c r="AB4072" i="1"/>
  <c r="AB4079" i="1"/>
  <c r="AB4081" i="1"/>
  <c r="AB4088" i="1"/>
  <c r="AB4095" i="1"/>
  <c r="AB4097" i="1"/>
  <c r="AB4099" i="1"/>
  <c r="AB4101" i="1"/>
  <c r="AB4103" i="1"/>
  <c r="AB4105" i="1"/>
  <c r="AB4107" i="1"/>
  <c r="AB4109" i="1"/>
  <c r="AB4111" i="1"/>
  <c r="AB4113" i="1"/>
  <c r="AB4115" i="1"/>
  <c r="AB4117" i="1"/>
  <c r="AB4119" i="1"/>
  <c r="AB4121" i="1"/>
  <c r="AB4123" i="1"/>
  <c r="AB4125" i="1"/>
  <c r="AB4127" i="1"/>
  <c r="AB4129" i="1"/>
  <c r="AB4131" i="1"/>
  <c r="AB4133" i="1"/>
  <c r="AB4135" i="1"/>
  <c r="AB4137" i="1"/>
  <c r="AB4139" i="1"/>
  <c r="AB4141" i="1"/>
  <c r="AB4143" i="1"/>
  <c r="AB4145" i="1"/>
  <c r="AB4147" i="1"/>
  <c r="AB4149" i="1"/>
  <c r="AB4151" i="1"/>
  <c r="AB4153" i="1"/>
  <c r="AB4155" i="1"/>
  <c r="AB4157" i="1"/>
  <c r="AB4159" i="1"/>
  <c r="AB4161" i="1"/>
  <c r="AB4163" i="1"/>
  <c r="AB4167" i="1"/>
  <c r="AB4168" i="1"/>
  <c r="V3845" i="1"/>
  <c r="AB3845" i="1" s="1"/>
  <c r="Z3849" i="1"/>
  <c r="AB3849" i="1" s="1"/>
  <c r="M3852" i="1"/>
  <c r="AB3852" i="1" s="1"/>
  <c r="S3854" i="1"/>
  <c r="AB3854" i="1" s="1"/>
  <c r="P3859" i="1"/>
  <c r="V3861" i="1"/>
  <c r="AB3861" i="1" s="1"/>
  <c r="Z3865" i="1"/>
  <c r="AB3865" i="1" s="1"/>
  <c r="M3868" i="1"/>
  <c r="AB3868" i="1" s="1"/>
  <c r="S3870" i="1"/>
  <c r="AB3870" i="1" s="1"/>
  <c r="P3875" i="1"/>
  <c r="V3877" i="1"/>
  <c r="AB3877" i="1" s="1"/>
  <c r="Z3881" i="1"/>
  <c r="AB3881" i="1" s="1"/>
  <c r="M3884" i="1"/>
  <c r="AB3884" i="1" s="1"/>
  <c r="S3886" i="1"/>
  <c r="AB3886" i="1" s="1"/>
  <c r="AB3891" i="1"/>
  <c r="S3891" i="1"/>
  <c r="AB3892" i="1"/>
  <c r="P3896" i="1"/>
  <c r="AB3896" i="1" s="1"/>
  <c r="Z3898" i="1"/>
  <c r="AB3898" i="1" s="1"/>
  <c r="M3901" i="1"/>
  <c r="AB3901" i="1" s="1"/>
  <c r="V3902" i="1"/>
  <c r="AB3902" i="1" s="1"/>
  <c r="S3907" i="1"/>
  <c r="AB3907" i="1" s="1"/>
  <c r="AB3908" i="1"/>
  <c r="P3912" i="1"/>
  <c r="AB3912" i="1" s="1"/>
  <c r="Z3914" i="1"/>
  <c r="AB3914" i="1" s="1"/>
  <c r="M3917" i="1"/>
  <c r="AB3917" i="1" s="1"/>
  <c r="V3918" i="1"/>
  <c r="AB3918" i="1" s="1"/>
  <c r="AB3923" i="1"/>
  <c r="S3923" i="1"/>
  <c r="AB3924" i="1"/>
  <c r="P3928" i="1"/>
  <c r="AB3928" i="1" s="1"/>
  <c r="Z3930" i="1"/>
  <c r="AB3930" i="1" s="1"/>
  <c r="M3933" i="1"/>
  <c r="AB3933" i="1" s="1"/>
  <c r="V3934" i="1"/>
  <c r="AB3934" i="1" s="1"/>
  <c r="S3939" i="1"/>
  <c r="AB3939" i="1" s="1"/>
  <c r="AB3940" i="1"/>
  <c r="P3944" i="1"/>
  <c r="AB3944" i="1" s="1"/>
  <c r="Z3946" i="1"/>
  <c r="AB3946" i="1" s="1"/>
  <c r="M3949" i="1"/>
  <c r="AB3949" i="1" s="1"/>
  <c r="V3950" i="1"/>
  <c r="AB3950" i="1" s="1"/>
  <c r="AB3955" i="1"/>
  <c r="S3955" i="1"/>
  <c r="AB3956" i="1"/>
  <c r="P3960" i="1"/>
  <c r="AB3960" i="1" s="1"/>
  <c r="Z3962" i="1"/>
  <c r="AB3962" i="1" s="1"/>
  <c r="M3965" i="1"/>
  <c r="AB3965" i="1" s="1"/>
  <c r="V3966" i="1"/>
  <c r="AB3966" i="1" s="1"/>
  <c r="S3971" i="1"/>
  <c r="AB3971" i="1" s="1"/>
  <c r="AB3972" i="1"/>
  <c r="P3976" i="1"/>
  <c r="AB3976" i="1" s="1"/>
  <c r="Z3978" i="1"/>
  <c r="AB3978" i="1" s="1"/>
  <c r="M3981" i="1"/>
  <c r="AB3981" i="1" s="1"/>
  <c r="V3982" i="1"/>
  <c r="AB3982" i="1" s="1"/>
  <c r="AB3987" i="1"/>
  <c r="S3987" i="1"/>
  <c r="AB3988" i="1"/>
  <c r="P3992" i="1"/>
  <c r="AB3992" i="1" s="1"/>
  <c r="Z3994" i="1"/>
  <c r="AB3994" i="1" s="1"/>
  <c r="M3997" i="1"/>
  <c r="AB3997" i="1" s="1"/>
  <c r="V3998" i="1"/>
  <c r="AB3998" i="1" s="1"/>
  <c r="S4003" i="1"/>
  <c r="AB4003" i="1" s="1"/>
  <c r="AB4004" i="1"/>
  <c r="P4008" i="1"/>
  <c r="AB4008" i="1" s="1"/>
  <c r="Z4010" i="1"/>
  <c r="AB4010" i="1" s="1"/>
  <c r="M4013" i="1"/>
  <c r="AB4013" i="1" s="1"/>
  <c r="V4014" i="1"/>
  <c r="AB4014" i="1" s="1"/>
  <c r="AB4019" i="1"/>
  <c r="S4019" i="1"/>
  <c r="AB4020" i="1"/>
  <c r="P4024" i="1"/>
  <c r="AB4024" i="1" s="1"/>
  <c r="Z4026" i="1"/>
  <c r="AB4026" i="1" s="1"/>
  <c r="M4029" i="1"/>
  <c r="AB4029" i="1" s="1"/>
  <c r="V4030" i="1"/>
  <c r="AB4030" i="1" s="1"/>
  <c r="S4035" i="1"/>
  <c r="AB4035" i="1" s="1"/>
  <c r="AB4036" i="1"/>
  <c r="P4040" i="1"/>
  <c r="AB4040" i="1" s="1"/>
  <c r="Z4042" i="1"/>
  <c r="AB4042" i="1" s="1"/>
  <c r="M4045" i="1"/>
  <c r="AB4045" i="1" s="1"/>
  <c r="V4046" i="1"/>
  <c r="AB4046" i="1" s="1"/>
  <c r="AB4051" i="1"/>
  <c r="S4051" i="1"/>
  <c r="AB4052" i="1"/>
  <c r="P4056" i="1"/>
  <c r="AB4056" i="1" s="1"/>
  <c r="Z4058" i="1"/>
  <c r="AB4058" i="1" s="1"/>
  <c r="M4061" i="1"/>
  <c r="AB4061" i="1" s="1"/>
  <c r="V4062" i="1"/>
  <c r="AB4062" i="1" s="1"/>
  <c r="AB4067" i="1"/>
  <c r="AB4069" i="1"/>
  <c r="AB4076" i="1"/>
  <c r="AB4083" i="1"/>
  <c r="AB4085" i="1"/>
  <c r="AB4092" i="1"/>
  <c r="AB4170" i="1"/>
  <c r="AB4186" i="1"/>
  <c r="AB4218" i="1"/>
  <c r="AB3952" i="1"/>
  <c r="AB3968" i="1"/>
  <c r="AB3984" i="1"/>
  <c r="AB4000" i="1"/>
  <c r="AB4016" i="1"/>
  <c r="AB4032" i="1"/>
  <c r="AB4048" i="1"/>
  <c r="AB4178" i="1"/>
  <c r="AB4210" i="1"/>
  <c r="M3844" i="1"/>
  <c r="AB3844" i="1" s="1"/>
  <c r="S3846" i="1"/>
  <c r="AB3846" i="1" s="1"/>
  <c r="P3851" i="1"/>
  <c r="AB3851" i="1" s="1"/>
  <c r="V3853" i="1"/>
  <c r="AB3853" i="1" s="1"/>
  <c r="Z3857" i="1"/>
  <c r="AB3859" i="1"/>
  <c r="M3860" i="1"/>
  <c r="AB3860" i="1" s="1"/>
  <c r="S3862" i="1"/>
  <c r="AB3862" i="1" s="1"/>
  <c r="P3867" i="1"/>
  <c r="AB3867" i="1" s="1"/>
  <c r="V3869" i="1"/>
  <c r="AB3869" i="1" s="1"/>
  <c r="Z3873" i="1"/>
  <c r="AB3875" i="1"/>
  <c r="M3876" i="1"/>
  <c r="AB3876" i="1" s="1"/>
  <c r="S3878" i="1"/>
  <c r="AB3878" i="1" s="1"/>
  <c r="P3883" i="1"/>
  <c r="AB3883" i="1" s="1"/>
  <c r="V3885" i="1"/>
  <c r="AB3885" i="1" s="1"/>
  <c r="M3893" i="1"/>
  <c r="AB3893" i="1" s="1"/>
  <c r="V3894" i="1"/>
  <c r="AB3894" i="1" s="1"/>
  <c r="AB3899" i="1"/>
  <c r="AB3900" i="1"/>
  <c r="M3909" i="1"/>
  <c r="AB3909" i="1" s="1"/>
  <c r="AB3915" i="1"/>
  <c r="AB3916" i="1"/>
  <c r="AB3931" i="1"/>
  <c r="AB3932" i="1"/>
  <c r="AB3947" i="1"/>
  <c r="AB3948" i="1"/>
  <c r="AB3963" i="1"/>
  <c r="AB3964" i="1"/>
  <c r="AB3979" i="1"/>
  <c r="AB3980" i="1"/>
  <c r="AB3995" i="1"/>
  <c r="AB3996" i="1"/>
  <c r="AB4011" i="1"/>
  <c r="AB4012" i="1"/>
  <c r="AB4027" i="1"/>
  <c r="AB4028" i="1"/>
  <c r="AB4043" i="1"/>
  <c r="AB4044" i="1"/>
  <c r="AB4059" i="1"/>
  <c r="AB4060" i="1"/>
  <c r="AB4068" i="1"/>
  <c r="AB4075" i="1"/>
  <c r="AB4077" i="1"/>
  <c r="AB4084" i="1"/>
  <c r="AB4091" i="1"/>
  <c r="AB4093" i="1"/>
  <c r="AB4166" i="1"/>
  <c r="AB4165" i="1"/>
  <c r="AB4172" i="1"/>
  <c r="AB4173" i="1"/>
  <c r="AB4180" i="1"/>
  <c r="AB4181" i="1"/>
  <c r="AB4188" i="1"/>
  <c r="AB4189" i="1"/>
  <c r="AB4196" i="1"/>
  <c r="AB4197" i="1"/>
  <c r="AB4204" i="1"/>
  <c r="AB4205" i="1"/>
  <c r="AB4212" i="1"/>
  <c r="AB4213" i="1"/>
  <c r="AB4220" i="1"/>
  <c r="AB4221" i="1"/>
  <c r="AB4228" i="1"/>
  <c r="AB4230" i="1"/>
  <c r="AB4232" i="1"/>
  <c r="AB4234" i="1"/>
  <c r="AB4236" i="1"/>
  <c r="AB4238" i="1"/>
  <c r="AB4240" i="1"/>
  <c r="AB4242" i="1"/>
  <c r="AB4244" i="1"/>
  <c r="AB4246" i="1"/>
  <c r="AB4248" i="1"/>
  <c r="AB4250" i="1"/>
  <c r="AB4252" i="1"/>
  <c r="AB4254" i="1"/>
  <c r="AB4256" i="1"/>
  <c r="AB4258" i="1"/>
  <c r="AB4260" i="1"/>
  <c r="AB4262" i="1"/>
  <c r="AB4264" i="1"/>
  <c r="AB4266" i="1"/>
  <c r="AB4268" i="1"/>
  <c r="AB4270" i="1"/>
  <c r="AB4272" i="1"/>
  <c r="AB4274" i="1"/>
  <c r="AB4276" i="1"/>
  <c r="AB4278" i="1"/>
  <c r="AB4280" i="1"/>
  <c r="AB4282" i="1"/>
  <c r="AB4284" i="1"/>
  <c r="AB4286" i="1"/>
  <c r="AB4288" i="1"/>
  <c r="AB4290" i="1"/>
  <c r="AB4292" i="1"/>
  <c r="AB4294" i="1"/>
  <c r="AB4296" i="1"/>
  <c r="AB4298" i="1"/>
  <c r="AB4300" i="1"/>
  <c r="AB4302" i="1"/>
  <c r="AB4304" i="1"/>
  <c r="AB4306" i="1"/>
  <c r="AB4308" i="1"/>
  <c r="AB4310" i="1"/>
  <c r="AB4312" i="1"/>
  <c r="AB4314" i="1"/>
  <c r="AB4316" i="1"/>
  <c r="AB4329" i="1"/>
  <c r="AB4333" i="1"/>
  <c r="AB4339" i="1"/>
  <c r="S4164" i="1"/>
  <c r="AB4164" i="1" s="1"/>
  <c r="P4169" i="1"/>
  <c r="AB4169" i="1" s="1"/>
  <c r="V4171" i="1"/>
  <c r="AB4171" i="1" s="1"/>
  <c r="M4174" i="1"/>
  <c r="AB4174" i="1" s="1"/>
  <c r="S4176" i="1"/>
  <c r="AB4176" i="1" s="1"/>
  <c r="AB4177" i="1"/>
  <c r="Z4179" i="1"/>
  <c r="AB4179" i="1" s="1"/>
  <c r="M4182" i="1"/>
  <c r="AB4182" i="1" s="1"/>
  <c r="S4184" i="1"/>
  <c r="AB4184" i="1" s="1"/>
  <c r="AB4185" i="1"/>
  <c r="Z4187" i="1"/>
  <c r="AB4187" i="1" s="1"/>
  <c r="M4190" i="1"/>
  <c r="AB4190" i="1" s="1"/>
  <c r="S4192" i="1"/>
  <c r="AB4192" i="1" s="1"/>
  <c r="AB4193" i="1"/>
  <c r="Z4195" i="1"/>
  <c r="AB4195" i="1" s="1"/>
  <c r="M4198" i="1"/>
  <c r="AB4198" i="1" s="1"/>
  <c r="AB4200" i="1"/>
  <c r="S4200" i="1"/>
  <c r="AB4201" i="1"/>
  <c r="Z4203" i="1"/>
  <c r="AB4203" i="1" s="1"/>
  <c r="M4206" i="1"/>
  <c r="AB4206" i="1" s="1"/>
  <c r="S4208" i="1"/>
  <c r="AB4208" i="1" s="1"/>
  <c r="AB4209" i="1"/>
  <c r="Z4211" i="1"/>
  <c r="AB4211" i="1" s="1"/>
  <c r="M4214" i="1"/>
  <c r="AB4214" i="1" s="1"/>
  <c r="S4216" i="1"/>
  <c r="AB4216" i="1" s="1"/>
  <c r="AB4217" i="1"/>
  <c r="Z4219" i="1"/>
  <c r="AB4219" i="1" s="1"/>
  <c r="M4222" i="1"/>
  <c r="AB4222" i="1" s="1"/>
  <c r="S4224" i="1"/>
  <c r="AB4224" i="1" s="1"/>
  <c r="AB4225" i="1"/>
  <c r="Z4227" i="1"/>
  <c r="AB4227" i="1" s="1"/>
  <c r="AB4229" i="1"/>
  <c r="AB4233" i="1"/>
  <c r="AB4237" i="1"/>
  <c r="AB4241" i="1"/>
  <c r="AB4245" i="1"/>
  <c r="AB4249" i="1"/>
  <c r="AB4253" i="1"/>
  <c r="AB4257" i="1"/>
  <c r="AB4261" i="1"/>
  <c r="AB4265" i="1"/>
  <c r="AB4269" i="1"/>
  <c r="AB4273" i="1"/>
  <c r="AB4277" i="1"/>
  <c r="AB4281" i="1"/>
  <c r="AB4285" i="1"/>
  <c r="AB4289" i="1"/>
  <c r="AB4293" i="1"/>
  <c r="AB4297" i="1"/>
  <c r="AB4301" i="1"/>
  <c r="AB4305" i="1"/>
  <c r="AB4309" i="1"/>
  <c r="AB4313" i="1"/>
  <c r="AB4317" i="1"/>
  <c r="AB4324" i="1"/>
  <c r="AB4331" i="1"/>
  <c r="AB4355" i="1"/>
  <c r="AB4371" i="1"/>
  <c r="AB4387" i="1"/>
  <c r="AB4403" i="1"/>
  <c r="V4438" i="1"/>
  <c r="AB4439" i="1"/>
  <c r="V4453" i="1"/>
  <c r="M4468" i="1"/>
  <c r="AB4318" i="1"/>
  <c r="AB4350" i="1"/>
  <c r="AB4366" i="1"/>
  <c r="AB4382" i="1"/>
  <c r="AB4398" i="1"/>
  <c r="AB4419" i="1"/>
  <c r="AB4428" i="1"/>
  <c r="AB4468" i="1"/>
  <c r="M4319" i="1"/>
  <c r="AB4319" i="1" s="1"/>
  <c r="S4321" i="1"/>
  <c r="AB4321" i="1" s="1"/>
  <c r="P4326" i="1"/>
  <c r="AB4326" i="1" s="1"/>
  <c r="V4328" i="1"/>
  <c r="AB4328" i="1" s="1"/>
  <c r="Z4332" i="1"/>
  <c r="AB4334" i="1"/>
  <c r="M4335" i="1"/>
  <c r="AB4335" i="1" s="1"/>
  <c r="Z4337" i="1"/>
  <c r="M4340" i="1"/>
  <c r="AB4340" i="1" s="1"/>
  <c r="V4341" i="1"/>
  <c r="AB4341" i="1" s="1"/>
  <c r="S4346" i="1"/>
  <c r="AB4346" i="1" s="1"/>
  <c r="P4351" i="1"/>
  <c r="AB4351" i="1" s="1"/>
  <c r="Z4353" i="1"/>
  <c r="M4356" i="1"/>
  <c r="AB4356" i="1" s="1"/>
  <c r="V4357" i="1"/>
  <c r="AB4357" i="1" s="1"/>
  <c r="AB4362" i="1"/>
  <c r="S4362" i="1"/>
  <c r="P4367" i="1"/>
  <c r="AB4367" i="1" s="1"/>
  <c r="Z4369" i="1"/>
  <c r="M4372" i="1"/>
  <c r="AB4372" i="1" s="1"/>
  <c r="V4373" i="1"/>
  <c r="AB4373" i="1" s="1"/>
  <c r="S4378" i="1"/>
  <c r="AB4378" i="1" s="1"/>
  <c r="P4383" i="1"/>
  <c r="AB4383" i="1" s="1"/>
  <c r="Z4385" i="1"/>
  <c r="M4388" i="1"/>
  <c r="AB4388" i="1" s="1"/>
  <c r="V4389" i="1"/>
  <c r="AB4389" i="1" s="1"/>
  <c r="AB4394" i="1"/>
  <c r="S4394" i="1"/>
  <c r="P4399" i="1"/>
  <c r="AB4399" i="1" s="1"/>
  <c r="Z4401" i="1"/>
  <c r="M4404" i="1"/>
  <c r="AB4404" i="1" s="1"/>
  <c r="V4405" i="1"/>
  <c r="AB4405" i="1" s="1"/>
  <c r="S4410" i="1"/>
  <c r="AB4410" i="1" s="1"/>
  <c r="AB4421" i="1"/>
  <c r="V4422" i="1"/>
  <c r="Z4426" i="1"/>
  <c r="AB4431" i="1"/>
  <c r="Z4320" i="1"/>
  <c r="AB4320" i="1" s="1"/>
  <c r="AB4322" i="1"/>
  <c r="M4323" i="1"/>
  <c r="AB4323" i="1" s="1"/>
  <c r="S4325" i="1"/>
  <c r="AB4325" i="1" s="1"/>
  <c r="P4330" i="1"/>
  <c r="AB4330" i="1" s="1"/>
  <c r="V4332" i="1"/>
  <c r="AB4332" i="1" s="1"/>
  <c r="M4336" i="1"/>
  <c r="AB4336" i="1" s="1"/>
  <c r="V4337" i="1"/>
  <c r="AB4337" i="1" s="1"/>
  <c r="S4342" i="1"/>
  <c r="AB4342" i="1" s="1"/>
  <c r="AB4343" i="1"/>
  <c r="P4347" i="1"/>
  <c r="AB4347" i="1" s="1"/>
  <c r="Z4349" i="1"/>
  <c r="AB4349" i="1" s="1"/>
  <c r="M4352" i="1"/>
  <c r="AB4352" i="1" s="1"/>
  <c r="V4353" i="1"/>
  <c r="AB4353" i="1" s="1"/>
  <c r="S4358" i="1"/>
  <c r="AB4358" i="1" s="1"/>
  <c r="AB4359" i="1"/>
  <c r="P4363" i="1"/>
  <c r="AB4363" i="1" s="1"/>
  <c r="Z4365" i="1"/>
  <c r="AB4365" i="1" s="1"/>
  <c r="M4368" i="1"/>
  <c r="AB4368" i="1" s="1"/>
  <c r="V4369" i="1"/>
  <c r="AB4369" i="1" s="1"/>
  <c r="AB4374" i="1"/>
  <c r="S4374" i="1"/>
  <c r="AB4375" i="1"/>
  <c r="P4379" i="1"/>
  <c r="AB4379" i="1" s="1"/>
  <c r="Z4381" i="1"/>
  <c r="AB4381" i="1" s="1"/>
  <c r="M4384" i="1"/>
  <c r="AB4384" i="1" s="1"/>
  <c r="V4385" i="1"/>
  <c r="AB4385" i="1" s="1"/>
  <c r="S4390" i="1"/>
  <c r="AB4390" i="1" s="1"/>
  <c r="AB4391" i="1"/>
  <c r="P4395" i="1"/>
  <c r="AB4395" i="1" s="1"/>
  <c r="Z4397" i="1"/>
  <c r="AB4397" i="1" s="1"/>
  <c r="M4400" i="1"/>
  <c r="AB4400" i="1" s="1"/>
  <c r="V4401" i="1"/>
  <c r="AB4401" i="1" s="1"/>
  <c r="AB4406" i="1"/>
  <c r="S4406" i="1"/>
  <c r="AB4407" i="1"/>
  <c r="P4411" i="1"/>
  <c r="AB4411" i="1" s="1"/>
  <c r="Z4413" i="1"/>
  <c r="AB4413" i="1" s="1"/>
  <c r="S4415" i="1"/>
  <c r="AB4415" i="1" s="1"/>
  <c r="P4420" i="1"/>
  <c r="Z4423" i="1"/>
  <c r="AB4423" i="1" s="1"/>
  <c r="M4426" i="1"/>
  <c r="AB4426" i="1" s="1"/>
  <c r="M4429" i="1"/>
  <c r="AB4429" i="1" s="1"/>
  <c r="AB4435" i="1"/>
  <c r="P4437" i="1"/>
  <c r="AB4437" i="1" s="1"/>
  <c r="Z4449" i="1"/>
  <c r="AB4449" i="1" s="1"/>
  <c r="AB4455" i="1"/>
  <c r="AB4420" i="1"/>
  <c r="AB4436" i="1"/>
  <c r="AB4446" i="1"/>
  <c r="AB4460" i="1"/>
  <c r="AB4471" i="1"/>
  <c r="P4416" i="1"/>
  <c r="AB4416" i="1" s="1"/>
  <c r="V4418" i="1"/>
  <c r="AB4418" i="1" s="1"/>
  <c r="Z4422" i="1"/>
  <c r="AB4422" i="1" s="1"/>
  <c r="AB4424" i="1"/>
  <c r="M4425" i="1"/>
  <c r="AB4425" i="1" s="1"/>
  <c r="S4427" i="1"/>
  <c r="AB4427" i="1" s="1"/>
  <c r="P4432" i="1"/>
  <c r="AB4432" i="1" s="1"/>
  <c r="V4434" i="1"/>
  <c r="AB4434" i="1" s="1"/>
  <c r="Z4438" i="1"/>
  <c r="AB4438" i="1" s="1"/>
  <c r="M4444" i="1"/>
  <c r="AB4444" i="1" s="1"/>
  <c r="AB4452" i="1"/>
  <c r="Z4457" i="1"/>
  <c r="AB4457" i="1" s="1"/>
  <c r="V4461" i="1"/>
  <c r="AB4461" i="1" s="1"/>
  <c r="AB4463" i="1"/>
  <c r="P4467" i="1"/>
  <c r="AB4470" i="1"/>
  <c r="S4470" i="1"/>
  <c r="M4440" i="1"/>
  <c r="AB4440" i="1" s="1"/>
  <c r="S4442" i="1"/>
  <c r="AB4442" i="1" s="1"/>
  <c r="AB4443" i="1"/>
  <c r="Z4445" i="1"/>
  <c r="AB4445" i="1" s="1"/>
  <c r="M4448" i="1"/>
  <c r="AB4448" i="1" s="1"/>
  <c r="S4450" i="1"/>
  <c r="AB4450" i="1" s="1"/>
  <c r="AB4451" i="1"/>
  <c r="Z4453" i="1"/>
  <c r="AB4453" i="1" s="1"/>
  <c r="M4456" i="1"/>
  <c r="AB4456" i="1" s="1"/>
  <c r="S4458" i="1"/>
  <c r="AB4458" i="1" s="1"/>
  <c r="AB4459" i="1"/>
  <c r="Z4461" i="1"/>
  <c r="M4464" i="1"/>
  <c r="AB4464" i="1" s="1"/>
  <c r="AB4466" i="1"/>
  <c r="S4466" i="1"/>
  <c r="AB4467" i="1"/>
  <c r="Z4469" i="1"/>
  <c r="AB4469" i="1" s="1"/>
  <c r="M4472" i="1"/>
  <c r="AB4472" i="1" s="1"/>
  <c r="S4474" i="1"/>
  <c r="AB4474" i="1" s="1"/>
  <c r="AB4475" i="1"/>
  <c r="Z4477" i="1"/>
  <c r="AB4479" i="1"/>
  <c r="Z4481" i="1"/>
  <c r="AB4483" i="1"/>
  <c r="Z4485" i="1"/>
  <c r="AB4487" i="1"/>
  <c r="Z4489" i="1"/>
  <c r="AB4491" i="1"/>
  <c r="Z4493" i="1"/>
  <c r="AB4495" i="1"/>
  <c r="Z4497" i="1"/>
  <c r="AB4499" i="1"/>
  <c r="Z4501" i="1"/>
  <c r="AB4503" i="1"/>
  <c r="Z4505" i="1"/>
  <c r="AB4507" i="1"/>
  <c r="Z4509" i="1"/>
  <c r="AB4511" i="1"/>
  <c r="Z4513" i="1"/>
  <c r="AB4515" i="1"/>
  <c r="Z4517" i="1"/>
  <c r="AB4519" i="1"/>
  <c r="Z4521" i="1"/>
  <c r="AB4523" i="1"/>
  <c r="Z4525" i="1"/>
  <c r="AB4527" i="1"/>
  <c r="Z4529" i="1"/>
  <c r="AB4531" i="1"/>
  <c r="Z4533" i="1"/>
  <c r="AB4535" i="1"/>
  <c r="Z4537" i="1"/>
  <c r="AB4539" i="1"/>
  <c r="Z4541" i="1"/>
  <c r="Z4545" i="1"/>
  <c r="Z4549" i="1"/>
  <c r="Z4553" i="1"/>
  <c r="Z4557" i="1"/>
  <c r="AB4478" i="1"/>
  <c r="AB4482" i="1"/>
  <c r="AB4486" i="1"/>
  <c r="AB4490" i="1"/>
  <c r="AB4494" i="1"/>
  <c r="AB4498" i="1"/>
  <c r="AB4502" i="1"/>
  <c r="AB4506" i="1"/>
  <c r="AB4510" i="1"/>
  <c r="AB4514" i="1"/>
  <c r="AB4518" i="1"/>
  <c r="AB4522" i="1"/>
  <c r="AB4526" i="1"/>
  <c r="AB4530" i="1"/>
  <c r="AB4534" i="1"/>
  <c r="AB4538" i="1"/>
  <c r="AB4542" i="1"/>
  <c r="S4542" i="1"/>
  <c r="P4543" i="1"/>
  <c r="AB4543" i="1" s="1"/>
  <c r="V4545" i="1"/>
  <c r="AB4546" i="1"/>
  <c r="S4546" i="1"/>
  <c r="P4547" i="1"/>
  <c r="AB4547" i="1" s="1"/>
  <c r="V4549" i="1"/>
  <c r="AB4550" i="1"/>
  <c r="S4550" i="1"/>
  <c r="P4551" i="1"/>
  <c r="AB4551" i="1" s="1"/>
  <c r="V4553" i="1"/>
  <c r="AB4554" i="1"/>
  <c r="S4554" i="1"/>
  <c r="P4555" i="1"/>
  <c r="AB4555" i="1" s="1"/>
  <c r="V4557" i="1"/>
  <c r="AB4558" i="1"/>
  <c r="S4558" i="1"/>
  <c r="P4559" i="1"/>
  <c r="AB4559" i="1" s="1"/>
  <c r="V4561" i="1"/>
  <c r="AB4562" i="1"/>
  <c r="S4562" i="1"/>
  <c r="P4563" i="1"/>
  <c r="AB4563" i="1" s="1"/>
  <c r="V4565" i="1"/>
  <c r="AB4566" i="1"/>
  <c r="S4566" i="1"/>
  <c r="P4567" i="1"/>
  <c r="AB4567" i="1" s="1"/>
  <c r="V4569" i="1"/>
  <c r="AB4570" i="1"/>
  <c r="S4570" i="1"/>
  <c r="P4571" i="1"/>
  <c r="AB4571" i="1" s="1"/>
  <c r="V4573" i="1"/>
  <c r="AB4574" i="1"/>
  <c r="S4574" i="1"/>
  <c r="P4575" i="1"/>
  <c r="AB4575" i="1" s="1"/>
  <c r="Z4473" i="1"/>
  <c r="AB4473" i="1" s="1"/>
  <c r="M4476" i="1"/>
  <c r="AB4476" i="1" s="1"/>
  <c r="AB4477" i="1"/>
  <c r="M4480" i="1"/>
  <c r="AB4480" i="1" s="1"/>
  <c r="AB4481" i="1"/>
  <c r="M4484" i="1"/>
  <c r="AB4484" i="1" s="1"/>
  <c r="AB4485" i="1"/>
  <c r="M4488" i="1"/>
  <c r="AB4488" i="1" s="1"/>
  <c r="AB4489" i="1"/>
  <c r="M4492" i="1"/>
  <c r="AB4492" i="1" s="1"/>
  <c r="AB4493" i="1"/>
  <c r="M4496" i="1"/>
  <c r="AB4496" i="1" s="1"/>
  <c r="AB4497" i="1"/>
  <c r="M4500" i="1"/>
  <c r="AB4500" i="1" s="1"/>
  <c r="AB4501" i="1"/>
  <c r="M4504" i="1"/>
  <c r="AB4504" i="1" s="1"/>
  <c r="AB4505" i="1"/>
  <c r="M4508" i="1"/>
  <c r="AB4508" i="1" s="1"/>
  <c r="AB4509" i="1"/>
  <c r="M4512" i="1"/>
  <c r="AB4512" i="1" s="1"/>
  <c r="AB4513" i="1"/>
  <c r="M4516" i="1"/>
  <c r="AB4516" i="1" s="1"/>
  <c r="AB4517" i="1"/>
  <c r="M4520" i="1"/>
  <c r="AB4520" i="1" s="1"/>
  <c r="AB4521" i="1"/>
  <c r="M4524" i="1"/>
  <c r="AB4524" i="1" s="1"/>
  <c r="AB4525" i="1"/>
  <c r="M4528" i="1"/>
  <c r="AB4528" i="1" s="1"/>
  <c r="AB4529" i="1"/>
  <c r="M4532" i="1"/>
  <c r="AB4532" i="1" s="1"/>
  <c r="AB4533" i="1"/>
  <c r="M4536" i="1"/>
  <c r="AB4536" i="1" s="1"/>
  <c r="AB4537" i="1"/>
  <c r="M4540" i="1"/>
  <c r="AB4540" i="1" s="1"/>
  <c r="AB4541" i="1"/>
  <c r="M4544" i="1"/>
  <c r="AB4544" i="1" s="1"/>
  <c r="AB4545" i="1"/>
  <c r="M4548" i="1"/>
  <c r="AB4548" i="1" s="1"/>
  <c r="AB4549" i="1"/>
  <c r="M4552" i="1"/>
  <c r="AB4552" i="1" s="1"/>
  <c r="AB4553" i="1"/>
  <c r="M4556" i="1"/>
  <c r="AB4556" i="1" s="1"/>
  <c r="AB4557" i="1"/>
  <c r="M4560" i="1"/>
  <c r="AB4560" i="1" s="1"/>
  <c r="AB4561" i="1"/>
  <c r="M4564" i="1"/>
  <c r="AB4564" i="1" s="1"/>
  <c r="AB4565" i="1"/>
  <c r="M4568" i="1"/>
  <c r="AB4568" i="1" s="1"/>
  <c r="AB4569" i="1"/>
  <c r="M4572" i="1"/>
  <c r="AB4572" i="1" s="1"/>
  <c r="AB4573" i="1"/>
  <c r="M4576" i="1"/>
  <c r="AB4576" i="1" s="1"/>
  <c r="V4577" i="1"/>
  <c r="AB4577" i="1" s="1"/>
  <c r="P4583" i="1"/>
  <c r="V4585" i="1"/>
  <c r="AB4585" i="1" s="1"/>
  <c r="P4591" i="1"/>
  <c r="V4593" i="1"/>
  <c r="AB4593" i="1" s="1"/>
  <c r="P4599" i="1"/>
  <c r="V4601" i="1"/>
  <c r="AB4601" i="1" s="1"/>
  <c r="P4607" i="1"/>
  <c r="V4609" i="1"/>
  <c r="AB4609" i="1" s="1"/>
  <c r="P4615" i="1"/>
  <c r="V4617" i="1"/>
  <c r="AB4617" i="1" s="1"/>
  <c r="P4623" i="1"/>
  <c r="V4625" i="1"/>
  <c r="AB4625" i="1" s="1"/>
  <c r="P4631" i="1"/>
  <c r="V4633" i="1"/>
  <c r="AB4633" i="1" s="1"/>
  <c r="P4639" i="1"/>
  <c r="V4641" i="1"/>
  <c r="AB4641" i="1" s="1"/>
  <c r="P4647" i="1"/>
  <c r="V4649" i="1"/>
  <c r="AB4649" i="1" s="1"/>
  <c r="P4655" i="1"/>
  <c r="AB4619" i="1"/>
  <c r="AB4658" i="1"/>
  <c r="AB4660" i="1"/>
  <c r="AB4662" i="1"/>
  <c r="AB4664" i="1"/>
  <c r="AB4666" i="1"/>
  <c r="AB4668" i="1"/>
  <c r="AB4670" i="1"/>
  <c r="AB4672" i="1"/>
  <c r="AB4674" i="1"/>
  <c r="AB4676" i="1"/>
  <c r="AB4678" i="1"/>
  <c r="AB4680" i="1"/>
  <c r="AB4687" i="1"/>
  <c r="AB4694" i="1"/>
  <c r="AB4696" i="1"/>
  <c r="AB4703" i="1"/>
  <c r="AB4710" i="1"/>
  <c r="AB4712" i="1"/>
  <c r="AB4719" i="1"/>
  <c r="AB4726" i="1"/>
  <c r="AB4728" i="1"/>
  <c r="AB4735" i="1"/>
  <c r="AB4742" i="1"/>
  <c r="AB4744" i="1"/>
  <c r="P4579" i="1"/>
  <c r="AB4579" i="1" s="1"/>
  <c r="V4581" i="1"/>
  <c r="AB4581" i="1" s="1"/>
  <c r="P4587" i="1"/>
  <c r="AB4587" i="1" s="1"/>
  <c r="V4589" i="1"/>
  <c r="AB4589" i="1" s="1"/>
  <c r="P4595" i="1"/>
  <c r="AB4595" i="1" s="1"/>
  <c r="V4597" i="1"/>
  <c r="AB4597" i="1" s="1"/>
  <c r="P4603" i="1"/>
  <c r="AB4603" i="1" s="1"/>
  <c r="V4605" i="1"/>
  <c r="AB4605" i="1" s="1"/>
  <c r="P4611" i="1"/>
  <c r="AB4611" i="1" s="1"/>
  <c r="V4613" i="1"/>
  <c r="AB4613" i="1" s="1"/>
  <c r="P4619" i="1"/>
  <c r="V4621" i="1"/>
  <c r="AB4621" i="1" s="1"/>
  <c r="P4627" i="1"/>
  <c r="AB4627" i="1" s="1"/>
  <c r="V4629" i="1"/>
  <c r="AB4629" i="1" s="1"/>
  <c r="P4635" i="1"/>
  <c r="AB4635" i="1" s="1"/>
  <c r="V4637" i="1"/>
  <c r="AB4637" i="1" s="1"/>
  <c r="P4643" i="1"/>
  <c r="AB4643" i="1" s="1"/>
  <c r="V4645" i="1"/>
  <c r="AB4645" i="1" s="1"/>
  <c r="P4651" i="1"/>
  <c r="AB4651" i="1" s="1"/>
  <c r="V4653" i="1"/>
  <c r="AB4653" i="1" s="1"/>
  <c r="AB4681" i="1"/>
  <c r="AB4683" i="1"/>
  <c r="AB4690" i="1"/>
  <c r="AB4692" i="1"/>
  <c r="AB4697" i="1"/>
  <c r="AB4699" i="1"/>
  <c r="AB4706" i="1"/>
  <c r="AB4708" i="1"/>
  <c r="AB4713" i="1"/>
  <c r="AB4715" i="1"/>
  <c r="AB4722" i="1"/>
  <c r="AB4724" i="1"/>
  <c r="AB4729" i="1"/>
  <c r="AB4731" i="1"/>
  <c r="AB4738" i="1"/>
  <c r="AB4740" i="1"/>
  <c r="Z4577" i="1"/>
  <c r="M4580" i="1"/>
  <c r="AB4580" i="1" s="1"/>
  <c r="AB4582" i="1"/>
  <c r="S4582" i="1"/>
  <c r="AB4583" i="1"/>
  <c r="Z4585" i="1"/>
  <c r="M4588" i="1"/>
  <c r="AB4588" i="1" s="1"/>
  <c r="S4590" i="1"/>
  <c r="AB4590" i="1" s="1"/>
  <c r="AB4591" i="1"/>
  <c r="Z4593" i="1"/>
  <c r="M4596" i="1"/>
  <c r="AB4596" i="1" s="1"/>
  <c r="AB4598" i="1"/>
  <c r="S4598" i="1"/>
  <c r="AB4599" i="1"/>
  <c r="Z4601" i="1"/>
  <c r="M4604" i="1"/>
  <c r="AB4604" i="1" s="1"/>
  <c r="S4606" i="1"/>
  <c r="AB4606" i="1" s="1"/>
  <c r="AB4607" i="1"/>
  <c r="Z4609" i="1"/>
  <c r="M4612" i="1"/>
  <c r="AB4612" i="1" s="1"/>
  <c r="AB4614" i="1"/>
  <c r="S4614" i="1"/>
  <c r="AB4615" i="1"/>
  <c r="Z4617" i="1"/>
  <c r="M4620" i="1"/>
  <c r="AB4620" i="1" s="1"/>
  <c r="S4622" i="1"/>
  <c r="AB4622" i="1" s="1"/>
  <c r="AB4623" i="1"/>
  <c r="Z4625" i="1"/>
  <c r="M4628" i="1"/>
  <c r="AB4628" i="1" s="1"/>
  <c r="AB4630" i="1"/>
  <c r="S4630" i="1"/>
  <c r="AB4631" i="1"/>
  <c r="Z4633" i="1"/>
  <c r="M4636" i="1"/>
  <c r="AB4636" i="1" s="1"/>
  <c r="S4638" i="1"/>
  <c r="AB4638" i="1" s="1"/>
  <c r="AB4639" i="1"/>
  <c r="Z4641" i="1"/>
  <c r="M4644" i="1"/>
  <c r="AB4644" i="1" s="1"/>
  <c r="AB4646" i="1"/>
  <c r="S4646" i="1"/>
  <c r="AB4647" i="1"/>
  <c r="Z4649" i="1"/>
  <c r="M4652" i="1"/>
  <c r="AB4652" i="1" s="1"/>
  <c r="S4654" i="1"/>
  <c r="AB4654" i="1" s="1"/>
  <c r="AB4655" i="1"/>
  <c r="Z4657" i="1"/>
  <c r="AB4657" i="1" s="1"/>
  <c r="AB4659" i="1"/>
  <c r="AB4663" i="1"/>
  <c r="AB4667" i="1"/>
  <c r="AB4671" i="1"/>
  <c r="AB4675" i="1"/>
  <c r="AB4679" i="1"/>
  <c r="AB4686" i="1"/>
  <c r="AB4688" i="1"/>
  <c r="AB4693" i="1"/>
  <c r="AB4695" i="1"/>
  <c r="AB4702" i="1"/>
  <c r="AB4704" i="1"/>
  <c r="AB4709" i="1"/>
  <c r="AB4711" i="1"/>
  <c r="AB4718" i="1"/>
  <c r="AB4720" i="1"/>
  <c r="AB4725" i="1"/>
  <c r="AB4727" i="1"/>
  <c r="AB4734" i="1"/>
  <c r="AB4736" i="1"/>
  <c r="AB4741" i="1"/>
  <c r="AB4743" i="1"/>
  <c r="AB4766" i="1"/>
  <c r="Z4746" i="1"/>
  <c r="AB4746" i="1" s="1"/>
  <c r="M4749" i="1"/>
  <c r="AB4749" i="1" s="1"/>
  <c r="S4751" i="1"/>
  <c r="AB4751" i="1" s="1"/>
  <c r="P4756" i="1"/>
  <c r="V4758" i="1"/>
  <c r="AB4758" i="1" s="1"/>
  <c r="P4764" i="1"/>
  <c r="V4766" i="1"/>
  <c r="AB4768" i="1"/>
  <c r="Z4770" i="1"/>
  <c r="AB4772" i="1"/>
  <c r="Z4774" i="1"/>
  <c r="AB4776" i="1"/>
  <c r="Z4778" i="1"/>
  <c r="AB4780" i="1"/>
  <c r="Z4782" i="1"/>
  <c r="AB4784" i="1"/>
  <c r="Z4786" i="1"/>
  <c r="AB4788" i="1"/>
  <c r="Z4790" i="1"/>
  <c r="AB4792" i="1"/>
  <c r="AB4752" i="1"/>
  <c r="AB4759" i="1"/>
  <c r="AB4767" i="1"/>
  <c r="AB4771" i="1"/>
  <c r="P4748" i="1"/>
  <c r="AB4748" i="1" s="1"/>
  <c r="V4750" i="1"/>
  <c r="AB4750" i="1" s="1"/>
  <c r="V4754" i="1"/>
  <c r="AB4754" i="1" s="1"/>
  <c r="P4760" i="1"/>
  <c r="AB4760" i="1" s="1"/>
  <c r="V4762" i="1"/>
  <c r="AB4762" i="1" s="1"/>
  <c r="M4769" i="1"/>
  <c r="AB4769" i="1" s="1"/>
  <c r="AB4770" i="1"/>
  <c r="M4773" i="1"/>
  <c r="AB4773" i="1" s="1"/>
  <c r="AB4774" i="1"/>
  <c r="M4777" i="1"/>
  <c r="AB4777" i="1" s="1"/>
  <c r="AB4778" i="1"/>
  <c r="M4781" i="1"/>
  <c r="AB4781" i="1" s="1"/>
  <c r="AB4782" i="1"/>
  <c r="M4785" i="1"/>
  <c r="AB4785" i="1" s="1"/>
  <c r="AB4786" i="1"/>
  <c r="M4789" i="1"/>
  <c r="AB4789" i="1" s="1"/>
  <c r="AB4790" i="1"/>
  <c r="M4793" i="1"/>
  <c r="AB4793" i="1" s="1"/>
  <c r="AB4794" i="1"/>
  <c r="M4797" i="1"/>
  <c r="AB4797" i="1" s="1"/>
  <c r="AB4798" i="1"/>
  <c r="M4801" i="1"/>
  <c r="AB4801" i="1" s="1"/>
  <c r="AB4802" i="1"/>
  <c r="M4805" i="1"/>
  <c r="AB4805" i="1" s="1"/>
  <c r="AB4806" i="1"/>
  <c r="AB4756" i="1"/>
  <c r="AB4764" i="1"/>
  <c r="Z4812" i="1"/>
  <c r="AB4859" i="1"/>
  <c r="P4809" i="1"/>
  <c r="V4811" i="1"/>
  <c r="AB4811" i="1" s="1"/>
  <c r="Z4815" i="1"/>
  <c r="AB4815" i="1" s="1"/>
  <c r="Z4816" i="1"/>
  <c r="AB4818" i="1"/>
  <c r="M4827" i="1"/>
  <c r="AB4827" i="1" s="1"/>
  <c r="V4828" i="1"/>
  <c r="AB4828" i="1" s="1"/>
  <c r="S4829" i="1"/>
  <c r="AB4829" i="1" s="1"/>
  <c r="P4830" i="1"/>
  <c r="Z4832" i="1"/>
  <c r="AB4834" i="1"/>
  <c r="M4843" i="1"/>
  <c r="AB4843" i="1" s="1"/>
  <c r="V4844" i="1"/>
  <c r="AB4844" i="1" s="1"/>
  <c r="S4845" i="1"/>
  <c r="AB4845" i="1" s="1"/>
  <c r="P4846" i="1"/>
  <c r="Z4848" i="1"/>
  <c r="AB4850" i="1"/>
  <c r="M4859" i="1"/>
  <c r="M4863" i="1"/>
  <c r="AB4863" i="1" s="1"/>
  <c r="M4867" i="1"/>
  <c r="AB4867" i="1" s="1"/>
  <c r="AB4883" i="1"/>
  <c r="AB4886" i="1"/>
  <c r="Z4807" i="1"/>
  <c r="AB4809" i="1"/>
  <c r="M4810" i="1"/>
  <c r="AB4810" i="1" s="1"/>
  <c r="S4812" i="1"/>
  <c r="AB4812" i="1" s="1"/>
  <c r="AB4816" i="1"/>
  <c r="M4819" i="1"/>
  <c r="AB4819" i="1" s="1"/>
  <c r="V4820" i="1"/>
  <c r="AB4821" i="1"/>
  <c r="S4821" i="1"/>
  <c r="P4822" i="1"/>
  <c r="AB4822" i="1" s="1"/>
  <c r="Z4824" i="1"/>
  <c r="AB4832" i="1"/>
  <c r="M4835" i="1"/>
  <c r="AB4835" i="1" s="1"/>
  <c r="V4836" i="1"/>
  <c r="AB4837" i="1"/>
  <c r="S4837" i="1"/>
  <c r="P4838" i="1"/>
  <c r="AB4838" i="1" s="1"/>
  <c r="Z4840" i="1"/>
  <c r="AB4848" i="1"/>
  <c r="M4851" i="1"/>
  <c r="AB4851" i="1" s="1"/>
  <c r="V4852" i="1"/>
  <c r="AB4853" i="1"/>
  <c r="S4853" i="1"/>
  <c r="P4854" i="1"/>
  <c r="AB4854" i="1" s="1"/>
  <c r="Z4856" i="1"/>
  <c r="Z4860" i="1"/>
  <c r="Z4864" i="1"/>
  <c r="Z4868" i="1"/>
  <c r="Z4872" i="1"/>
  <c r="Z4876" i="1"/>
  <c r="Z4880" i="1"/>
  <c r="AB4882" i="1"/>
  <c r="AB4885" i="1"/>
  <c r="AB4888" i="1"/>
  <c r="V4807" i="1"/>
  <c r="AB4807" i="1" s="1"/>
  <c r="Z4811" i="1"/>
  <c r="AB4813" i="1"/>
  <c r="M4814" i="1"/>
  <c r="AB4814" i="1" s="1"/>
  <c r="AB4820" i="1"/>
  <c r="M4823" i="1"/>
  <c r="AB4823" i="1" s="1"/>
  <c r="V4824" i="1"/>
  <c r="AB4824" i="1" s="1"/>
  <c r="S4825" i="1"/>
  <c r="AB4825" i="1" s="1"/>
  <c r="P4826" i="1"/>
  <c r="AB4826" i="1" s="1"/>
  <c r="Z4828" i="1"/>
  <c r="AB4830" i="1"/>
  <c r="AB4836" i="1"/>
  <c r="M4839" i="1"/>
  <c r="AB4839" i="1" s="1"/>
  <c r="V4840" i="1"/>
  <c r="AB4840" i="1" s="1"/>
  <c r="S4841" i="1"/>
  <c r="AB4841" i="1" s="1"/>
  <c r="P4842" i="1"/>
  <c r="AB4842" i="1" s="1"/>
  <c r="Z4844" i="1"/>
  <c r="AB4846" i="1"/>
  <c r="AB4852" i="1"/>
  <c r="M4855" i="1"/>
  <c r="AB4855" i="1" s="1"/>
  <c r="V4856" i="1"/>
  <c r="AB4856" i="1" s="1"/>
  <c r="S4857" i="1"/>
  <c r="AB4857" i="1" s="1"/>
  <c r="P4858" i="1"/>
  <c r="AB4858" i="1" s="1"/>
  <c r="V4860" i="1"/>
  <c r="AB4860" i="1" s="1"/>
  <c r="S4861" i="1"/>
  <c r="AB4861" i="1" s="1"/>
  <c r="P4862" i="1"/>
  <c r="AB4862" i="1" s="1"/>
  <c r="V4864" i="1"/>
  <c r="AB4864" i="1" s="1"/>
  <c r="S4865" i="1"/>
  <c r="AB4865" i="1" s="1"/>
  <c r="P4866" i="1"/>
  <c r="AB4866" i="1" s="1"/>
  <c r="V4868" i="1"/>
  <c r="AB4868" i="1" s="1"/>
  <c r="S4869" i="1"/>
  <c r="AB4869" i="1" s="1"/>
  <c r="P4870" i="1"/>
  <c r="AB4870" i="1" s="1"/>
  <c r="V4872" i="1"/>
  <c r="AB4872" i="1" s="1"/>
  <c r="S4873" i="1"/>
  <c r="AB4873" i="1" s="1"/>
  <c r="P4874" i="1"/>
  <c r="AB4874" i="1" s="1"/>
  <c r="V4876" i="1"/>
  <c r="AB4876" i="1" s="1"/>
  <c r="S4877" i="1"/>
  <c r="AB4877" i="1" s="1"/>
  <c r="P4878" i="1"/>
  <c r="AB4878" i="1" s="1"/>
  <c r="V4880" i="1"/>
  <c r="AB4880" i="1" s="1"/>
  <c r="AB4881" i="1"/>
  <c r="AB4884" i="1"/>
  <c r="Z4890" i="1"/>
  <c r="AB4890" i="1" s="1"/>
  <c r="P4896" i="1"/>
  <c r="V4898" i="1"/>
  <c r="AB4898" i="1" s="1"/>
  <c r="V4911" i="1"/>
  <c r="S4912" i="1"/>
  <c r="AB4912" i="1" s="1"/>
  <c r="P4913" i="1"/>
  <c r="Z4915" i="1"/>
  <c r="AB4917" i="1"/>
  <c r="AB4943" i="1"/>
  <c r="P4892" i="1"/>
  <c r="AB4892" i="1" s="1"/>
  <c r="V4894" i="1"/>
  <c r="AB4894" i="1" s="1"/>
  <c r="AB4915" i="1"/>
  <c r="M4918" i="1"/>
  <c r="AB4918" i="1" s="1"/>
  <c r="V4919" i="1"/>
  <c r="S4920" i="1"/>
  <c r="AB4920" i="1" s="1"/>
  <c r="P4921" i="1"/>
  <c r="AB4921" i="1" s="1"/>
  <c r="Z4923" i="1"/>
  <c r="AB4926" i="1"/>
  <c r="AB4939" i="1"/>
  <c r="S4891" i="1"/>
  <c r="AB4891" i="1" s="1"/>
  <c r="M4893" i="1"/>
  <c r="AB4893" i="1" s="1"/>
  <c r="S4895" i="1"/>
  <c r="AB4895" i="1" s="1"/>
  <c r="AB4896" i="1"/>
  <c r="Z4898" i="1"/>
  <c r="AB4900" i="1"/>
  <c r="AB4904" i="1"/>
  <c r="AB4908" i="1"/>
  <c r="Z4911" i="1"/>
  <c r="AB4911" i="1" s="1"/>
  <c r="AB4913" i="1"/>
  <c r="AB4919" i="1"/>
  <c r="M4922" i="1"/>
  <c r="AB4922" i="1" s="1"/>
  <c r="V4923" i="1"/>
  <c r="AB4923" i="1" s="1"/>
  <c r="S4924" i="1"/>
  <c r="AB4932" i="1"/>
  <c r="AB4949" i="1"/>
  <c r="AB4973" i="1"/>
  <c r="AB4924" i="1"/>
  <c r="S4928" i="1"/>
  <c r="AB4928" i="1" s="1"/>
  <c r="P4933" i="1"/>
  <c r="AB4933" i="1" s="1"/>
  <c r="Z4935" i="1"/>
  <c r="AB4937" i="1"/>
  <c r="AB4941" i="1"/>
  <c r="AB4945" i="1"/>
  <c r="AB4952" i="1"/>
  <c r="AB4961" i="1"/>
  <c r="M4925" i="1"/>
  <c r="AB4925" i="1" s="1"/>
  <c r="S4927" i="1"/>
  <c r="AB4927" i="1" s="1"/>
  <c r="P4929" i="1"/>
  <c r="AB4929" i="1" s="1"/>
  <c r="Z4931" i="1"/>
  <c r="AB4931" i="1" s="1"/>
  <c r="M4934" i="1"/>
  <c r="AB4934" i="1" s="1"/>
  <c r="V4935" i="1"/>
  <c r="AB4935" i="1" s="1"/>
  <c r="AB4948" i="1"/>
  <c r="AB4950" i="1"/>
  <c r="AB4954" i="1"/>
  <c r="AB4991" i="1"/>
  <c r="AB4993" i="1"/>
  <c r="AB4998" i="1"/>
  <c r="AB5000" i="1"/>
  <c r="M4955" i="1"/>
  <c r="AB4955" i="1" s="1"/>
  <c r="V4956" i="1"/>
  <c r="S4957" i="1"/>
  <c r="AB4957" i="1" s="1"/>
  <c r="AB4958" i="1"/>
  <c r="P4962" i="1"/>
  <c r="AB4962" i="1" s="1"/>
  <c r="M4963" i="1"/>
  <c r="AB4963" i="1" s="1"/>
  <c r="V4964" i="1"/>
  <c r="AB4966" i="1"/>
  <c r="P4970" i="1"/>
  <c r="AB4970" i="1" s="1"/>
  <c r="M4971" i="1"/>
  <c r="AB4971" i="1" s="1"/>
  <c r="AB4974" i="1"/>
  <c r="P4978" i="1"/>
  <c r="AB4978" i="1" s="1"/>
  <c r="M4979" i="1"/>
  <c r="AB4979" i="1" s="1"/>
  <c r="AB4983" i="1"/>
  <c r="AB4987" i="1"/>
  <c r="AB4989" i="1"/>
  <c r="AB4994" i="1"/>
  <c r="AB4996" i="1"/>
  <c r="AB4956" i="1"/>
  <c r="Z4960" i="1"/>
  <c r="AB4960" i="1" s="1"/>
  <c r="AB4964" i="1"/>
  <c r="P4968" i="1"/>
  <c r="AB4968" i="1" s="1"/>
  <c r="Z4968" i="1"/>
  <c r="M4969" i="1"/>
  <c r="AB4969" i="1" s="1"/>
  <c r="AB4972" i="1"/>
  <c r="P4976" i="1"/>
  <c r="AB4976" i="1" s="1"/>
  <c r="M4977" i="1"/>
  <c r="AB4977" i="1" s="1"/>
  <c r="AB4980" i="1"/>
  <c r="AB4990" i="1"/>
  <c r="AB4992" i="1"/>
  <c r="AB4999" i="1"/>
  <c r="AB5001" i="1"/>
  <c r="AB3873" i="1" l="1"/>
  <c r="AB385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<sst xmlns="http://schemas.openxmlformats.org/spreadsheetml/2006/main" count="33" uniqueCount="20">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</sst>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9%20PCF%20SETEMBRO%202023.xlsx" TargetMode="External"/><Relationship Id="rId1" Type="http://schemas.openxmlformats.org/officeDocument/2006/relationships/externalLinkPath" Target="/PCF%202023/9%20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NOVA DESCOBERTA - CG Nº 008/2022</v>
          </cell>
          <cell r="E12" t="str">
            <v>ADELANE MARIA ROCHA LEITE</v>
          </cell>
          <cell r="F12" t="str">
            <v>2 - Outros Profissionais da Saúde</v>
          </cell>
          <cell r="G12">
            <v>251605</v>
          </cell>
          <cell r="H12">
            <v>45170</v>
          </cell>
          <cell r="J12">
            <v>465.07</v>
          </cell>
          <cell r="L12">
            <v>221.4</v>
          </cell>
          <cell r="M12">
            <v>6.6</v>
          </cell>
          <cell r="O12">
            <v>3.72</v>
          </cell>
          <cell r="S12">
            <v>0</v>
          </cell>
          <cell r="U12">
            <v>0</v>
          </cell>
        </row>
        <row r="13">
          <cell r="C13" t="str">
            <v>UPA NOVA DESCOBERTA - CG Nº 008/2022</v>
          </cell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45170</v>
          </cell>
          <cell r="J13">
            <v>355.85</v>
          </cell>
          <cell r="L13">
            <v>221.4</v>
          </cell>
          <cell r="M13">
            <v>6.6</v>
          </cell>
          <cell r="O13">
            <v>3.72</v>
          </cell>
          <cell r="S13">
            <v>0</v>
          </cell>
          <cell r="U13">
            <v>0</v>
          </cell>
        </row>
        <row r="14">
          <cell r="C14" t="str">
            <v>UPA NOVA DESCOBERTA - CG Nº 008/2022</v>
          </cell>
          <cell r="E14" t="str">
            <v>ADRIELLY BEATRIZ MELO DE OLIVEIRA</v>
          </cell>
          <cell r="F14" t="str">
            <v>3 - Administrativo</v>
          </cell>
          <cell r="G14">
            <v>411005</v>
          </cell>
          <cell r="H14">
            <v>45170</v>
          </cell>
          <cell r="J14">
            <v>3.26</v>
          </cell>
          <cell r="L14">
            <v>221.4</v>
          </cell>
          <cell r="M14">
            <v>6.6</v>
          </cell>
          <cell r="O14">
            <v>3.72</v>
          </cell>
          <cell r="R14">
            <v>246</v>
          </cell>
          <cell r="S14">
            <v>9.7799999999999994</v>
          </cell>
          <cell r="U14">
            <v>0</v>
          </cell>
        </row>
        <row r="15">
          <cell r="C15" t="str">
            <v>UPA NOVA DESCOBERTA - CG Nº 008/2022</v>
          </cell>
          <cell r="E15" t="str">
            <v>ALANA FERNANDA DA SILVA NASCIMENTO</v>
          </cell>
          <cell r="F15" t="str">
            <v>2 - Outros Profissionais da Saúde</v>
          </cell>
          <cell r="G15">
            <v>223405</v>
          </cell>
          <cell r="H15">
            <v>45170</v>
          </cell>
          <cell r="J15">
            <v>312.35000000000002</v>
          </cell>
          <cell r="L15">
            <v>0</v>
          </cell>
          <cell r="M15">
            <v>0</v>
          </cell>
          <cell r="O15">
            <v>3.72</v>
          </cell>
          <cell r="S15">
            <v>0</v>
          </cell>
          <cell r="U15">
            <v>0</v>
          </cell>
        </row>
        <row r="16">
          <cell r="C16" t="str">
            <v>UPA NOVA DESCOBERTA - CG Nº 008/2022</v>
          </cell>
          <cell r="E16" t="str">
            <v>ALANA SAMYRA DE SENA SILVA</v>
          </cell>
          <cell r="F16" t="str">
            <v>2 - Outros Profissionais da Saúde</v>
          </cell>
          <cell r="G16">
            <v>411005</v>
          </cell>
          <cell r="H16">
            <v>45170</v>
          </cell>
          <cell r="J16">
            <v>32.61</v>
          </cell>
          <cell r="L16">
            <v>221.4</v>
          </cell>
          <cell r="M16">
            <v>6.6</v>
          </cell>
          <cell r="O16">
            <v>3.72</v>
          </cell>
          <cell r="R16">
            <v>221.38</v>
          </cell>
          <cell r="S16">
            <v>16.399999999999999</v>
          </cell>
          <cell r="U16">
            <v>0</v>
          </cell>
        </row>
        <row r="17">
          <cell r="C17" t="str">
            <v>UPA NOVA DESCOBERTA - CG Nº 008/2022</v>
          </cell>
          <cell r="E17" t="str">
            <v>ALCILENE DA CONCEICÃO PEREIRA CASTOR</v>
          </cell>
          <cell r="F17" t="str">
            <v>1 - Médico</v>
          </cell>
          <cell r="G17">
            <v>322205</v>
          </cell>
          <cell r="H17">
            <v>45170</v>
          </cell>
          <cell r="J17">
            <v>146.87</v>
          </cell>
          <cell r="L17">
            <v>221.4</v>
          </cell>
          <cell r="M17">
            <v>6.6</v>
          </cell>
          <cell r="O17">
            <v>3.72</v>
          </cell>
          <cell r="S17">
            <v>0</v>
          </cell>
          <cell r="U17">
            <v>0</v>
          </cell>
        </row>
        <row r="18">
          <cell r="C18" t="str">
            <v>UPA NOVA DESCOBERTA - CG Nº 008/2022</v>
          </cell>
          <cell r="E18" t="str">
            <v>ALDERY VITORIANO BEZERRA NETO</v>
          </cell>
          <cell r="F18" t="str">
            <v>2 - Outros Profissionais da Saúde</v>
          </cell>
          <cell r="G18">
            <v>225125</v>
          </cell>
          <cell r="H18">
            <v>45170</v>
          </cell>
          <cell r="J18">
            <v>424.41</v>
          </cell>
          <cell r="L18">
            <v>221.4</v>
          </cell>
          <cell r="M18">
            <v>6.6</v>
          </cell>
          <cell r="O18">
            <v>3.72</v>
          </cell>
          <cell r="S18">
            <v>0</v>
          </cell>
          <cell r="U18">
            <v>0</v>
          </cell>
        </row>
        <row r="19">
          <cell r="C19" t="str">
            <v>UPA NOVA DESCOBERTA - CG Nº 008/2022</v>
          </cell>
          <cell r="E19" t="str">
            <v>ALEXANDRA DAMASCENA DA COSTA</v>
          </cell>
          <cell r="F19" t="str">
            <v>1 - Médico</v>
          </cell>
          <cell r="G19">
            <v>322205</v>
          </cell>
          <cell r="H19">
            <v>45170</v>
          </cell>
          <cell r="J19">
            <v>194.44</v>
          </cell>
          <cell r="L19">
            <v>221.4</v>
          </cell>
          <cell r="M19">
            <v>0</v>
          </cell>
          <cell r="O19">
            <v>3.72</v>
          </cell>
          <cell r="S19">
            <v>0</v>
          </cell>
          <cell r="U19">
            <v>0</v>
          </cell>
        </row>
        <row r="20">
          <cell r="C20" t="str">
            <v>UPA NOVA DESCOBERTA - CG Nº 008/2022</v>
          </cell>
          <cell r="E20" t="str">
            <v>ALINE LIVIA DO NASCIMENTO SILVA</v>
          </cell>
          <cell r="F20" t="str">
            <v>3 - Administrativo</v>
          </cell>
          <cell r="G20">
            <v>225125</v>
          </cell>
          <cell r="H20">
            <v>45170</v>
          </cell>
          <cell r="J20">
            <v>323.52999999999997</v>
          </cell>
          <cell r="L20">
            <v>221.4</v>
          </cell>
          <cell r="M20">
            <v>6.6</v>
          </cell>
          <cell r="O20">
            <v>3.72</v>
          </cell>
          <cell r="S20">
            <v>0</v>
          </cell>
          <cell r="U20">
            <v>0</v>
          </cell>
        </row>
        <row r="21">
          <cell r="C21" t="str">
            <v>UPA NOVA DESCOBERTA - CG Nº 008/2022</v>
          </cell>
          <cell r="E21" t="str">
            <v>ALLISON LEONARDO BARBOZA DA SILVA</v>
          </cell>
          <cell r="F21" t="str">
            <v>3 - Administrativo</v>
          </cell>
          <cell r="G21">
            <v>313220</v>
          </cell>
          <cell r="H21">
            <v>45170</v>
          </cell>
          <cell r="J21">
            <v>300.82</v>
          </cell>
          <cell r="L21">
            <v>221.4</v>
          </cell>
          <cell r="M21">
            <v>6.6</v>
          </cell>
          <cell r="O21">
            <v>3.72</v>
          </cell>
          <cell r="R21">
            <v>246</v>
          </cell>
          <cell r="S21">
            <v>0</v>
          </cell>
          <cell r="U21">
            <v>0</v>
          </cell>
        </row>
        <row r="22">
          <cell r="C22" t="str">
            <v>UPA NOVA DESCOBERTA - CG Nº 008/2022</v>
          </cell>
          <cell r="E22" t="str">
            <v>ALRINEIDE ALBIDACIO DA SILVA</v>
          </cell>
          <cell r="F22" t="str">
            <v>2 - Outros Profissionais da Saúde</v>
          </cell>
          <cell r="G22">
            <v>415105</v>
          </cell>
          <cell r="H22">
            <v>45170</v>
          </cell>
          <cell r="J22">
            <v>145.28</v>
          </cell>
          <cell r="L22">
            <v>221.4</v>
          </cell>
          <cell r="M22">
            <v>6.6</v>
          </cell>
          <cell r="O22">
            <v>3.72</v>
          </cell>
          <cell r="S22">
            <v>79.2</v>
          </cell>
          <cell r="U22">
            <v>0</v>
          </cell>
        </row>
        <row r="23">
          <cell r="C23" t="str">
            <v>UPA NOVA DESCOBERTA - CG Nº 008/2022</v>
          </cell>
          <cell r="E23" t="str">
            <v>AMANDA DACAL NEVES</v>
          </cell>
          <cell r="F23" t="str">
            <v>2 - Outros Profissionais da Saúde</v>
          </cell>
          <cell r="G23">
            <v>223505</v>
          </cell>
          <cell r="H23">
            <v>45170</v>
          </cell>
          <cell r="J23">
            <v>253.49</v>
          </cell>
          <cell r="L23">
            <v>221.4</v>
          </cell>
          <cell r="M23">
            <v>0</v>
          </cell>
          <cell r="O23">
            <v>3.72</v>
          </cell>
          <cell r="R23">
            <v>246</v>
          </cell>
          <cell r="S23">
            <v>0</v>
          </cell>
          <cell r="U23">
            <v>0</v>
          </cell>
        </row>
        <row r="24">
          <cell r="C24" t="str">
            <v>UPA NOVA DESCOBERTA - CG Nº 008/2022</v>
          </cell>
          <cell r="E24" t="str">
            <v>AMARA ANA ALVES</v>
          </cell>
          <cell r="F24" t="str">
            <v>2 - Outros Profissionais da Saúde</v>
          </cell>
          <cell r="G24">
            <v>322205</v>
          </cell>
          <cell r="H24">
            <v>45170</v>
          </cell>
          <cell r="J24">
            <v>190.35</v>
          </cell>
          <cell r="L24">
            <v>221.4</v>
          </cell>
          <cell r="M24">
            <v>6.6</v>
          </cell>
          <cell r="O24">
            <v>3.72</v>
          </cell>
          <cell r="R24">
            <v>246</v>
          </cell>
          <cell r="S24">
            <v>88.2</v>
          </cell>
          <cell r="U24">
            <v>0</v>
          </cell>
        </row>
        <row r="25">
          <cell r="C25" t="str">
            <v>UPA NOVA DESCOBERTA - CG Nº 008/2022</v>
          </cell>
          <cell r="E25" t="str">
            <v>ANA CLAUDIA REGO DA SILVA RODRIGUES BRASIL</v>
          </cell>
          <cell r="F25" t="str">
            <v>2 - Outros Profissionais da Saúde</v>
          </cell>
          <cell r="G25">
            <v>422110</v>
          </cell>
          <cell r="H25">
            <v>45170</v>
          </cell>
          <cell r="J25">
            <v>152.07</v>
          </cell>
          <cell r="L25">
            <v>221.4</v>
          </cell>
          <cell r="M25">
            <v>6.6</v>
          </cell>
          <cell r="O25">
            <v>3.72</v>
          </cell>
          <cell r="S25">
            <v>79.2</v>
          </cell>
          <cell r="U25">
            <v>0</v>
          </cell>
        </row>
        <row r="26">
          <cell r="C26" t="str">
            <v>UPA NOVA DESCOBERTA - CG Nº 008/2022</v>
          </cell>
          <cell r="E26" t="str">
            <v>ANA LUCIA SOLANO DE OLIVEIRA</v>
          </cell>
          <cell r="F26" t="str">
            <v>2 - Outros Profissionais da Saúde</v>
          </cell>
          <cell r="G26">
            <v>223505</v>
          </cell>
          <cell r="H26">
            <v>45170</v>
          </cell>
          <cell r="J26">
            <v>363.72</v>
          </cell>
          <cell r="L26">
            <v>221.4</v>
          </cell>
          <cell r="M26">
            <v>0</v>
          </cell>
          <cell r="O26">
            <v>3.72</v>
          </cell>
          <cell r="R26">
            <v>221.38</v>
          </cell>
          <cell r="S26">
            <v>0</v>
          </cell>
          <cell r="U26">
            <v>120.26</v>
          </cell>
          <cell r="X26" t="str">
            <v>AUXILIO CHECHE</v>
          </cell>
        </row>
        <row r="27">
          <cell r="C27" t="str">
            <v>UPA NOVA DESCOBERTA - CG Nº 008/2022</v>
          </cell>
          <cell r="E27" t="str">
            <v>ANA MARIA DA SILVA</v>
          </cell>
          <cell r="F27" t="str">
            <v>2 - Outros Profissionais da Saúde</v>
          </cell>
          <cell r="G27">
            <v>324115</v>
          </cell>
          <cell r="H27">
            <v>45170</v>
          </cell>
          <cell r="J27">
            <v>310.98</v>
          </cell>
          <cell r="L27">
            <v>221.4</v>
          </cell>
          <cell r="M27">
            <v>6.6</v>
          </cell>
          <cell r="O27">
            <v>3.72</v>
          </cell>
          <cell r="S27">
            <v>71.98</v>
          </cell>
          <cell r="U27">
            <v>0</v>
          </cell>
        </row>
        <row r="28">
          <cell r="C28" t="str">
            <v>UPA NOVA DESCOBERTA - CG Nº 008/2022</v>
          </cell>
          <cell r="E28" t="str">
            <v>ANA NERY SANTOS DE LIMA</v>
          </cell>
          <cell r="F28" t="str">
            <v>2 - Outros Profissionais da Saúde</v>
          </cell>
          <cell r="G28">
            <v>322205</v>
          </cell>
          <cell r="H28">
            <v>45170</v>
          </cell>
          <cell r="J28">
            <v>180.57</v>
          </cell>
          <cell r="L28">
            <v>221.4</v>
          </cell>
          <cell r="M28">
            <v>6.6</v>
          </cell>
          <cell r="O28">
            <v>3.72</v>
          </cell>
          <cell r="R28">
            <v>246</v>
          </cell>
          <cell r="S28">
            <v>0</v>
          </cell>
          <cell r="U28">
            <v>0</v>
          </cell>
        </row>
        <row r="29">
          <cell r="C29" t="str">
            <v>UPA NOVA DESCOBERTA - CG Nº 008/2022</v>
          </cell>
          <cell r="E29" t="str">
            <v>ANA PAULA MARIA DE OLIVEIRA</v>
          </cell>
          <cell r="F29" t="str">
            <v>2 - Outros Profissionais da Saúde</v>
          </cell>
          <cell r="G29">
            <v>322205</v>
          </cell>
          <cell r="H29">
            <v>45170</v>
          </cell>
          <cell r="J29">
            <v>190.34</v>
          </cell>
          <cell r="L29">
            <v>221.4</v>
          </cell>
          <cell r="M29">
            <v>6.6</v>
          </cell>
          <cell r="O29">
            <v>3.72</v>
          </cell>
          <cell r="R29">
            <v>123</v>
          </cell>
          <cell r="S29">
            <v>88.2</v>
          </cell>
          <cell r="U29">
            <v>0</v>
          </cell>
        </row>
        <row r="30">
          <cell r="C30" t="str">
            <v>UPA NOVA DESCOBERTA - CG Nº 008/2022</v>
          </cell>
          <cell r="E30" t="str">
            <v>ANDREA CORREIA DE MELO SANTANA</v>
          </cell>
          <cell r="F30" t="str">
            <v>3 - Administrativo</v>
          </cell>
          <cell r="G30">
            <v>516345</v>
          </cell>
          <cell r="H30">
            <v>45170</v>
          </cell>
          <cell r="J30">
            <v>143.47</v>
          </cell>
          <cell r="L30">
            <v>221.4</v>
          </cell>
          <cell r="M30">
            <v>6.6</v>
          </cell>
          <cell r="O30">
            <v>3.72</v>
          </cell>
          <cell r="R30">
            <v>0</v>
          </cell>
          <cell r="S30">
            <v>58.08</v>
          </cell>
          <cell r="U30">
            <v>0</v>
          </cell>
        </row>
        <row r="31">
          <cell r="C31" t="str">
            <v>UPA NOVA DESCOBERTA - CG Nº 008/2022</v>
          </cell>
          <cell r="E31" t="str">
            <v>ANDREA PAULA LIRA DA SILVA</v>
          </cell>
          <cell r="F31" t="str">
            <v>2 - Outros Profissionais da Saúde</v>
          </cell>
          <cell r="G31">
            <v>322205</v>
          </cell>
          <cell r="H31">
            <v>45170</v>
          </cell>
          <cell r="J31">
            <v>150.47999999999999</v>
          </cell>
          <cell r="L31">
            <v>221.4</v>
          </cell>
          <cell r="M31">
            <v>6.6</v>
          </cell>
          <cell r="O31">
            <v>3.72</v>
          </cell>
          <cell r="S31">
            <v>0</v>
          </cell>
          <cell r="U31">
            <v>0</v>
          </cell>
        </row>
        <row r="32">
          <cell r="C32" t="str">
            <v>UPA NOVA DESCOBERTA - CG Nº 008/2022</v>
          </cell>
          <cell r="E32" t="str">
            <v>ANDREIA CANDIDA LOPES DA SILVA</v>
          </cell>
          <cell r="F32" t="str">
            <v>2 - Outros Profissionais da Saúde</v>
          </cell>
          <cell r="G32">
            <v>252105</v>
          </cell>
          <cell r="H32">
            <v>45170</v>
          </cell>
          <cell r="J32">
            <v>296.39</v>
          </cell>
          <cell r="L32">
            <v>221.4</v>
          </cell>
          <cell r="M32">
            <v>6.6</v>
          </cell>
          <cell r="O32">
            <v>3.72</v>
          </cell>
          <cell r="R32">
            <v>123</v>
          </cell>
          <cell r="S32">
            <v>0</v>
          </cell>
          <cell r="U32">
            <v>0</v>
          </cell>
        </row>
        <row r="33">
          <cell r="C33" t="str">
            <v>UPA NOVA DESCOBERTA - CG Nº 008/2022</v>
          </cell>
          <cell r="E33" t="str">
            <v>ANDRESSA ANDRADE DO AMARAL</v>
          </cell>
          <cell r="F33" t="str">
            <v>2 - Outros Profissionais da Saúde</v>
          </cell>
          <cell r="G33">
            <v>322205</v>
          </cell>
          <cell r="H33">
            <v>45170</v>
          </cell>
          <cell r="J33">
            <v>158.63</v>
          </cell>
          <cell r="L33">
            <v>221.4</v>
          </cell>
          <cell r="M33">
            <v>6.6</v>
          </cell>
          <cell r="O33">
            <v>3.72</v>
          </cell>
          <cell r="R33">
            <v>123</v>
          </cell>
          <cell r="S33">
            <v>88.2</v>
          </cell>
          <cell r="U33">
            <v>0</v>
          </cell>
        </row>
        <row r="34">
          <cell r="C34" t="str">
            <v>UPA NOVA DESCOBERTA - CG Nº 008/2022</v>
          </cell>
          <cell r="E34" t="str">
            <v>ANDREZZA HEVELLYN OLIVEIRA DO NASCIMENTO</v>
          </cell>
          <cell r="F34" t="str">
            <v>3 - Administrativo</v>
          </cell>
          <cell r="G34">
            <v>322205</v>
          </cell>
          <cell r="H34">
            <v>45170</v>
          </cell>
          <cell r="J34">
            <v>183.29</v>
          </cell>
          <cell r="L34">
            <v>221.4</v>
          </cell>
          <cell r="M34">
            <v>6.6</v>
          </cell>
          <cell r="O34">
            <v>3.72</v>
          </cell>
          <cell r="S34">
            <v>88.2</v>
          </cell>
          <cell r="U34">
            <v>0</v>
          </cell>
        </row>
        <row r="35">
          <cell r="C35" t="str">
            <v>UPA NOVA DESCOBERTA - CG Nº 008/2022</v>
          </cell>
          <cell r="E35" t="str">
            <v>ANGELA BELO CABRAL</v>
          </cell>
          <cell r="F35" t="str">
            <v>2 - Outros Profissionais da Saúde</v>
          </cell>
          <cell r="G35">
            <v>322205</v>
          </cell>
          <cell r="H35">
            <v>45170</v>
          </cell>
          <cell r="J35">
            <v>190.35</v>
          </cell>
          <cell r="L35">
            <v>221.4</v>
          </cell>
          <cell r="M35">
            <v>6.6</v>
          </cell>
          <cell r="O35">
            <v>3.72</v>
          </cell>
          <cell r="R35">
            <v>246</v>
          </cell>
          <cell r="S35">
            <v>0</v>
          </cell>
          <cell r="U35">
            <v>0</v>
          </cell>
        </row>
        <row r="36">
          <cell r="C36" t="str">
            <v>UPA NOVA DESCOBERTA - CG Nº 008/2022</v>
          </cell>
          <cell r="E36" t="str">
            <v>ANGELA VANESSA DO NASCIMENTO VERCOSA</v>
          </cell>
          <cell r="F36" t="str">
            <v>2 - Outros Profissionais da Saúde</v>
          </cell>
          <cell r="G36">
            <v>516345</v>
          </cell>
          <cell r="H36">
            <v>45170</v>
          </cell>
          <cell r="J36">
            <v>140</v>
          </cell>
          <cell r="L36">
            <v>221.4</v>
          </cell>
          <cell r="M36">
            <v>6.6</v>
          </cell>
          <cell r="O36">
            <v>3.72</v>
          </cell>
          <cell r="S36">
            <v>79.2</v>
          </cell>
          <cell r="U36">
            <v>0</v>
          </cell>
        </row>
        <row r="37">
          <cell r="C37" t="str">
            <v>UPA NOVA DESCOBERTA - CG Nº 008/2022</v>
          </cell>
          <cell r="E37" t="str">
            <v>ANNA CLAUDIA DA SILVA NASCIMENTO</v>
          </cell>
          <cell r="F37" t="str">
            <v>2 - Outros Profissionais da Saúde</v>
          </cell>
          <cell r="G37">
            <v>322205</v>
          </cell>
          <cell r="H37">
            <v>45170</v>
          </cell>
          <cell r="J37">
            <v>158.62</v>
          </cell>
          <cell r="L37">
            <v>221.4</v>
          </cell>
          <cell r="M37">
            <v>6.6</v>
          </cell>
          <cell r="O37">
            <v>3.72</v>
          </cell>
          <cell r="S37">
            <v>0</v>
          </cell>
          <cell r="U37">
            <v>0</v>
          </cell>
        </row>
        <row r="38">
          <cell r="C38" t="str">
            <v>UPA NOVA DESCOBERTA - CG Nº 008/2022</v>
          </cell>
          <cell r="E38" t="str">
            <v>ANNE CAROLINE DORNELAS RAMOS</v>
          </cell>
          <cell r="F38" t="str">
            <v>2 - Outros Profissionais da Saúde</v>
          </cell>
          <cell r="G38">
            <v>223405</v>
          </cell>
          <cell r="H38">
            <v>45170</v>
          </cell>
          <cell r="J38">
            <v>500.56</v>
          </cell>
          <cell r="L38">
            <v>221.4</v>
          </cell>
          <cell r="M38">
            <v>0</v>
          </cell>
          <cell r="O38">
            <v>3.72</v>
          </cell>
          <cell r="S38">
            <v>0</v>
          </cell>
          <cell r="U38">
            <v>0</v>
          </cell>
        </row>
        <row r="39">
          <cell r="C39" t="str">
            <v>UPA NOVA DESCOBERTA - CG Nº 008/2022</v>
          </cell>
          <cell r="E39" t="str">
            <v>ANNE CATARINA TAVARES DE ARAUJO</v>
          </cell>
          <cell r="F39" t="str">
            <v>2 - Outros Profissionais da Saúde</v>
          </cell>
          <cell r="G39">
            <v>251605</v>
          </cell>
          <cell r="H39">
            <v>45170</v>
          </cell>
          <cell r="J39">
            <v>501.44</v>
          </cell>
          <cell r="K39" t="str">
            <v xml:space="preserve"> </v>
          </cell>
          <cell r="L39">
            <v>221.4</v>
          </cell>
          <cell r="M39">
            <v>6.6</v>
          </cell>
          <cell r="O39">
            <v>3.72</v>
          </cell>
          <cell r="S39">
            <v>0</v>
          </cell>
          <cell r="U39">
            <v>0</v>
          </cell>
        </row>
        <row r="40">
          <cell r="C40" t="str">
            <v>UPA NOVA DESCOBERTA - CG Nº 008/2022</v>
          </cell>
          <cell r="E40" t="str">
            <v>AURELANE CRISTINA LIRA DA SILVA</v>
          </cell>
          <cell r="F40" t="str">
            <v>2 - Outros Profissionais da Saúde</v>
          </cell>
          <cell r="G40">
            <v>324205</v>
          </cell>
          <cell r="H40">
            <v>45170</v>
          </cell>
          <cell r="J40">
            <v>172.64</v>
          </cell>
          <cell r="L40">
            <v>221.4</v>
          </cell>
          <cell r="M40">
            <v>6.6</v>
          </cell>
          <cell r="O40">
            <v>3.72</v>
          </cell>
          <cell r="S40">
            <v>0</v>
          </cell>
          <cell r="U40">
            <v>0</v>
          </cell>
        </row>
        <row r="41">
          <cell r="C41" t="str">
            <v>UPA NOVA DESCOBERTA - CG Nº 008/2022</v>
          </cell>
          <cell r="E41" t="str">
            <v>AURINEIDE FRANCISCA ELIAS DA SILVA</v>
          </cell>
          <cell r="F41" t="str">
            <v>2 - Outros Profissionais da Saúde</v>
          </cell>
          <cell r="G41">
            <v>223505</v>
          </cell>
          <cell r="H41">
            <v>45170</v>
          </cell>
          <cell r="J41">
            <v>336.94</v>
          </cell>
          <cell r="L41">
            <v>221.4</v>
          </cell>
          <cell r="M41">
            <v>0</v>
          </cell>
          <cell r="O41">
            <v>3.72</v>
          </cell>
          <cell r="S41">
            <v>0</v>
          </cell>
          <cell r="U41">
            <v>120.26</v>
          </cell>
          <cell r="X41" t="str">
            <v>AUXILIO CHECHE</v>
          </cell>
        </row>
        <row r="42">
          <cell r="C42" t="str">
            <v>UPA NOVA DESCOBERTA - CG Nº 008/2022</v>
          </cell>
          <cell r="E42" t="str">
            <v>BRUNA HIPOLITO MOREIRA REIS</v>
          </cell>
          <cell r="F42" t="str">
            <v>3 - Administrativo</v>
          </cell>
          <cell r="G42">
            <v>223505</v>
          </cell>
          <cell r="H42">
            <v>45170</v>
          </cell>
          <cell r="J42">
            <v>259.73</v>
          </cell>
          <cell r="L42">
            <v>221.4</v>
          </cell>
          <cell r="M42">
            <v>0</v>
          </cell>
          <cell r="O42">
            <v>3.72</v>
          </cell>
          <cell r="R42">
            <v>246</v>
          </cell>
          <cell r="S42">
            <v>0</v>
          </cell>
          <cell r="U42">
            <v>120.26</v>
          </cell>
          <cell r="X42" t="str">
            <v>AUXILIO CHECHE</v>
          </cell>
        </row>
        <row r="43">
          <cell r="C43" t="str">
            <v>UPA NOVA DESCOBERTA - CG Nº 008/2022</v>
          </cell>
          <cell r="E43" t="str">
            <v>CAIO HENRIQUE CAVALCANTI DA SILVA</v>
          </cell>
          <cell r="F43" t="str">
            <v>3 - Administrativo</v>
          </cell>
          <cell r="G43">
            <v>411005</v>
          </cell>
          <cell r="H43">
            <v>45170</v>
          </cell>
          <cell r="J43">
            <v>48.92</v>
          </cell>
          <cell r="L43">
            <v>221.4</v>
          </cell>
          <cell r="M43">
            <v>6.6</v>
          </cell>
          <cell r="O43">
            <v>3.72</v>
          </cell>
          <cell r="S43">
            <v>36.69</v>
          </cell>
          <cell r="U43">
            <v>0</v>
          </cell>
        </row>
        <row r="44">
          <cell r="C44" t="str">
            <v>UPA NOVA DESCOBERTA - CG Nº 008/2022</v>
          </cell>
          <cell r="E44" t="str">
            <v>CARMEM REGINA ALVES SENA</v>
          </cell>
          <cell r="F44" t="str">
            <v>2 - Outros Profissionais da Saúde</v>
          </cell>
          <cell r="G44">
            <v>223505</v>
          </cell>
          <cell r="H44">
            <v>45170</v>
          </cell>
          <cell r="J44">
            <v>286.54000000000002</v>
          </cell>
          <cell r="L44">
            <v>221.4</v>
          </cell>
          <cell r="M44">
            <v>0</v>
          </cell>
          <cell r="O44">
            <v>3.72</v>
          </cell>
          <cell r="R44">
            <v>246</v>
          </cell>
          <cell r="S44">
            <v>0</v>
          </cell>
          <cell r="U44">
            <v>0</v>
          </cell>
        </row>
        <row r="45">
          <cell r="C45" t="str">
            <v>UPA NOVA DESCOBERTA - CG Nº 008/2022</v>
          </cell>
          <cell r="E45" t="str">
            <v>CLEIDE MARIA DA SILVA BEZERRA</v>
          </cell>
          <cell r="F45" t="str">
            <v>2 - Outros Profissionais da Saúde</v>
          </cell>
          <cell r="G45">
            <v>422110</v>
          </cell>
          <cell r="H45">
            <v>45170</v>
          </cell>
          <cell r="J45">
            <v>177.86</v>
          </cell>
          <cell r="L45">
            <v>221.4</v>
          </cell>
          <cell r="M45">
            <v>6.6</v>
          </cell>
          <cell r="O45">
            <v>3.72</v>
          </cell>
          <cell r="S45">
            <v>79.2</v>
          </cell>
          <cell r="U45">
            <v>0</v>
          </cell>
        </row>
        <row r="46">
          <cell r="C46" t="str">
            <v>UPA NOVA DESCOBERTA - CG Nº 008/2022</v>
          </cell>
          <cell r="E46" t="str">
            <v>CLEITON TRAJANO PINHEIRO</v>
          </cell>
          <cell r="F46" t="str">
            <v>2 - Outros Profissionais da Saúde</v>
          </cell>
          <cell r="G46">
            <v>521130</v>
          </cell>
          <cell r="H46">
            <v>45170</v>
          </cell>
          <cell r="J46">
            <v>172.95</v>
          </cell>
          <cell r="L46">
            <v>221.4</v>
          </cell>
          <cell r="M46">
            <v>6.6</v>
          </cell>
          <cell r="O46">
            <v>3.72</v>
          </cell>
          <cell r="R46">
            <v>123</v>
          </cell>
          <cell r="S46">
            <v>0</v>
          </cell>
          <cell r="U46">
            <v>0</v>
          </cell>
        </row>
        <row r="47">
          <cell r="C47" t="str">
            <v>UPA NOVA DESCOBERTA - CG Nº 008/2022</v>
          </cell>
          <cell r="E47" t="str">
            <v>CRISTIANE CORREIA LIMA</v>
          </cell>
          <cell r="F47" t="str">
            <v>3 - Administrativo</v>
          </cell>
          <cell r="G47">
            <v>517410</v>
          </cell>
          <cell r="H47">
            <v>45170</v>
          </cell>
          <cell r="J47">
            <v>207.19</v>
          </cell>
          <cell r="L47">
            <v>221.4</v>
          </cell>
          <cell r="M47">
            <v>6.6</v>
          </cell>
          <cell r="O47">
            <v>3.72</v>
          </cell>
          <cell r="S47">
            <v>26.4</v>
          </cell>
          <cell r="U47">
            <v>0</v>
          </cell>
        </row>
        <row r="48">
          <cell r="C48" t="str">
            <v>UPA NOVA DESCOBERTA - CG Nº 008/2022</v>
          </cell>
          <cell r="E48" t="str">
            <v>CRISTIANE MARIA DA S OLIVEIRA</v>
          </cell>
          <cell r="F48" t="str">
            <v>2 - Outros Profissionais da Saúde</v>
          </cell>
          <cell r="G48">
            <v>322205</v>
          </cell>
          <cell r="H48">
            <v>45170</v>
          </cell>
          <cell r="J48">
            <v>183.29</v>
          </cell>
          <cell r="L48">
            <v>221.4</v>
          </cell>
          <cell r="M48">
            <v>6.6</v>
          </cell>
          <cell r="O48">
            <v>3.72</v>
          </cell>
          <cell r="S48">
            <v>0</v>
          </cell>
          <cell r="U48">
            <v>0</v>
          </cell>
        </row>
        <row r="49">
          <cell r="C49" t="str">
            <v>UPA NOVA DESCOBERTA - CG Nº 008/2022</v>
          </cell>
          <cell r="E49" t="str">
            <v>CYBELLE SUZELY FONSECA ALHEIROS DIAS</v>
          </cell>
          <cell r="F49" t="str">
            <v>1 - Médico</v>
          </cell>
          <cell r="G49">
            <v>223505</v>
          </cell>
          <cell r="H49">
            <v>45170</v>
          </cell>
          <cell r="J49">
            <v>316.54000000000002</v>
          </cell>
          <cell r="L49">
            <v>221.4</v>
          </cell>
          <cell r="M49">
            <v>0</v>
          </cell>
          <cell r="O49">
            <v>3.72</v>
          </cell>
          <cell r="S49">
            <v>0</v>
          </cell>
          <cell r="U49">
            <v>0</v>
          </cell>
        </row>
        <row r="50">
          <cell r="C50" t="str">
            <v>UPA NOVA DESCOBERTA - CG Nº 008/2022</v>
          </cell>
          <cell r="E50" t="str">
            <v>DANIEL AKEL PEREIRA DE ARAUJO</v>
          </cell>
          <cell r="F50" t="str">
            <v>3 - Administrativo</v>
          </cell>
          <cell r="G50">
            <v>410105</v>
          </cell>
          <cell r="H50">
            <v>45170</v>
          </cell>
          <cell r="J50">
            <v>1670.16</v>
          </cell>
          <cell r="L50">
            <v>221.4</v>
          </cell>
          <cell r="M50">
            <v>6.6</v>
          </cell>
          <cell r="O50">
            <v>3.72</v>
          </cell>
          <cell r="S50">
            <v>0</v>
          </cell>
          <cell r="U50">
            <v>0</v>
          </cell>
        </row>
        <row r="51">
          <cell r="C51" t="str">
            <v>UPA NOVA DESCOBERTA - CG Nº 008/2022</v>
          </cell>
          <cell r="E51" t="str">
            <v xml:space="preserve">DANIEL DE MELO PRAZERES </v>
          </cell>
          <cell r="F51" t="str">
            <v>2 - Outros Profissionais da Saúde</v>
          </cell>
          <cell r="G51">
            <v>322605</v>
          </cell>
          <cell r="H51">
            <v>45170</v>
          </cell>
          <cell r="J51">
            <v>138.72999999999999</v>
          </cell>
          <cell r="L51">
            <v>221.4</v>
          </cell>
          <cell r="M51">
            <v>6.6</v>
          </cell>
          <cell r="O51">
            <v>3.72</v>
          </cell>
          <cell r="S51">
            <v>0</v>
          </cell>
          <cell r="U51">
            <v>0</v>
          </cell>
        </row>
        <row r="52">
          <cell r="C52" t="str">
            <v>UPA NOVA DESCOBERTA - CG Nº 008/2022</v>
          </cell>
          <cell r="E52" t="str">
            <v>DANIELA JACOB MAYRINCK GOMES DA FONSECA</v>
          </cell>
          <cell r="F52" t="str">
            <v>3 - Administrativo</v>
          </cell>
          <cell r="G52">
            <v>225125</v>
          </cell>
          <cell r="H52">
            <v>45170</v>
          </cell>
          <cell r="J52">
            <v>1381.36</v>
          </cell>
          <cell r="L52">
            <v>0</v>
          </cell>
          <cell r="M52">
            <v>6.6</v>
          </cell>
          <cell r="O52">
            <v>3.72</v>
          </cell>
          <cell r="S52">
            <v>0</v>
          </cell>
          <cell r="U52">
            <v>0</v>
          </cell>
        </row>
        <row r="53">
          <cell r="C53" t="str">
            <v>UPA NOVA DESCOBERTA - CG Nº 008/2022</v>
          </cell>
          <cell r="E53" t="str">
            <v>DANIELLE MARIA PESSOA VERAS DE QUEIROZ</v>
          </cell>
          <cell r="F53" t="str">
            <v>2 - Outros Profissionais da Saúde</v>
          </cell>
          <cell r="G53">
            <v>410105</v>
          </cell>
          <cell r="H53">
            <v>45170</v>
          </cell>
          <cell r="J53">
            <v>995.81</v>
          </cell>
          <cell r="L53">
            <v>221.4</v>
          </cell>
          <cell r="M53">
            <v>0</v>
          </cell>
          <cell r="O53">
            <v>3.72</v>
          </cell>
          <cell r="R53">
            <v>360.8</v>
          </cell>
          <cell r="S53">
            <v>0</v>
          </cell>
          <cell r="U53">
            <v>69.430000000000007</v>
          </cell>
          <cell r="X53" t="str">
            <v>AUXILIO CHECHE</v>
          </cell>
        </row>
        <row r="54">
          <cell r="C54" t="str">
            <v>UPA NOVA DESCOBERTA - CG Nº 008/2022</v>
          </cell>
          <cell r="E54" t="str">
            <v>DANIELLE MOREIRA BRASIL</v>
          </cell>
          <cell r="F54" t="str">
            <v>2 - Outros Profissionais da Saúde</v>
          </cell>
          <cell r="G54">
            <v>223505</v>
          </cell>
          <cell r="H54">
            <v>45170</v>
          </cell>
          <cell r="J54">
            <v>224.12</v>
          </cell>
          <cell r="L54">
            <v>221.4</v>
          </cell>
          <cell r="M54">
            <v>0</v>
          </cell>
          <cell r="O54">
            <v>3.72</v>
          </cell>
          <cell r="S54">
            <v>134.25</v>
          </cell>
          <cell r="U54">
            <v>0</v>
          </cell>
        </row>
        <row r="55">
          <cell r="C55" t="str">
            <v>UPA NOVA DESCOBERTA - CG Nº 008/2022</v>
          </cell>
          <cell r="E55" t="str">
            <v>DAVI MIGUEL DA SILVA OLIVEIRA</v>
          </cell>
          <cell r="F55" t="str">
            <v>2 - Outros Profissionais da Saúde</v>
          </cell>
          <cell r="G55">
            <v>521130</v>
          </cell>
          <cell r="H55">
            <v>45170</v>
          </cell>
          <cell r="J55">
            <v>152.06</v>
          </cell>
          <cell r="L55">
            <v>221.4</v>
          </cell>
          <cell r="M55">
            <v>6.6</v>
          </cell>
          <cell r="O55">
            <v>3.72</v>
          </cell>
          <cell r="R55">
            <v>246</v>
          </cell>
          <cell r="S55">
            <v>0</v>
          </cell>
          <cell r="U55">
            <v>0</v>
          </cell>
        </row>
        <row r="56">
          <cell r="C56" t="str">
            <v>UPA NOVA DESCOBERTA - CG Nº 008/2022</v>
          </cell>
          <cell r="E56" t="str">
            <v>DAYGRID SIMONE BARROS DA SILVA</v>
          </cell>
          <cell r="F56" t="str">
            <v>2 - Outros Profissionais da Saúde</v>
          </cell>
          <cell r="G56">
            <v>322205</v>
          </cell>
          <cell r="H56">
            <v>45170</v>
          </cell>
          <cell r="J56">
            <v>179.74</v>
          </cell>
          <cell r="L56">
            <v>221.4</v>
          </cell>
          <cell r="M56">
            <v>6.6</v>
          </cell>
          <cell r="O56">
            <v>3.72</v>
          </cell>
          <cell r="S56">
            <v>88.2</v>
          </cell>
          <cell r="U56">
            <v>0</v>
          </cell>
        </row>
        <row r="57">
          <cell r="C57" t="str">
            <v>UPA NOVA DESCOBERTA - CG Nº 008/2022</v>
          </cell>
          <cell r="E57" t="str">
            <v>DEBORA PEREIRA DA SILVA</v>
          </cell>
          <cell r="F57" t="str">
            <v>2 - Outros Profissionais da Saúde</v>
          </cell>
          <cell r="G57">
            <v>322205</v>
          </cell>
          <cell r="H57">
            <v>45170</v>
          </cell>
          <cell r="J57">
            <v>146.86000000000001</v>
          </cell>
          <cell r="L57">
            <v>221.4</v>
          </cell>
          <cell r="M57">
            <v>6.6</v>
          </cell>
          <cell r="O57">
            <v>3.72</v>
          </cell>
          <cell r="S57">
            <v>0</v>
          </cell>
          <cell r="U57">
            <v>0</v>
          </cell>
        </row>
        <row r="58">
          <cell r="C58" t="str">
            <v>UPA NOVA DESCOBERTA - CG Nº 008/2022</v>
          </cell>
          <cell r="E58" t="str">
            <v>DEILSON JOSE FERREIRA</v>
          </cell>
          <cell r="F58" t="str">
            <v>4 - Assistência Odontológica</v>
          </cell>
          <cell r="G58">
            <v>322205</v>
          </cell>
          <cell r="H58">
            <v>45170</v>
          </cell>
          <cell r="J58">
            <v>152.75</v>
          </cell>
          <cell r="L58">
            <v>221.4</v>
          </cell>
          <cell r="M58">
            <v>6.6</v>
          </cell>
          <cell r="O58">
            <v>3.72</v>
          </cell>
          <cell r="S58">
            <v>0</v>
          </cell>
          <cell r="U58">
            <v>0</v>
          </cell>
        </row>
        <row r="59">
          <cell r="C59" t="str">
            <v>UPA NOVA DESCOBERTA - CG Nº 008/2022</v>
          </cell>
          <cell r="E59" t="str">
            <v>DIANA CRISTINA DIDIER SOUZA</v>
          </cell>
          <cell r="F59" t="str">
            <v>2 - Outros Profissionais da Saúde</v>
          </cell>
          <cell r="G59">
            <v>223505</v>
          </cell>
          <cell r="H59">
            <v>45170</v>
          </cell>
          <cell r="J59">
            <v>308.27</v>
          </cell>
          <cell r="L59">
            <v>221.4</v>
          </cell>
          <cell r="M59">
            <v>0</v>
          </cell>
          <cell r="O59">
            <v>3.72</v>
          </cell>
          <cell r="R59">
            <v>123</v>
          </cell>
          <cell r="S59">
            <v>0</v>
          </cell>
          <cell r="U59">
            <v>0</v>
          </cell>
        </row>
        <row r="60">
          <cell r="C60" t="str">
            <v>UPA NOVA DESCOBERTA - CG Nº 008/2022</v>
          </cell>
          <cell r="E60" t="str">
            <v>DIEGO DEIVID GOMES  LAGO</v>
          </cell>
          <cell r="F60" t="str">
            <v>2 - Outros Profissionais da Saúde</v>
          </cell>
          <cell r="G60">
            <v>517410</v>
          </cell>
          <cell r="H60">
            <v>45170</v>
          </cell>
          <cell r="J60">
            <v>126.73</v>
          </cell>
          <cell r="L60">
            <v>221.4</v>
          </cell>
          <cell r="M60">
            <v>6.6</v>
          </cell>
          <cell r="O60">
            <v>3.72</v>
          </cell>
          <cell r="S60">
            <v>79.2</v>
          </cell>
          <cell r="U60">
            <v>0</v>
          </cell>
        </row>
        <row r="61">
          <cell r="C61" t="str">
            <v>UPA NOVA DESCOBERTA - CG Nº 008/2022</v>
          </cell>
          <cell r="E61" t="str">
            <v>DIRCILENE VENTURA DE MORAES</v>
          </cell>
          <cell r="F61" t="str">
            <v>2 - Outros Profissionais da Saúde</v>
          </cell>
          <cell r="G61">
            <v>223505</v>
          </cell>
          <cell r="H61">
            <v>45170</v>
          </cell>
          <cell r="J61">
            <v>313.56</v>
          </cell>
          <cell r="L61">
            <v>221.4</v>
          </cell>
          <cell r="M61">
            <v>0</v>
          </cell>
          <cell r="O61">
            <v>3.72</v>
          </cell>
          <cell r="S61">
            <v>0</v>
          </cell>
          <cell r="U61">
            <v>0</v>
          </cell>
        </row>
        <row r="62">
          <cell r="C62" t="str">
            <v>UPA NOVA DESCOBERTA - CG Nº 008/2022</v>
          </cell>
          <cell r="E62" t="str">
            <v>DULCE NEUZA ROCHA   CRUZ</v>
          </cell>
          <cell r="F62" t="str">
            <v>2 - Outros Profissionais da Saúde</v>
          </cell>
          <cell r="G62">
            <v>223208</v>
          </cell>
          <cell r="H62">
            <v>45170</v>
          </cell>
          <cell r="J62">
            <v>315.83999999999997</v>
          </cell>
          <cell r="L62">
            <v>221.4</v>
          </cell>
          <cell r="M62">
            <v>6.6</v>
          </cell>
          <cell r="O62">
            <v>3.72</v>
          </cell>
          <cell r="S62">
            <v>0</v>
          </cell>
          <cell r="U62">
            <v>0</v>
          </cell>
        </row>
        <row r="63">
          <cell r="C63" t="str">
            <v>UPA NOVA DESCOBERTA - CG Nº 008/2022</v>
          </cell>
          <cell r="E63" t="str">
            <v>EDSON JOSE DA SILVA</v>
          </cell>
          <cell r="F63" t="str">
            <v>2 - Outros Profissionais da Saúde</v>
          </cell>
          <cell r="G63">
            <v>766420</v>
          </cell>
          <cell r="H63">
            <v>45170</v>
          </cell>
          <cell r="J63">
            <v>165.37</v>
          </cell>
          <cell r="L63">
            <v>221.4</v>
          </cell>
          <cell r="M63">
            <v>6.6</v>
          </cell>
          <cell r="O63">
            <v>3.72</v>
          </cell>
          <cell r="S63">
            <v>0</v>
          </cell>
          <cell r="U63">
            <v>0</v>
          </cell>
        </row>
        <row r="64">
          <cell r="C64" t="str">
            <v>UPA NOVA DESCOBERTA - CG Nº 008/2022</v>
          </cell>
          <cell r="E64" t="str">
            <v>EDSON LUIZ DA SILVA</v>
          </cell>
          <cell r="F64" t="str">
            <v>2 - Outros Profissionais da Saúde</v>
          </cell>
          <cell r="G64">
            <v>322605</v>
          </cell>
          <cell r="H64">
            <v>45170</v>
          </cell>
          <cell r="J64">
            <v>166.47</v>
          </cell>
          <cell r="L64">
            <v>221.4</v>
          </cell>
          <cell r="M64">
            <v>6.6</v>
          </cell>
          <cell r="O64">
            <v>3.72</v>
          </cell>
          <cell r="S64">
            <v>0</v>
          </cell>
          <cell r="U64">
            <v>0</v>
          </cell>
        </row>
        <row r="65">
          <cell r="C65" t="str">
            <v>UPA NOVA DESCOBERTA - CG Nº 008/2022</v>
          </cell>
          <cell r="E65" t="str">
            <v>EDUARDA FERNANDES DA SILVA</v>
          </cell>
          <cell r="F65" t="str">
            <v>3 - Administrativo</v>
          </cell>
          <cell r="G65">
            <v>422110</v>
          </cell>
          <cell r="H65">
            <v>45170</v>
          </cell>
          <cell r="J65">
            <v>222.19</v>
          </cell>
          <cell r="L65">
            <v>221.4</v>
          </cell>
          <cell r="M65">
            <v>0</v>
          </cell>
          <cell r="O65">
            <v>3.72</v>
          </cell>
          <cell r="R65">
            <v>291</v>
          </cell>
          <cell r="S65">
            <v>0</v>
          </cell>
          <cell r="U65">
            <v>0</v>
          </cell>
          <cell r="X65" t="str">
            <v>AUXILIO CHECHE</v>
          </cell>
        </row>
        <row r="66">
          <cell r="C66" t="str">
            <v>UPA NOVA DESCOBERTA - CG Nº 008/2022</v>
          </cell>
          <cell r="E66" t="str">
            <v>ELANE DE BARROS SANTOS</v>
          </cell>
          <cell r="F66" t="str">
            <v>2 - Outros Profissionais da Saúde</v>
          </cell>
          <cell r="G66">
            <v>322205</v>
          </cell>
          <cell r="H66">
            <v>45170</v>
          </cell>
          <cell r="J66">
            <v>163.87</v>
          </cell>
          <cell r="L66">
            <v>221.4</v>
          </cell>
          <cell r="M66">
            <v>6.6</v>
          </cell>
          <cell r="O66">
            <v>3.72</v>
          </cell>
          <cell r="R66">
            <v>246</v>
          </cell>
          <cell r="S66">
            <v>88.2</v>
          </cell>
          <cell r="U66">
            <v>0</v>
          </cell>
        </row>
        <row r="67">
          <cell r="C67" t="str">
            <v>UPA NOVA DESCOBERTA - CG Nº 008/2022</v>
          </cell>
          <cell r="E67" t="str">
            <v>ELIANE CARLA DE LIMA</v>
          </cell>
          <cell r="F67" t="str">
            <v>2 - Outros Profissionais da Saúde</v>
          </cell>
          <cell r="G67">
            <v>322205</v>
          </cell>
          <cell r="H67">
            <v>45170</v>
          </cell>
          <cell r="J67">
            <v>170.55</v>
          </cell>
          <cell r="L67">
            <v>221.4</v>
          </cell>
          <cell r="M67">
            <v>6.6</v>
          </cell>
          <cell r="O67">
            <v>3.72</v>
          </cell>
          <cell r="R67">
            <v>246</v>
          </cell>
          <cell r="S67">
            <v>88.2</v>
          </cell>
          <cell r="U67">
            <v>0</v>
          </cell>
        </row>
        <row r="68">
          <cell r="C68" t="str">
            <v>UPA NOVA DESCOBERTA - CG Nº 008/2022</v>
          </cell>
          <cell r="E68" t="str">
            <v>ELIZANGELA IRIS DA SILVA</v>
          </cell>
          <cell r="F68" t="str">
            <v>1 - Médico</v>
          </cell>
          <cell r="G68">
            <v>322205</v>
          </cell>
          <cell r="H68">
            <v>45170</v>
          </cell>
          <cell r="J68">
            <v>158.62</v>
          </cell>
          <cell r="L68">
            <v>221.4</v>
          </cell>
          <cell r="M68">
            <v>6.6</v>
          </cell>
          <cell r="O68">
            <v>3.72</v>
          </cell>
          <cell r="R68">
            <v>236.79</v>
          </cell>
          <cell r="S68">
            <v>88.2</v>
          </cell>
          <cell r="U68">
            <v>0</v>
          </cell>
        </row>
        <row r="69">
          <cell r="C69" t="str">
            <v>UPA NOVA DESCOBERTA - CG Nº 008/2022</v>
          </cell>
          <cell r="E69" t="str">
            <v>ELOIZA FERNANDA MACIEL DA SILVA</v>
          </cell>
          <cell r="F69" t="str">
            <v>2 - Outros Profissionais da Saúde</v>
          </cell>
          <cell r="G69">
            <v>422110</v>
          </cell>
          <cell r="H69">
            <v>45170</v>
          </cell>
          <cell r="J69">
            <v>137.66</v>
          </cell>
          <cell r="L69">
            <v>221.4</v>
          </cell>
          <cell r="M69">
            <v>6.6</v>
          </cell>
          <cell r="O69">
            <v>3.72</v>
          </cell>
          <cell r="R69">
            <v>246</v>
          </cell>
          <cell r="S69">
            <v>0</v>
          </cell>
          <cell r="U69">
            <v>0</v>
          </cell>
        </row>
        <row r="70">
          <cell r="C70" t="str">
            <v>UPA NOVA DESCOBERTA - CG Nº 008/2022</v>
          </cell>
          <cell r="E70" t="str">
            <v>ELYANA CELIA FERREIRA DA SILVA</v>
          </cell>
          <cell r="F70" t="str">
            <v>2 - Outros Profissionais da Saúde</v>
          </cell>
          <cell r="G70">
            <v>766420</v>
          </cell>
          <cell r="H70">
            <v>45170</v>
          </cell>
          <cell r="J70">
            <v>159.66999999999999</v>
          </cell>
          <cell r="L70">
            <v>221.4</v>
          </cell>
          <cell r="M70">
            <v>6.6</v>
          </cell>
          <cell r="O70">
            <v>3.72</v>
          </cell>
          <cell r="R70">
            <v>236.79</v>
          </cell>
          <cell r="S70">
            <v>79.2</v>
          </cell>
          <cell r="U70">
            <v>0</v>
          </cell>
        </row>
        <row r="71">
          <cell r="C71" t="str">
            <v>UPA NOVA DESCOBERTA - CG Nº 008/2022</v>
          </cell>
          <cell r="E71" t="str">
            <v>EMILIA FRANCISCA DA SILVA RAMOS</v>
          </cell>
          <cell r="F71" t="str">
            <v>2 - Outros Profissionais da Saúde</v>
          </cell>
          <cell r="G71">
            <v>322205</v>
          </cell>
          <cell r="H71">
            <v>45170</v>
          </cell>
          <cell r="J71">
            <v>183.29</v>
          </cell>
          <cell r="L71">
            <v>221.4</v>
          </cell>
          <cell r="M71">
            <v>6.6</v>
          </cell>
          <cell r="O71">
            <v>3.72</v>
          </cell>
          <cell r="S71">
            <v>88.2</v>
          </cell>
          <cell r="U71">
            <v>0</v>
          </cell>
        </row>
        <row r="72">
          <cell r="C72" t="str">
            <v>UPA NOVA DESCOBERTA - CG Nº 008/2022</v>
          </cell>
          <cell r="E72" t="str">
            <v xml:space="preserve">ENIO VERAS FILHO </v>
          </cell>
          <cell r="F72" t="str">
            <v>2 - Outros Profissionais da Saúde</v>
          </cell>
          <cell r="G72">
            <v>225125</v>
          </cell>
          <cell r="H72">
            <v>45170</v>
          </cell>
          <cell r="J72">
            <v>423.62</v>
          </cell>
          <cell r="L72">
            <v>221.4</v>
          </cell>
          <cell r="M72">
            <v>6.6</v>
          </cell>
          <cell r="O72">
            <v>3.72</v>
          </cell>
          <cell r="S72">
            <v>0</v>
          </cell>
          <cell r="U72">
            <v>0</v>
          </cell>
        </row>
        <row r="73">
          <cell r="C73" t="str">
            <v>UPA NOVA DESCOBERTA - CG Nº 008/2022</v>
          </cell>
          <cell r="E73" t="str">
            <v>ERALDA CRISTINA DE LIMA</v>
          </cell>
          <cell r="F73" t="str">
            <v>2 - Outros Profissionais da Saúde</v>
          </cell>
          <cell r="G73">
            <v>322205</v>
          </cell>
          <cell r="H73">
            <v>45170</v>
          </cell>
          <cell r="J73">
            <v>158.62</v>
          </cell>
          <cell r="L73">
            <v>221.4</v>
          </cell>
          <cell r="M73">
            <v>6.6</v>
          </cell>
          <cell r="O73">
            <v>3.72</v>
          </cell>
          <cell r="S73">
            <v>0</v>
          </cell>
          <cell r="U73">
            <v>0</v>
          </cell>
        </row>
        <row r="74">
          <cell r="C74" t="str">
            <v>UPA NOVA DESCOBERTA - CG Nº 008/2022</v>
          </cell>
          <cell r="E74" t="str">
            <v>ERIKA RAQUELI DE MORAIS BEZERRA SILVA</v>
          </cell>
          <cell r="F74" t="str">
            <v>2 - Outros Profissionais da Saúde</v>
          </cell>
          <cell r="G74">
            <v>324115</v>
          </cell>
          <cell r="H74">
            <v>45170</v>
          </cell>
          <cell r="J74">
            <v>316.72000000000003</v>
          </cell>
          <cell r="L74">
            <v>221.4</v>
          </cell>
          <cell r="M74">
            <v>6.6</v>
          </cell>
          <cell r="O74">
            <v>3.72</v>
          </cell>
          <cell r="R74">
            <v>246</v>
          </cell>
          <cell r="S74">
            <v>0</v>
          </cell>
          <cell r="U74">
            <v>0</v>
          </cell>
        </row>
        <row r="75">
          <cell r="C75" t="str">
            <v>UPA NOVA DESCOBERTA - CG Nº 008/2022</v>
          </cell>
          <cell r="E75" t="str">
            <v>ESEQUIEL BEZERRA DE OLIVEIRA</v>
          </cell>
          <cell r="F75" t="str">
            <v>2 - Outros Profissionais da Saúde</v>
          </cell>
          <cell r="G75">
            <v>322205</v>
          </cell>
          <cell r="H75">
            <v>45170</v>
          </cell>
          <cell r="J75">
            <v>146.86000000000001</v>
          </cell>
          <cell r="L75">
            <v>221.4</v>
          </cell>
          <cell r="M75">
            <v>6.6</v>
          </cell>
          <cell r="O75">
            <v>3.72</v>
          </cell>
          <cell r="S75">
            <v>88.2</v>
          </cell>
          <cell r="U75">
            <v>0</v>
          </cell>
        </row>
        <row r="76">
          <cell r="C76" t="str">
            <v>UPA NOVA DESCOBERTA - CG Nº 008/2022</v>
          </cell>
          <cell r="E76" t="str">
            <v>EVALDO FRANCA DE FARIAS</v>
          </cell>
          <cell r="F76" t="str">
            <v>1 - Médico</v>
          </cell>
          <cell r="G76">
            <v>322205</v>
          </cell>
          <cell r="H76">
            <v>45170</v>
          </cell>
          <cell r="J76">
            <v>166.46</v>
          </cell>
          <cell r="L76">
            <v>0</v>
          </cell>
          <cell r="M76">
            <v>6.6</v>
          </cell>
          <cell r="O76">
            <v>3.72</v>
          </cell>
          <cell r="S76">
            <v>0</v>
          </cell>
          <cell r="U76">
            <v>0</v>
          </cell>
          <cell r="X76" t="str">
            <v>AUXILIO CHECHE</v>
          </cell>
        </row>
        <row r="77">
          <cell r="C77" t="str">
            <v>UPA NOVA DESCOBERTA - CG Nº 008/2022</v>
          </cell>
          <cell r="E77" t="str">
            <v>EVELYN SAMARA PEREIRA BOMFIM</v>
          </cell>
          <cell r="F77" t="str">
            <v>1 - Médico</v>
          </cell>
          <cell r="G77">
            <v>411005</v>
          </cell>
          <cell r="H77">
            <v>45170</v>
          </cell>
          <cell r="J77">
            <v>32.61</v>
          </cell>
          <cell r="L77">
            <v>221.4</v>
          </cell>
          <cell r="M77">
            <v>6.6</v>
          </cell>
          <cell r="O77">
            <v>3.72</v>
          </cell>
          <cell r="R77">
            <v>360.8</v>
          </cell>
          <cell r="S77">
            <v>24.46</v>
          </cell>
          <cell r="U77">
            <v>0</v>
          </cell>
        </row>
        <row r="78">
          <cell r="C78" t="str">
            <v>UPA NOVA DESCOBERTA - CG Nº 008/2022</v>
          </cell>
          <cell r="E78" t="str">
            <v>FABIANA FERREIRA DA SILVA</v>
          </cell>
          <cell r="F78" t="str">
            <v>2 - Outros Profissionais da Saúde</v>
          </cell>
          <cell r="G78">
            <v>322205</v>
          </cell>
          <cell r="H78">
            <v>45170</v>
          </cell>
          <cell r="J78">
            <v>129.56</v>
          </cell>
          <cell r="L78">
            <v>221.4</v>
          </cell>
          <cell r="M78">
            <v>0</v>
          </cell>
          <cell r="O78">
            <v>3.72</v>
          </cell>
          <cell r="S78">
            <v>0</v>
          </cell>
          <cell r="U78">
            <v>77.55</v>
          </cell>
          <cell r="X78" t="str">
            <v>AUXILIO CHECHE</v>
          </cell>
        </row>
        <row r="79">
          <cell r="C79" t="str">
            <v>UPA NOVA DESCOBERTA - CG Nº 008/2022</v>
          </cell>
          <cell r="E79" t="str">
            <v>FABIANA KELLY DA SILVA ALBUQUERQUE</v>
          </cell>
          <cell r="F79" t="str">
            <v>2 - Outros Profissionais da Saúde</v>
          </cell>
          <cell r="G79">
            <v>322205</v>
          </cell>
          <cell r="H79">
            <v>45170</v>
          </cell>
          <cell r="J79">
            <v>183.3</v>
          </cell>
          <cell r="L79">
            <v>0</v>
          </cell>
          <cell r="M79">
            <v>6.6</v>
          </cell>
          <cell r="O79">
            <v>3.72</v>
          </cell>
          <cell r="S79">
            <v>88.2</v>
          </cell>
          <cell r="U79">
            <v>0</v>
          </cell>
        </row>
        <row r="80">
          <cell r="C80" t="str">
            <v>UPA NOVA DESCOBERTA - CG Nº 008/2022</v>
          </cell>
          <cell r="E80" t="str">
            <v>FERNANDA VARJAL MEDICIS DILETIERI</v>
          </cell>
          <cell r="F80" t="str">
            <v>1 - Médico</v>
          </cell>
          <cell r="G80">
            <v>225124</v>
          </cell>
          <cell r="H80">
            <v>45170</v>
          </cell>
          <cell r="J80">
            <v>725.38</v>
          </cell>
          <cell r="L80">
            <v>221.4</v>
          </cell>
          <cell r="M80">
            <v>6.6</v>
          </cell>
          <cell r="O80">
            <v>3.72</v>
          </cell>
          <cell r="S80">
            <v>0</v>
          </cell>
          <cell r="U80">
            <v>0</v>
          </cell>
        </row>
        <row r="81">
          <cell r="C81" t="str">
            <v>UPA NOVA DESCOBERTA - CG Nº 008/2022</v>
          </cell>
          <cell r="E81" t="str">
            <v>FRANCISCO LIMEIRA DOS SANTOS NETO</v>
          </cell>
          <cell r="F81" t="str">
            <v>2 - Outros Profissionais da Saúde</v>
          </cell>
          <cell r="G81">
            <v>225270</v>
          </cell>
          <cell r="H81">
            <v>45170</v>
          </cell>
          <cell r="J81">
            <v>713.84</v>
          </cell>
          <cell r="L81">
            <v>221.4</v>
          </cell>
          <cell r="M81">
            <v>0</v>
          </cell>
          <cell r="O81">
            <v>3.72</v>
          </cell>
          <cell r="S81">
            <v>0</v>
          </cell>
          <cell r="U81">
            <v>0</v>
          </cell>
        </row>
        <row r="82">
          <cell r="C82" t="str">
            <v>UPA NOVA DESCOBERTA - CG Nº 008/2022</v>
          </cell>
          <cell r="E82" t="str">
            <v>FRANKESLENE DOS SANTOS</v>
          </cell>
          <cell r="F82" t="str">
            <v>3 - Administrativo</v>
          </cell>
          <cell r="G82">
            <v>322205</v>
          </cell>
          <cell r="H82">
            <v>45170</v>
          </cell>
          <cell r="J82">
            <v>146.87</v>
          </cell>
          <cell r="K82">
            <v>0</v>
          </cell>
          <cell r="L82">
            <v>221.4</v>
          </cell>
          <cell r="M82">
            <v>6.6</v>
          </cell>
          <cell r="O82">
            <v>3.72</v>
          </cell>
          <cell r="S82">
            <v>0</v>
          </cell>
          <cell r="U82">
            <v>0</v>
          </cell>
        </row>
        <row r="83">
          <cell r="C83" t="str">
            <v>UPA NOVA DESCOBERTA - CG Nº 008/2022</v>
          </cell>
          <cell r="E83" t="str">
            <v>GABRIELA BELO REGO BARROS</v>
          </cell>
          <cell r="F83" t="str">
            <v>2 - Outros Profissionais da Saúde</v>
          </cell>
          <cell r="G83">
            <v>223505</v>
          </cell>
          <cell r="H83">
            <v>45170</v>
          </cell>
          <cell r="J83">
            <v>355.29</v>
          </cell>
          <cell r="L83">
            <v>221.4</v>
          </cell>
          <cell r="M83">
            <v>0</v>
          </cell>
          <cell r="O83">
            <v>3.72</v>
          </cell>
          <cell r="S83">
            <v>0</v>
          </cell>
          <cell r="U83">
            <v>120.26</v>
          </cell>
          <cell r="X83" t="str">
            <v>AUXILIO CHECHE</v>
          </cell>
        </row>
        <row r="84">
          <cell r="C84" t="str">
            <v>UPA NOVA DESCOBERTA - CG Nº 008/2022</v>
          </cell>
          <cell r="E84" t="str">
            <v>GABRIELA CAMELO OLIVEIRA</v>
          </cell>
          <cell r="F84" t="str">
            <v>2 - Outros Profissionais da Saúde</v>
          </cell>
          <cell r="G84">
            <v>225124</v>
          </cell>
          <cell r="H84">
            <v>45170</v>
          </cell>
          <cell r="J84">
            <v>328.32</v>
          </cell>
          <cell r="L84">
            <v>221.4</v>
          </cell>
          <cell r="M84">
            <v>6.6</v>
          </cell>
          <cell r="O84">
            <v>3.72</v>
          </cell>
          <cell r="S84">
            <v>0</v>
          </cell>
          <cell r="U84">
            <v>0</v>
          </cell>
        </row>
        <row r="85">
          <cell r="C85" t="str">
            <v>UPA NOVA DESCOBERTA - CG Nº 008/2022</v>
          </cell>
          <cell r="E85" t="str">
            <v>GEIZA CRISTINA DA SILVA</v>
          </cell>
          <cell r="F85" t="str">
            <v>3 - Administrativo</v>
          </cell>
          <cell r="G85">
            <v>322205</v>
          </cell>
          <cell r="H85">
            <v>45170</v>
          </cell>
          <cell r="J85">
            <v>158.62</v>
          </cell>
          <cell r="L85">
            <v>221.4</v>
          </cell>
          <cell r="M85">
            <v>6.6</v>
          </cell>
          <cell r="O85">
            <v>3.72</v>
          </cell>
          <cell r="S85">
            <v>0</v>
          </cell>
          <cell r="U85">
            <v>77.55</v>
          </cell>
          <cell r="X85" t="str">
            <v>AUXILIO CHECHE</v>
          </cell>
        </row>
        <row r="86">
          <cell r="C86" t="str">
            <v>UPA NOVA DESCOBERTA - CG Nº 008/2022</v>
          </cell>
          <cell r="E86" t="str">
            <v>GIVANILDA MARIA DA SILVA</v>
          </cell>
          <cell r="F86" t="str">
            <v>2 - Outros Profissionais da Saúde</v>
          </cell>
          <cell r="G86">
            <v>223505</v>
          </cell>
          <cell r="H86">
            <v>45170</v>
          </cell>
          <cell r="J86">
            <v>242.39</v>
          </cell>
          <cell r="L86">
            <v>221.4</v>
          </cell>
          <cell r="M86">
            <v>0</v>
          </cell>
          <cell r="O86">
            <v>3.72</v>
          </cell>
          <cell r="R86">
            <v>246</v>
          </cell>
          <cell r="S86">
            <v>0</v>
          </cell>
          <cell r="U86">
            <v>0</v>
          </cell>
        </row>
        <row r="87">
          <cell r="C87" t="str">
            <v>UPA NOVA DESCOBERTA - CG Nº 008/2022</v>
          </cell>
          <cell r="E87" t="str">
            <v>GLAYBSON DE OLIVEIRA MENDES</v>
          </cell>
          <cell r="F87" t="str">
            <v>4 - Assistência Odontológica</v>
          </cell>
          <cell r="G87">
            <v>322205</v>
          </cell>
          <cell r="H87">
            <v>45170</v>
          </cell>
          <cell r="J87">
            <v>157.22</v>
          </cell>
          <cell r="L87">
            <v>221.4</v>
          </cell>
          <cell r="M87">
            <v>6.6</v>
          </cell>
          <cell r="O87">
            <v>3.72</v>
          </cell>
          <cell r="S87">
            <v>0</v>
          </cell>
          <cell r="U87">
            <v>0</v>
          </cell>
        </row>
        <row r="88">
          <cell r="C88" t="str">
            <v>UPA NOVA DESCOBERTA - CG Nº 008/2022</v>
          </cell>
          <cell r="E88" t="str">
            <v>GLEICE FREIRE DA SILVA</v>
          </cell>
          <cell r="F88" t="str">
            <v>2 - Outros Profissionais da Saúde</v>
          </cell>
          <cell r="G88">
            <v>422110</v>
          </cell>
          <cell r="H88">
            <v>45170</v>
          </cell>
          <cell r="J88">
            <v>137.66999999999999</v>
          </cell>
          <cell r="L88">
            <v>221.4</v>
          </cell>
          <cell r="M88">
            <v>6.6</v>
          </cell>
          <cell r="O88">
            <v>3.72</v>
          </cell>
          <cell r="S88">
            <v>79.2</v>
          </cell>
          <cell r="U88">
            <v>0</v>
          </cell>
        </row>
        <row r="89">
          <cell r="C89" t="str">
            <v>UPA NOVA DESCOBERTA - CG Nº 008/2022</v>
          </cell>
          <cell r="E89" t="str">
            <v>GLEICY - LANE MATIAS DE ARAUJO FONSECA</v>
          </cell>
          <cell r="F89" t="str">
            <v>2 - Outros Profissionais da Saúde</v>
          </cell>
          <cell r="G89">
            <v>223505</v>
          </cell>
          <cell r="H89">
            <v>45170</v>
          </cell>
          <cell r="J89">
            <v>353.45</v>
          </cell>
          <cell r="L89">
            <v>221.4</v>
          </cell>
          <cell r="M89">
            <v>0</v>
          </cell>
          <cell r="O89">
            <v>3.72</v>
          </cell>
          <cell r="S89">
            <v>0</v>
          </cell>
          <cell r="U89">
            <v>120.26</v>
          </cell>
          <cell r="X89" t="str">
            <v>AUXILIO CHECHE</v>
          </cell>
        </row>
        <row r="90">
          <cell r="C90" t="str">
            <v>UPA NOVA DESCOBERTA - CG Nº 008/2022</v>
          </cell>
          <cell r="E90" t="str">
            <v>GUSTAVO CAMPELO ELLDORF</v>
          </cell>
          <cell r="F90" t="str">
            <v>2 - Outros Profissionais da Saúde</v>
          </cell>
          <cell r="G90">
            <v>223208</v>
          </cell>
          <cell r="H90">
            <v>45170</v>
          </cell>
          <cell r="J90">
            <v>315.85000000000002</v>
          </cell>
          <cell r="L90">
            <v>221.4</v>
          </cell>
          <cell r="M90">
            <v>6.6</v>
          </cell>
          <cell r="O90">
            <v>3.72</v>
          </cell>
          <cell r="R90">
            <v>310.39999999999998</v>
          </cell>
          <cell r="S90">
            <v>0</v>
          </cell>
          <cell r="U90">
            <v>0</v>
          </cell>
        </row>
        <row r="91">
          <cell r="C91" t="str">
            <v>UPA NOVA DESCOBERTA - CG Nº 008/2022</v>
          </cell>
          <cell r="E91" t="str">
            <v>HALANA BATISTA NERY</v>
          </cell>
          <cell r="F91" t="str">
            <v>2 - Outros Profissionais da Saúde</v>
          </cell>
          <cell r="G91">
            <v>322205</v>
          </cell>
          <cell r="H91">
            <v>45170</v>
          </cell>
          <cell r="J91">
            <v>190.34</v>
          </cell>
          <cell r="L91">
            <v>221.4</v>
          </cell>
          <cell r="M91">
            <v>6.6</v>
          </cell>
          <cell r="O91">
            <v>3.72</v>
          </cell>
          <cell r="S91">
            <v>0</v>
          </cell>
          <cell r="U91">
            <v>0</v>
          </cell>
        </row>
        <row r="92">
          <cell r="C92" t="str">
            <v>UPA NOVA DESCOBERTA - CG Nº 008/2022</v>
          </cell>
          <cell r="E92" t="str">
            <v>HELENA PRISCILLA BARROS SILVA DE LIMA</v>
          </cell>
          <cell r="F92" t="str">
            <v>2 - Outros Profissionais da Saúde</v>
          </cell>
          <cell r="G92">
            <v>223505</v>
          </cell>
          <cell r="H92">
            <v>45170</v>
          </cell>
          <cell r="J92">
            <v>286.55</v>
          </cell>
          <cell r="L92">
            <v>221.4</v>
          </cell>
          <cell r="M92">
            <v>0</v>
          </cell>
          <cell r="O92">
            <v>3.72</v>
          </cell>
          <cell r="R92">
            <v>220</v>
          </cell>
          <cell r="S92">
            <v>143.65</v>
          </cell>
          <cell r="U92">
            <v>0</v>
          </cell>
        </row>
        <row r="93">
          <cell r="C93" t="str">
            <v>UPA NOVA DESCOBERTA - CG Nº 008/2022</v>
          </cell>
          <cell r="E93" t="str">
            <v>HERICA SILVA DA HORA</v>
          </cell>
          <cell r="F93" t="str">
            <v>2 - Outros Profissionais da Saúde</v>
          </cell>
          <cell r="G93">
            <v>322205</v>
          </cell>
          <cell r="H93">
            <v>45170</v>
          </cell>
          <cell r="J93">
            <v>158.62</v>
          </cell>
          <cell r="L93">
            <v>221.4</v>
          </cell>
          <cell r="M93">
            <v>6.6</v>
          </cell>
          <cell r="O93">
            <v>3.72</v>
          </cell>
          <cell r="S93">
            <v>88.2</v>
          </cell>
          <cell r="U93">
            <v>0</v>
          </cell>
        </row>
        <row r="94">
          <cell r="C94" t="str">
            <v>UPA NOVA DESCOBERTA - CG Nº 008/2022</v>
          </cell>
          <cell r="E94" t="str">
            <v>HORACIO ALVES DO NASCIMENTO</v>
          </cell>
          <cell r="F94" t="str">
            <v>2 - Outros Profissionais da Saúde</v>
          </cell>
          <cell r="G94">
            <v>515110</v>
          </cell>
          <cell r="H94">
            <v>45170</v>
          </cell>
          <cell r="J94">
            <v>149.28</v>
          </cell>
          <cell r="L94">
            <v>221.4</v>
          </cell>
          <cell r="M94">
            <v>6.6</v>
          </cell>
          <cell r="O94">
            <v>3.72</v>
          </cell>
          <cell r="S94">
            <v>79.2</v>
          </cell>
          <cell r="U94">
            <v>0</v>
          </cell>
        </row>
        <row r="95">
          <cell r="C95" t="str">
            <v>UPA NOVA DESCOBERTA - CG Nº 008/2022</v>
          </cell>
          <cell r="E95" t="str">
            <v>ISA BARROS COSTA DE ARAUJO</v>
          </cell>
          <cell r="F95" t="str">
            <v>2 - Outros Profissionais da Saúde</v>
          </cell>
          <cell r="G95">
            <v>251605</v>
          </cell>
          <cell r="H95">
            <v>45170</v>
          </cell>
          <cell r="J95">
            <v>321.92</v>
          </cell>
          <cell r="L95">
            <v>221.4</v>
          </cell>
          <cell r="M95">
            <v>6.6</v>
          </cell>
          <cell r="O95">
            <v>3.72</v>
          </cell>
          <cell r="S95">
            <v>0</v>
          </cell>
          <cell r="U95">
            <v>0</v>
          </cell>
        </row>
        <row r="96">
          <cell r="C96" t="str">
            <v>UPA NOVA DESCOBERTA - CG Nº 008/2022</v>
          </cell>
          <cell r="E96" t="str">
            <v>ISABEL RENATA DE SOUZA TORRES</v>
          </cell>
          <cell r="F96" t="str">
            <v>3 - Administrativo</v>
          </cell>
          <cell r="G96">
            <v>223405</v>
          </cell>
          <cell r="H96">
            <v>45170</v>
          </cell>
          <cell r="J96">
            <v>312.35000000000002</v>
          </cell>
          <cell r="L96">
            <v>221.4</v>
          </cell>
          <cell r="M96">
            <v>6.6</v>
          </cell>
          <cell r="O96">
            <v>3.73</v>
          </cell>
          <cell r="S96">
            <v>0</v>
          </cell>
          <cell r="U96">
            <v>0</v>
          </cell>
        </row>
        <row r="97">
          <cell r="C97" t="str">
            <v>UPA NOVA DESCOBERTA - CG Nº 008/2022</v>
          </cell>
          <cell r="E97" t="str">
            <v>ISANDRO GILTON DE OLIVEIRA</v>
          </cell>
          <cell r="F97" t="str">
            <v>2 - Outros Profissionais da Saúde</v>
          </cell>
          <cell r="G97">
            <v>324115</v>
          </cell>
          <cell r="H97">
            <v>45170</v>
          </cell>
          <cell r="J97">
            <v>310.98</v>
          </cell>
          <cell r="L97">
            <v>221.4</v>
          </cell>
          <cell r="M97">
            <v>6.6</v>
          </cell>
          <cell r="O97">
            <v>3.73</v>
          </cell>
          <cell r="R97">
            <v>262.39999999999998</v>
          </cell>
          <cell r="S97">
            <v>0</v>
          </cell>
          <cell r="U97">
            <v>0</v>
          </cell>
        </row>
        <row r="98">
          <cell r="C98" t="str">
            <v>UPA NOVA DESCOBERTA - CG Nº 008/2022</v>
          </cell>
          <cell r="E98" t="str">
            <v>ISRAEL PEREIRA DE OLIVEIRA</v>
          </cell>
          <cell r="F98" t="str">
            <v>3 - Administrativo</v>
          </cell>
          <cell r="G98">
            <v>515110</v>
          </cell>
          <cell r="H98">
            <v>45170</v>
          </cell>
          <cell r="J98">
            <v>179.13</v>
          </cell>
          <cell r="L98">
            <v>221.4</v>
          </cell>
          <cell r="M98">
            <v>6.6</v>
          </cell>
          <cell r="O98">
            <v>3.73</v>
          </cell>
          <cell r="R98">
            <v>268.5</v>
          </cell>
          <cell r="S98">
            <v>0</v>
          </cell>
          <cell r="U98">
            <v>0</v>
          </cell>
        </row>
        <row r="99">
          <cell r="C99" t="str">
            <v>UPA NOVA DESCOBERTA - CG Nº 008/2022</v>
          </cell>
          <cell r="E99" t="str">
            <v>ITALO JOSE FELIPE FREITAS DA COSTA</v>
          </cell>
          <cell r="F99" t="str">
            <v>1 - Médico</v>
          </cell>
          <cell r="G99">
            <v>422110</v>
          </cell>
          <cell r="H99">
            <v>45170</v>
          </cell>
          <cell r="J99">
            <v>137.66999999999999</v>
          </cell>
          <cell r="L99">
            <v>221.4</v>
          </cell>
          <cell r="M99">
            <v>6.6</v>
          </cell>
          <cell r="O99">
            <v>3.73</v>
          </cell>
          <cell r="S99">
            <v>79.2</v>
          </cell>
          <cell r="U99">
            <v>0</v>
          </cell>
        </row>
        <row r="100">
          <cell r="C100" t="str">
            <v>UPA NOVA DESCOBERTA - CG Nº 008/2022</v>
          </cell>
          <cell r="E100" t="str">
            <v>IVANA PEREIRA DA SILVA</v>
          </cell>
          <cell r="F100" t="str">
            <v>2 - Outros Profissionais da Saúde</v>
          </cell>
          <cell r="G100">
            <v>422110</v>
          </cell>
          <cell r="H100">
            <v>45170</v>
          </cell>
          <cell r="J100">
            <v>165.2</v>
          </cell>
          <cell r="L100">
            <v>221.4</v>
          </cell>
          <cell r="M100">
            <v>6.6</v>
          </cell>
          <cell r="O100">
            <v>3.73</v>
          </cell>
          <cell r="R100">
            <v>262.39999999999998</v>
          </cell>
          <cell r="S100">
            <v>79.2</v>
          </cell>
          <cell r="U100">
            <v>0</v>
          </cell>
        </row>
        <row r="101">
          <cell r="C101" t="str">
            <v>UPA NOVA DESCOBERTA - CG Nº 008/2022</v>
          </cell>
          <cell r="E101" t="str">
            <v>IVANILDO GOMES DA SILVA</v>
          </cell>
          <cell r="F101" t="str">
            <v>3 - Administrativo</v>
          </cell>
          <cell r="G101">
            <v>324115</v>
          </cell>
          <cell r="H101">
            <v>45170</v>
          </cell>
          <cell r="J101">
            <v>316.73</v>
          </cell>
          <cell r="L101">
            <v>221.4</v>
          </cell>
          <cell r="M101">
            <v>6.6</v>
          </cell>
          <cell r="O101">
            <v>3.73</v>
          </cell>
          <cell r="S101">
            <v>0</v>
          </cell>
          <cell r="U101">
            <v>0</v>
          </cell>
        </row>
        <row r="102">
          <cell r="C102" t="str">
            <v>UPA NOVA DESCOBERTA - CG Nº 008/2022</v>
          </cell>
          <cell r="E102" t="str">
            <v>IVONETE MARIA DE ARAUJO</v>
          </cell>
          <cell r="F102" t="str">
            <v>2 - Outros Profissionais da Saúde</v>
          </cell>
          <cell r="G102">
            <v>422110</v>
          </cell>
          <cell r="H102">
            <v>45170</v>
          </cell>
          <cell r="J102">
            <v>177.87</v>
          </cell>
          <cell r="L102">
            <v>0</v>
          </cell>
          <cell r="M102">
            <v>6.6</v>
          </cell>
          <cell r="O102">
            <v>3.73</v>
          </cell>
          <cell r="S102">
            <v>79.2</v>
          </cell>
          <cell r="U102">
            <v>0</v>
          </cell>
        </row>
        <row r="103">
          <cell r="C103" t="str">
            <v>UPA NOVA DESCOBERTA - CG Nº 008/2022</v>
          </cell>
          <cell r="E103" t="str">
            <v>IVSON GOUVEIA CURSINO</v>
          </cell>
          <cell r="F103" t="str">
            <v>3 - Administrativo</v>
          </cell>
          <cell r="G103">
            <v>225124</v>
          </cell>
          <cell r="H103">
            <v>45170</v>
          </cell>
          <cell r="J103">
            <v>869.67</v>
          </cell>
          <cell r="L103">
            <v>221.4</v>
          </cell>
          <cell r="M103">
            <v>6.6</v>
          </cell>
          <cell r="O103">
            <v>3.73</v>
          </cell>
          <cell r="R103">
            <v>360.8</v>
          </cell>
          <cell r="S103">
            <v>0</v>
          </cell>
          <cell r="U103">
            <v>0</v>
          </cell>
        </row>
        <row r="104">
          <cell r="C104" t="str">
            <v>UPA NOVA DESCOBERTA - CG Nº 008/2022</v>
          </cell>
          <cell r="E104" t="str">
            <v>JACIRA MACHADO LIRA</v>
          </cell>
          <cell r="F104" t="str">
            <v>2 - Outros Profissionais da Saúde</v>
          </cell>
          <cell r="G104">
            <v>223710</v>
          </cell>
          <cell r="H104">
            <v>45170</v>
          </cell>
          <cell r="J104">
            <v>288.69</v>
          </cell>
          <cell r="L104">
            <v>221.4</v>
          </cell>
          <cell r="M104">
            <v>0</v>
          </cell>
          <cell r="O104">
            <v>3.73</v>
          </cell>
          <cell r="S104">
            <v>0</v>
          </cell>
          <cell r="U104">
            <v>0</v>
          </cell>
        </row>
        <row r="105">
          <cell r="C105" t="str">
            <v>UPA NOVA DESCOBERTA - CG Nº 008/2022</v>
          </cell>
          <cell r="E105" t="str">
            <v>JACQUELINE MARIA DE MENEZES SANTOS</v>
          </cell>
          <cell r="F105" t="str">
            <v>2 - Outros Profissionais da Saúde</v>
          </cell>
          <cell r="G105">
            <v>521130</v>
          </cell>
          <cell r="H105">
            <v>45170</v>
          </cell>
          <cell r="J105">
            <v>138.19999999999999</v>
          </cell>
          <cell r="L105">
            <v>221.4</v>
          </cell>
          <cell r="M105">
            <v>6.6</v>
          </cell>
          <cell r="O105">
            <v>3.73</v>
          </cell>
          <cell r="R105">
            <v>310</v>
          </cell>
          <cell r="S105">
            <v>79.2</v>
          </cell>
          <cell r="U105">
            <v>69.430000000000007</v>
          </cell>
          <cell r="X105" t="str">
            <v>AUXILIO CHECHE</v>
          </cell>
        </row>
        <row r="106">
          <cell r="C106" t="str">
            <v>UPA NOVA DESCOBERTA - CG Nº 008/2022</v>
          </cell>
          <cell r="E106" t="str">
            <v>JAIRO JOSE FERREIRA JUNIOR</v>
          </cell>
          <cell r="F106" t="str">
            <v>2 - Outros Profissionais da Saúde</v>
          </cell>
          <cell r="G106">
            <v>324115</v>
          </cell>
          <cell r="H106">
            <v>45170</v>
          </cell>
          <cell r="J106">
            <v>329.47</v>
          </cell>
          <cell r="L106">
            <v>221.4</v>
          </cell>
          <cell r="M106">
            <v>6.6</v>
          </cell>
          <cell r="O106">
            <v>3.73</v>
          </cell>
          <cell r="S106">
            <v>0</v>
          </cell>
          <cell r="U106">
            <v>0</v>
          </cell>
        </row>
        <row r="107">
          <cell r="C107" t="str">
            <v>UPA NOVA DESCOBERTA - CG Nº 008/2022</v>
          </cell>
          <cell r="E107" t="str">
            <v>JAQUELINE DANTAS DA SILVA</v>
          </cell>
          <cell r="F107" t="str">
            <v>3 - Administrativo</v>
          </cell>
          <cell r="G107">
            <v>413115</v>
          </cell>
          <cell r="H107">
            <v>45170</v>
          </cell>
          <cell r="J107">
            <v>185.37</v>
          </cell>
          <cell r="L107">
            <v>221.4</v>
          </cell>
          <cell r="M107">
            <v>6.6</v>
          </cell>
          <cell r="O107">
            <v>3.73</v>
          </cell>
          <cell r="S107">
            <v>0</v>
          </cell>
          <cell r="U107">
            <v>0</v>
          </cell>
        </row>
        <row r="108">
          <cell r="C108" t="str">
            <v>UPA NOVA DESCOBERTA - CG Nº 008/2022</v>
          </cell>
          <cell r="E108" t="str">
            <v>JOAO PAULO GOMES</v>
          </cell>
          <cell r="F108" t="str">
            <v>1 - Médico</v>
          </cell>
          <cell r="G108">
            <v>324115</v>
          </cell>
          <cell r="H108">
            <v>45170</v>
          </cell>
          <cell r="J108">
            <v>300.61</v>
          </cell>
          <cell r="L108">
            <v>221.4</v>
          </cell>
          <cell r="M108">
            <v>6.6</v>
          </cell>
          <cell r="O108">
            <v>3.73</v>
          </cell>
          <cell r="S108">
            <v>0</v>
          </cell>
          <cell r="U108">
            <v>0</v>
          </cell>
        </row>
        <row r="109">
          <cell r="C109" t="str">
            <v>UPA NOVA DESCOBERTA - CG Nº 008/2022</v>
          </cell>
          <cell r="E109" t="str">
            <v>JOSE ALVES DE FARIAS</v>
          </cell>
          <cell r="F109" t="str">
            <v>2 - Outros Profissionais da Saúde</v>
          </cell>
          <cell r="G109">
            <v>324115</v>
          </cell>
          <cell r="H109">
            <v>45170</v>
          </cell>
          <cell r="J109">
            <v>410.31</v>
          </cell>
          <cell r="L109">
            <v>221.4</v>
          </cell>
          <cell r="M109">
            <v>0</v>
          </cell>
          <cell r="O109">
            <v>3.73</v>
          </cell>
          <cell r="S109">
            <v>0</v>
          </cell>
          <cell r="U109">
            <v>0</v>
          </cell>
        </row>
        <row r="110">
          <cell r="C110" t="str">
            <v>UPA NOVA DESCOBERTA - CG Nº 008/2022</v>
          </cell>
          <cell r="E110" t="str">
            <v>JOSE DIEGO XAVIER DA CUNHA</v>
          </cell>
          <cell r="F110" t="str">
            <v>2 - Outros Profissionais da Saúde</v>
          </cell>
          <cell r="G110">
            <v>322205</v>
          </cell>
          <cell r="H110">
            <v>45170</v>
          </cell>
          <cell r="J110">
            <v>179.74</v>
          </cell>
          <cell r="L110">
            <v>221.4</v>
          </cell>
          <cell r="M110">
            <v>6.6</v>
          </cell>
          <cell r="O110">
            <v>3.73</v>
          </cell>
          <cell r="S110">
            <v>0</v>
          </cell>
          <cell r="U110">
            <v>0</v>
          </cell>
        </row>
        <row r="111">
          <cell r="C111" t="str">
            <v>UPA NOVA DESCOBERTA - CG Nº 008/2022</v>
          </cell>
          <cell r="E111" t="str">
            <v>JOSE LEONARDO LIMA DE SOUSA</v>
          </cell>
          <cell r="F111" t="str">
            <v>2 - Outros Profissionais da Saúde</v>
          </cell>
          <cell r="G111">
            <v>517410</v>
          </cell>
          <cell r="H111">
            <v>45170</v>
          </cell>
          <cell r="J111">
            <v>166.46</v>
          </cell>
          <cell r="L111">
            <v>221.4</v>
          </cell>
          <cell r="M111">
            <v>6.6</v>
          </cell>
          <cell r="O111">
            <v>3.73</v>
          </cell>
          <cell r="R111">
            <v>246</v>
          </cell>
          <cell r="S111">
            <v>0</v>
          </cell>
          <cell r="U111">
            <v>0</v>
          </cell>
        </row>
        <row r="112">
          <cell r="C112" t="str">
            <v>UPA NOVA DESCOBERTA - CG Nº 008/2022</v>
          </cell>
          <cell r="E112" t="str">
            <v>JOSE OTAMIR DE ANDRADE JUNIOR</v>
          </cell>
          <cell r="F112" t="str">
            <v>3 - Administrativo</v>
          </cell>
          <cell r="G112">
            <v>225125</v>
          </cell>
          <cell r="H112">
            <v>45170</v>
          </cell>
          <cell r="J112">
            <v>515.04999999999995</v>
          </cell>
          <cell r="L112">
            <v>221.4</v>
          </cell>
          <cell r="M112">
            <v>0</v>
          </cell>
          <cell r="O112">
            <v>3.73</v>
          </cell>
          <cell r="R112">
            <v>246</v>
          </cell>
          <cell r="S112">
            <v>0</v>
          </cell>
          <cell r="U112">
            <v>0</v>
          </cell>
        </row>
        <row r="113">
          <cell r="C113" t="str">
            <v>UPA NOVA DESCOBERTA - CG Nº 008/2022</v>
          </cell>
          <cell r="E113" t="str">
            <v>JOSE SEVERINO DE ARAUJO</v>
          </cell>
          <cell r="F113" t="str">
            <v>2 - Outros Profissionais da Saúde</v>
          </cell>
          <cell r="G113">
            <v>322605</v>
          </cell>
          <cell r="H113">
            <v>45170</v>
          </cell>
          <cell r="J113">
            <v>149.29</v>
          </cell>
          <cell r="L113">
            <v>221.4</v>
          </cell>
          <cell r="M113">
            <v>6.6</v>
          </cell>
          <cell r="O113">
            <v>3.73</v>
          </cell>
          <cell r="R113">
            <v>246</v>
          </cell>
          <cell r="S113">
            <v>79.2</v>
          </cell>
          <cell r="U113">
            <v>0</v>
          </cell>
        </row>
        <row r="114">
          <cell r="C114" t="str">
            <v>UPA NOVA DESCOBERTA - CG Nº 008/2022</v>
          </cell>
          <cell r="E114" t="str">
            <v>JOSEANNA MARINHO MORAES</v>
          </cell>
          <cell r="F114" t="str">
            <v>1 - Médico</v>
          </cell>
          <cell r="G114">
            <v>223505</v>
          </cell>
          <cell r="H114">
            <v>45170</v>
          </cell>
          <cell r="J114">
            <v>334.83</v>
          </cell>
          <cell r="L114">
            <v>221.4</v>
          </cell>
          <cell r="M114">
            <v>0</v>
          </cell>
          <cell r="O114">
            <v>3.73</v>
          </cell>
          <cell r="S114">
            <v>0</v>
          </cell>
          <cell r="U114">
            <v>0</v>
          </cell>
        </row>
        <row r="115">
          <cell r="C115" t="str">
            <v>UPA NOVA DESCOBERTA - CG Nº 008/2022</v>
          </cell>
          <cell r="E115" t="str">
            <v>JOSEFA MARGARIDA DA SILVA</v>
          </cell>
          <cell r="F115" t="str">
            <v>1 - Médico</v>
          </cell>
          <cell r="G115">
            <v>322205</v>
          </cell>
          <cell r="H115">
            <v>45170</v>
          </cell>
          <cell r="J115">
            <v>176.65</v>
          </cell>
          <cell r="L115">
            <v>221.4</v>
          </cell>
          <cell r="M115">
            <v>6.6</v>
          </cell>
          <cell r="O115">
            <v>3.73</v>
          </cell>
          <cell r="S115">
            <v>73.5</v>
          </cell>
          <cell r="U115">
            <v>0</v>
          </cell>
        </row>
        <row r="116">
          <cell r="C116" t="str">
            <v>UPA NOVA DESCOBERTA - CG Nº 008/2022</v>
          </cell>
          <cell r="E116" t="str">
            <v>JOSEMIRO DANIEL DA SILVA</v>
          </cell>
          <cell r="F116" t="str">
            <v>4 - Assistência Odontológica</v>
          </cell>
          <cell r="G116">
            <v>782320</v>
          </cell>
          <cell r="H116">
            <v>45170</v>
          </cell>
          <cell r="J116">
            <v>182.8</v>
          </cell>
          <cell r="L116">
            <v>221.4</v>
          </cell>
          <cell r="M116">
            <v>6.6</v>
          </cell>
          <cell r="O116">
            <v>3.73</v>
          </cell>
          <cell r="S116">
            <v>0</v>
          </cell>
          <cell r="U116">
            <v>0</v>
          </cell>
        </row>
        <row r="117">
          <cell r="C117" t="str">
            <v>UPA NOVA DESCOBERTA - CG Nº 008/2022</v>
          </cell>
          <cell r="E117" t="str">
            <v>JOYCE VASCONCELOS DOS SANTOS</v>
          </cell>
          <cell r="F117" t="str">
            <v>2 - Outros Profissionais da Saúde</v>
          </cell>
          <cell r="G117">
            <v>251605</v>
          </cell>
          <cell r="H117">
            <v>45170</v>
          </cell>
          <cell r="J117">
            <v>290.67</v>
          </cell>
          <cell r="L117">
            <v>221.4</v>
          </cell>
          <cell r="M117">
            <v>6.6</v>
          </cell>
          <cell r="O117">
            <v>3.73</v>
          </cell>
          <cell r="S117">
            <v>0</v>
          </cell>
          <cell r="U117">
            <v>0</v>
          </cell>
        </row>
        <row r="118">
          <cell r="C118" t="str">
            <v>UPA NOVA DESCOBERTA - CG Nº 008/2022</v>
          </cell>
          <cell r="E118" t="str">
            <v>JULIANA ASFURA PINTO RIBEIRO</v>
          </cell>
          <cell r="F118" t="str">
            <v>1 - Médico</v>
          </cell>
          <cell r="G118">
            <v>225124</v>
          </cell>
          <cell r="H118">
            <v>45170</v>
          </cell>
          <cell r="J118">
            <v>325.57</v>
          </cell>
          <cell r="L118">
            <v>221.4</v>
          </cell>
          <cell r="M118">
            <v>6.6</v>
          </cell>
          <cell r="O118">
            <v>3.73</v>
          </cell>
          <cell r="S118">
            <v>0</v>
          </cell>
          <cell r="U118">
            <v>0</v>
          </cell>
        </row>
        <row r="119">
          <cell r="C119" t="str">
            <v>UPA NOVA DESCOBERTA - CG Nº 008/2022</v>
          </cell>
          <cell r="E119" t="str">
            <v>JULIANA MARIA OLINDA PARAGUASSU SANTANA</v>
          </cell>
          <cell r="F119" t="str">
            <v>2 - Outros Profissionais da Saúde</v>
          </cell>
          <cell r="G119">
            <v>225125</v>
          </cell>
          <cell r="H119">
            <v>45170</v>
          </cell>
          <cell r="J119">
            <v>799.27</v>
          </cell>
          <cell r="L119">
            <v>221.4</v>
          </cell>
          <cell r="M119">
            <v>0</v>
          </cell>
          <cell r="O119">
            <v>3.73</v>
          </cell>
          <cell r="S119">
            <v>0</v>
          </cell>
          <cell r="U119">
            <v>0</v>
          </cell>
        </row>
        <row r="120">
          <cell r="C120" t="str">
            <v>UPA NOVA DESCOBERTA - CG Nº 008/2022</v>
          </cell>
          <cell r="E120" t="str">
            <v>KARINA MONTENEGRO BRAYNER DE MORAES</v>
          </cell>
          <cell r="F120" t="str">
            <v>2 - Outros Profissionais da Saúde</v>
          </cell>
          <cell r="G120">
            <v>223208</v>
          </cell>
          <cell r="H120">
            <v>45170</v>
          </cell>
          <cell r="J120">
            <v>315.85000000000002</v>
          </cell>
          <cell r="L120">
            <v>221.4</v>
          </cell>
          <cell r="M120">
            <v>6.6</v>
          </cell>
          <cell r="O120">
            <v>3.73</v>
          </cell>
          <cell r="S120">
            <v>0</v>
          </cell>
          <cell r="U120">
            <v>0</v>
          </cell>
        </row>
        <row r="121">
          <cell r="C121" t="str">
            <v>UPA NOVA DESCOBERTA - CG Nº 008/2022</v>
          </cell>
          <cell r="E121" t="str">
            <v>KARINA VIEIRA VASCONCELOS BARROS</v>
          </cell>
          <cell r="F121" t="str">
            <v>2 - Outros Profissionais da Saúde</v>
          </cell>
          <cell r="G121">
            <v>322205</v>
          </cell>
          <cell r="H121">
            <v>45170</v>
          </cell>
          <cell r="J121">
            <v>225.63</v>
          </cell>
          <cell r="L121">
            <v>221.4</v>
          </cell>
          <cell r="M121">
            <v>0</v>
          </cell>
          <cell r="O121">
            <v>3.73</v>
          </cell>
          <cell r="S121">
            <v>0</v>
          </cell>
          <cell r="U121">
            <v>0</v>
          </cell>
        </row>
        <row r="122">
          <cell r="C122" t="str">
            <v>UPA NOVA DESCOBERTA - CG Nº 008/2022</v>
          </cell>
          <cell r="E122" t="str">
            <v>KARLA KARINA SIMPLICIO DE ARAUJO</v>
          </cell>
          <cell r="F122" t="str">
            <v>1 - Médico</v>
          </cell>
          <cell r="G122">
            <v>225124</v>
          </cell>
          <cell r="H122">
            <v>45170</v>
          </cell>
          <cell r="J122">
            <v>324.97000000000003</v>
          </cell>
          <cell r="L122">
            <v>221.4</v>
          </cell>
          <cell r="M122">
            <v>6.6</v>
          </cell>
          <cell r="O122">
            <v>3.73</v>
          </cell>
          <cell r="S122">
            <v>0</v>
          </cell>
          <cell r="U122">
            <v>0</v>
          </cell>
        </row>
        <row r="123">
          <cell r="C123" t="str">
            <v>UPA NOVA DESCOBERTA - CG Nº 008/2022</v>
          </cell>
          <cell r="E123" t="str">
            <v>KELRILAYNNY FRANCISCA DE SANTANA</v>
          </cell>
          <cell r="F123" t="str">
            <v>2 - Outros Profissionais da Saúde</v>
          </cell>
          <cell r="G123">
            <v>322205</v>
          </cell>
          <cell r="H123">
            <v>45170</v>
          </cell>
          <cell r="J123">
            <v>190.34</v>
          </cell>
          <cell r="L123">
            <v>221.4</v>
          </cell>
          <cell r="M123">
            <v>6.6</v>
          </cell>
          <cell r="O123">
            <v>3.73</v>
          </cell>
          <cell r="R123">
            <v>268.8</v>
          </cell>
          <cell r="S123">
            <v>0</v>
          </cell>
          <cell r="U123">
            <v>77.55</v>
          </cell>
          <cell r="X123" t="str">
            <v>AUXILIO CHECHE</v>
          </cell>
        </row>
        <row r="124">
          <cell r="C124" t="str">
            <v>UPA NOVA DESCOBERTA - CG Nº 008/2022</v>
          </cell>
          <cell r="E124" t="str">
            <v>KLEBER HYLBER PRAZERES PYRRHO</v>
          </cell>
          <cell r="F124" t="str">
            <v>1 - Médico</v>
          </cell>
          <cell r="G124">
            <v>766420</v>
          </cell>
          <cell r="H124">
            <v>45170</v>
          </cell>
          <cell r="J124">
            <v>227.54</v>
          </cell>
          <cell r="L124">
            <v>221.4</v>
          </cell>
          <cell r="M124">
            <v>0</v>
          </cell>
          <cell r="O124">
            <v>3.73</v>
          </cell>
          <cell r="S124">
            <v>0</v>
          </cell>
          <cell r="U124">
            <v>0</v>
          </cell>
        </row>
        <row r="125">
          <cell r="C125" t="str">
            <v>UPA NOVA DESCOBERTA - CG Nº 008/2022</v>
          </cell>
          <cell r="E125" t="str">
            <v>LADLENE CARNEIRO DA SILVA</v>
          </cell>
          <cell r="F125" t="str">
            <v>2 - Outros Profissionais da Saúde</v>
          </cell>
          <cell r="G125">
            <v>322205</v>
          </cell>
          <cell r="H125">
            <v>45170</v>
          </cell>
          <cell r="J125">
            <v>152.74</v>
          </cell>
          <cell r="L125">
            <v>221.4</v>
          </cell>
          <cell r="M125">
            <v>6.6</v>
          </cell>
          <cell r="O125">
            <v>3.73</v>
          </cell>
          <cell r="S125">
            <v>88.2</v>
          </cell>
          <cell r="U125">
            <v>0</v>
          </cell>
        </row>
        <row r="126">
          <cell r="C126" t="str">
            <v>UPA NOVA DESCOBERTA - CG Nº 008/2022</v>
          </cell>
          <cell r="E126" t="str">
            <v>LARISSE MENEZES PARENTE</v>
          </cell>
          <cell r="F126" t="str">
            <v>2 - Outros Profissionais da Saúde</v>
          </cell>
          <cell r="G126">
            <v>225124</v>
          </cell>
          <cell r="H126">
            <v>45170</v>
          </cell>
          <cell r="J126">
            <v>399.37</v>
          </cell>
          <cell r="L126">
            <v>221.4</v>
          </cell>
          <cell r="M126">
            <v>6.6</v>
          </cell>
          <cell r="O126">
            <v>3.73</v>
          </cell>
          <cell r="S126">
            <v>0</v>
          </cell>
          <cell r="U126">
            <v>0</v>
          </cell>
        </row>
        <row r="127">
          <cell r="C127" t="str">
            <v>UPA NOVA DESCOBERTA - CG Nº 008/2022</v>
          </cell>
          <cell r="E127" t="str">
            <v>LENACI HELENO ELOY</v>
          </cell>
          <cell r="F127" t="str">
            <v>2 - Outros Profissionais da Saúde</v>
          </cell>
          <cell r="G127">
            <v>223405</v>
          </cell>
          <cell r="H127">
            <v>45170</v>
          </cell>
          <cell r="J127">
            <v>392.29</v>
          </cell>
          <cell r="L127">
            <v>0</v>
          </cell>
          <cell r="M127">
            <v>6.6</v>
          </cell>
          <cell r="O127">
            <v>3.73</v>
          </cell>
          <cell r="S127">
            <v>0</v>
          </cell>
          <cell r="U127">
            <v>0</v>
          </cell>
        </row>
        <row r="128">
          <cell r="C128" t="str">
            <v>UPA NOVA DESCOBERTA - CG Nº 008/2022</v>
          </cell>
          <cell r="E128" t="str">
            <v xml:space="preserve">LETICIA GOES BEZERRA </v>
          </cell>
          <cell r="F128" t="str">
            <v>3 - Administrativo</v>
          </cell>
          <cell r="G128">
            <v>225124</v>
          </cell>
          <cell r="H128">
            <v>45170</v>
          </cell>
          <cell r="J128">
            <v>382.76</v>
          </cell>
          <cell r="L128">
            <v>221.4</v>
          </cell>
          <cell r="M128">
            <v>6.6</v>
          </cell>
          <cell r="O128">
            <v>3.73</v>
          </cell>
          <cell r="R128">
            <v>180.4</v>
          </cell>
          <cell r="S128">
            <v>0</v>
          </cell>
          <cell r="U128">
            <v>0</v>
          </cell>
        </row>
        <row r="129">
          <cell r="C129" t="str">
            <v>UPA NOVA DESCOBERTA - CG Nº 008/2022</v>
          </cell>
          <cell r="E129" t="str">
            <v>LIDIANE MATA DE SOUZA</v>
          </cell>
          <cell r="F129" t="str">
            <v>2 - Outros Profissionais da Saúde</v>
          </cell>
          <cell r="G129">
            <v>322205</v>
          </cell>
          <cell r="H129">
            <v>45170</v>
          </cell>
          <cell r="J129">
            <v>183.29</v>
          </cell>
          <cell r="L129">
            <v>221.4</v>
          </cell>
          <cell r="M129">
            <v>6.6</v>
          </cell>
          <cell r="O129">
            <v>3.73</v>
          </cell>
          <cell r="S129">
            <v>88.2</v>
          </cell>
          <cell r="U129">
            <v>0</v>
          </cell>
        </row>
        <row r="130">
          <cell r="C130" t="str">
            <v>UPA NOVA DESCOBERTA - CG Nº 008/2022</v>
          </cell>
          <cell r="E130" t="str">
            <v>LIHEGE DA CRUZ SILVA</v>
          </cell>
          <cell r="F130" t="str">
            <v>2 - Outros Profissionais da Saúde</v>
          </cell>
          <cell r="G130">
            <v>766420</v>
          </cell>
          <cell r="H130">
            <v>45170</v>
          </cell>
          <cell r="J130">
            <v>159.66</v>
          </cell>
          <cell r="L130">
            <v>0</v>
          </cell>
          <cell r="M130">
            <v>6.6</v>
          </cell>
          <cell r="O130">
            <v>3.73</v>
          </cell>
          <cell r="S130">
            <v>79.2</v>
          </cell>
          <cell r="U130">
            <v>0</v>
          </cell>
        </row>
        <row r="131">
          <cell r="C131" t="str">
            <v>UPA NOVA DESCOBERTA - CG Nº 008/2022</v>
          </cell>
          <cell r="E131" t="str">
            <v>LUANA DE MORAIS VALADARES</v>
          </cell>
          <cell r="F131" t="str">
            <v>2 - Outros Profissionais da Saúde</v>
          </cell>
          <cell r="G131">
            <v>223505</v>
          </cell>
          <cell r="H131">
            <v>45170</v>
          </cell>
          <cell r="J131">
            <v>828.11</v>
          </cell>
          <cell r="L131">
            <v>221.4</v>
          </cell>
          <cell r="M131">
            <v>0</v>
          </cell>
          <cell r="O131">
            <v>3.73</v>
          </cell>
          <cell r="R131">
            <v>268.5</v>
          </cell>
          <cell r="S131">
            <v>0</v>
          </cell>
          <cell r="U131">
            <v>120.26</v>
          </cell>
          <cell r="X131" t="str">
            <v>AUXILIO CHECHE</v>
          </cell>
        </row>
        <row r="132">
          <cell r="C132" t="str">
            <v>UPA NOVA DESCOBERTA - CG Nº 008/2022</v>
          </cell>
          <cell r="E132" t="str">
            <v>LUANA VANESSA SILVA DOS SANTOS</v>
          </cell>
          <cell r="F132" t="str">
            <v>4 - Assistência Odontológica</v>
          </cell>
          <cell r="G132">
            <v>422110</v>
          </cell>
          <cell r="H132">
            <v>45170</v>
          </cell>
          <cell r="J132">
            <v>117.26</v>
          </cell>
          <cell r="L132">
            <v>221.4</v>
          </cell>
          <cell r="M132">
            <v>0</v>
          </cell>
          <cell r="O132">
            <v>3.73</v>
          </cell>
          <cell r="S132">
            <v>0</v>
          </cell>
          <cell r="U132">
            <v>0</v>
          </cell>
        </row>
        <row r="133">
          <cell r="C133" t="str">
            <v>UPA NOVA DESCOBERTA - CG Nº 008/2022</v>
          </cell>
          <cell r="E133" t="str">
            <v>LUCIA DE FATIMA MEDEIROS DE OLIVEIRA</v>
          </cell>
          <cell r="F133" t="str">
            <v>2 - Outros Profissionais da Saúde</v>
          </cell>
          <cell r="G133">
            <v>322205</v>
          </cell>
          <cell r="H133">
            <v>45170</v>
          </cell>
          <cell r="J133">
            <v>152.74</v>
          </cell>
          <cell r="L133">
            <v>221.4</v>
          </cell>
          <cell r="M133">
            <v>6.6</v>
          </cell>
          <cell r="O133">
            <v>3.73</v>
          </cell>
          <cell r="R133">
            <v>291</v>
          </cell>
          <cell r="S133">
            <v>88.2</v>
          </cell>
          <cell r="U133">
            <v>0</v>
          </cell>
        </row>
        <row r="134">
          <cell r="C134" t="str">
            <v>UPA NOVA DESCOBERTA - CG Nº 008/2022</v>
          </cell>
          <cell r="E134" t="str">
            <v>LUCIANA MARIA DE SOUZA</v>
          </cell>
          <cell r="F134" t="str">
            <v>2 - Outros Profissionais da Saúde</v>
          </cell>
          <cell r="G134">
            <v>322205</v>
          </cell>
          <cell r="H134">
            <v>45170</v>
          </cell>
          <cell r="J134">
            <v>31.73</v>
          </cell>
          <cell r="L134">
            <v>221.4</v>
          </cell>
          <cell r="M134">
            <v>0</v>
          </cell>
          <cell r="O134">
            <v>3.73</v>
          </cell>
          <cell r="S134">
            <v>0</v>
          </cell>
          <cell r="U134">
            <v>0</v>
          </cell>
        </row>
        <row r="135">
          <cell r="C135" t="str">
            <v>UPA NOVA DESCOBERTA - CG Nº 008/2022</v>
          </cell>
          <cell r="E135" t="str">
            <v>LUCILENE FERREIRA DA SILVA</v>
          </cell>
          <cell r="F135" t="str">
            <v>2 - Outros Profissionais da Saúde</v>
          </cell>
          <cell r="G135">
            <v>324205</v>
          </cell>
          <cell r="H135">
            <v>45170</v>
          </cell>
          <cell r="J135">
            <v>207.81</v>
          </cell>
          <cell r="L135">
            <v>221.4</v>
          </cell>
          <cell r="M135">
            <v>6.6</v>
          </cell>
          <cell r="O135">
            <v>3.73</v>
          </cell>
          <cell r="R135">
            <v>231.42</v>
          </cell>
          <cell r="S135">
            <v>87.29</v>
          </cell>
          <cell r="U135">
            <v>0</v>
          </cell>
        </row>
        <row r="136">
          <cell r="C136" t="str">
            <v>UPA NOVA DESCOBERTA - CG Nº 008/2022</v>
          </cell>
          <cell r="E136" t="str">
            <v>LUCIO JORGE DA SILVA REGO</v>
          </cell>
          <cell r="F136" t="str">
            <v>2 - Outros Profissionais da Saúde</v>
          </cell>
          <cell r="G136">
            <v>223208</v>
          </cell>
          <cell r="H136">
            <v>45170</v>
          </cell>
          <cell r="J136">
            <v>296.75</v>
          </cell>
          <cell r="L136">
            <v>221.4</v>
          </cell>
          <cell r="M136">
            <v>6.6</v>
          </cell>
          <cell r="O136">
            <v>3.73</v>
          </cell>
          <cell r="S136">
            <v>0</v>
          </cell>
          <cell r="U136">
            <v>0</v>
          </cell>
        </row>
        <row r="137">
          <cell r="C137" t="str">
            <v>UPA NOVA DESCOBERTA - CG Nº 008/2022</v>
          </cell>
          <cell r="E137" t="str">
            <v>LUIZ FERNANDO VIEIRA</v>
          </cell>
          <cell r="F137" t="str">
            <v>3 - Administrativo</v>
          </cell>
          <cell r="G137">
            <v>324205</v>
          </cell>
          <cell r="H137">
            <v>45170</v>
          </cell>
          <cell r="J137">
            <v>175.2</v>
          </cell>
          <cell r="L137">
            <v>221.4</v>
          </cell>
          <cell r="M137">
            <v>6.6</v>
          </cell>
          <cell r="O137">
            <v>3.73</v>
          </cell>
          <cell r="R137">
            <v>246</v>
          </cell>
          <cell r="S137">
            <v>87.29</v>
          </cell>
          <cell r="U137">
            <v>0</v>
          </cell>
        </row>
        <row r="138">
          <cell r="C138" t="str">
            <v>UPA NOVA DESCOBERTA - CG Nº 008/2022</v>
          </cell>
          <cell r="E138" t="str">
            <v>LUIZ LUCENA DE ALMEIDA JUNIOR</v>
          </cell>
          <cell r="F138" t="str">
            <v>2 - Outros Profissionais da Saúde</v>
          </cell>
          <cell r="G138">
            <v>322205</v>
          </cell>
          <cell r="H138">
            <v>45170</v>
          </cell>
          <cell r="J138">
            <v>183.29</v>
          </cell>
          <cell r="L138">
            <v>221.4</v>
          </cell>
          <cell r="M138">
            <v>6.6</v>
          </cell>
          <cell r="O138">
            <v>3.73</v>
          </cell>
          <cell r="S138">
            <v>0</v>
          </cell>
          <cell r="U138">
            <v>0</v>
          </cell>
        </row>
        <row r="139">
          <cell r="C139" t="str">
            <v>UPA NOVA DESCOBERTA - CG Nº 008/2022</v>
          </cell>
          <cell r="E139" t="str">
            <v>LUIZA MARIA XAVIER NUNES</v>
          </cell>
          <cell r="F139" t="str">
            <v>2 - Outros Profissionais da Saúde</v>
          </cell>
          <cell r="G139">
            <v>322205</v>
          </cell>
          <cell r="H139">
            <v>45170</v>
          </cell>
          <cell r="J139">
            <v>233.21</v>
          </cell>
          <cell r="L139">
            <v>221.4</v>
          </cell>
          <cell r="M139">
            <v>0</v>
          </cell>
          <cell r="O139">
            <v>3.73</v>
          </cell>
          <cell r="S139">
            <v>0</v>
          </cell>
          <cell r="U139">
            <v>0</v>
          </cell>
        </row>
        <row r="140">
          <cell r="C140" t="str">
            <v>UPA NOVA DESCOBERTA - CG Nº 008/2022</v>
          </cell>
          <cell r="E140" t="str">
            <v>MAELI VANDESLANE DOS SANTOS FARIAS</v>
          </cell>
          <cell r="F140" t="str">
            <v>1 - Médico</v>
          </cell>
          <cell r="G140">
            <v>322205</v>
          </cell>
          <cell r="H140">
            <v>45170</v>
          </cell>
          <cell r="J140">
            <v>158.62</v>
          </cell>
          <cell r="L140">
            <v>221.4</v>
          </cell>
          <cell r="M140">
            <v>6.6</v>
          </cell>
          <cell r="O140">
            <v>3.73</v>
          </cell>
          <cell r="S140">
            <v>0</v>
          </cell>
          <cell r="U140">
            <v>0</v>
          </cell>
        </row>
        <row r="141">
          <cell r="C141" t="str">
            <v>UPA NOVA DESCOBERTA - CG Nº 008/2022</v>
          </cell>
          <cell r="E141" t="str">
            <v>MAGALI FRANCA DE SANTANA</v>
          </cell>
          <cell r="F141" t="str">
            <v>2 - Outros Profissionais da Saúde</v>
          </cell>
          <cell r="G141">
            <v>422110</v>
          </cell>
          <cell r="H141">
            <v>45170</v>
          </cell>
          <cell r="J141">
            <v>142.94</v>
          </cell>
          <cell r="L141">
            <v>221.4</v>
          </cell>
          <cell r="M141">
            <v>6.6</v>
          </cell>
          <cell r="O141">
            <v>3.73</v>
          </cell>
          <cell r="R141">
            <v>246</v>
          </cell>
          <cell r="S141">
            <v>71.28</v>
          </cell>
          <cell r="U141">
            <v>69.430000000000007</v>
          </cell>
          <cell r="X141" t="str">
            <v>AUXILIO CHECHE</v>
          </cell>
        </row>
        <row r="142">
          <cell r="C142" t="str">
            <v>UPA NOVA DESCOBERTA - CG Nº 008/2022</v>
          </cell>
          <cell r="E142" t="str">
            <v>MAISA VANESSA DOS SANTOS CORREIA</v>
          </cell>
          <cell r="F142" t="str">
            <v>1 - Médico</v>
          </cell>
          <cell r="G142">
            <v>322205</v>
          </cell>
          <cell r="H142">
            <v>45170</v>
          </cell>
          <cell r="J142">
            <v>173.51</v>
          </cell>
          <cell r="L142">
            <v>221.4</v>
          </cell>
          <cell r="M142">
            <v>6.6</v>
          </cell>
          <cell r="O142">
            <v>3.73</v>
          </cell>
          <cell r="S142">
            <v>0</v>
          </cell>
          <cell r="U142">
            <v>0</v>
          </cell>
        </row>
        <row r="143">
          <cell r="C143" t="str">
            <v>UPA NOVA DESCOBERTA - CG Nº 008/2022</v>
          </cell>
          <cell r="E143" t="str">
            <v xml:space="preserve">MANOEL MESSIAS PEREIRA DE ALBUQUERQUE </v>
          </cell>
          <cell r="F143" t="str">
            <v>1 - Médico</v>
          </cell>
          <cell r="G143">
            <v>322205</v>
          </cell>
          <cell r="H143">
            <v>45170</v>
          </cell>
          <cell r="J143">
            <v>138.72</v>
          </cell>
          <cell r="L143">
            <v>221.4</v>
          </cell>
          <cell r="M143">
            <v>6.6</v>
          </cell>
          <cell r="O143">
            <v>3.73</v>
          </cell>
          <cell r="R143">
            <v>246</v>
          </cell>
          <cell r="S143">
            <v>0</v>
          </cell>
          <cell r="U143">
            <v>0</v>
          </cell>
        </row>
        <row r="144">
          <cell r="C144" t="str">
            <v>UPA NOVA DESCOBERTA - CG Nº 008/2022</v>
          </cell>
          <cell r="E144" t="str">
            <v>MANUELA DE MELO RIBEIRO PARANHOS AGRA</v>
          </cell>
          <cell r="F144" t="str">
            <v>3 - Administrativo</v>
          </cell>
          <cell r="G144">
            <v>225125</v>
          </cell>
          <cell r="H144">
            <v>45170</v>
          </cell>
          <cell r="J144">
            <v>414.13</v>
          </cell>
          <cell r="L144">
            <v>0</v>
          </cell>
          <cell r="M144">
            <v>6.6</v>
          </cell>
          <cell r="O144">
            <v>3.73</v>
          </cell>
          <cell r="S144">
            <v>0</v>
          </cell>
          <cell r="U144">
            <v>0</v>
          </cell>
        </row>
        <row r="145">
          <cell r="C145" t="str">
            <v>UPA NOVA DESCOBERTA - CG Nº 008/2022</v>
          </cell>
          <cell r="E145" t="str">
            <v>MARCELINO JOSE DA SILVA</v>
          </cell>
          <cell r="F145" t="str">
            <v>4 - Assistência Odontológica</v>
          </cell>
          <cell r="G145">
            <v>322205</v>
          </cell>
          <cell r="H145">
            <v>45170</v>
          </cell>
          <cell r="J145">
            <v>158.63</v>
          </cell>
          <cell r="L145">
            <v>221.4</v>
          </cell>
          <cell r="M145">
            <v>6.6</v>
          </cell>
          <cell r="O145">
            <v>3.73</v>
          </cell>
          <cell r="S145">
            <v>88.2</v>
          </cell>
          <cell r="U145">
            <v>0</v>
          </cell>
        </row>
        <row r="146">
          <cell r="C146" t="str">
            <v>UPA NOVA DESCOBERTA - CG Nº 008/2022</v>
          </cell>
          <cell r="E146" t="str">
            <v>MARCELO ANDRADE DE OLIVEIRA</v>
          </cell>
          <cell r="F146" t="str">
            <v>4 - Assistência Odontológica</v>
          </cell>
          <cell r="G146">
            <v>225124</v>
          </cell>
          <cell r="H146">
            <v>45170</v>
          </cell>
          <cell r="J146">
            <v>851.87</v>
          </cell>
          <cell r="L146">
            <v>221.4</v>
          </cell>
          <cell r="M146">
            <v>0</v>
          </cell>
          <cell r="O146">
            <v>3.73</v>
          </cell>
          <cell r="S146">
            <v>0</v>
          </cell>
          <cell r="U146">
            <v>0</v>
          </cell>
        </row>
        <row r="147">
          <cell r="C147" t="str">
            <v>UPA NOVA DESCOBERTA - CG Nº 008/2022</v>
          </cell>
          <cell r="E147" t="str">
            <v>MARCOS ANTONIO PIRES VALADARES LUSTOSA</v>
          </cell>
          <cell r="F147" t="str">
            <v>2 - Outros Profissionais da Saúde</v>
          </cell>
          <cell r="G147">
            <v>225125</v>
          </cell>
          <cell r="H147">
            <v>45170</v>
          </cell>
          <cell r="J147">
            <v>717.83</v>
          </cell>
          <cell r="L147">
            <v>221.4</v>
          </cell>
          <cell r="M147">
            <v>6.6</v>
          </cell>
          <cell r="O147">
            <v>3.73</v>
          </cell>
          <cell r="S147">
            <v>0</v>
          </cell>
          <cell r="U147">
            <v>0</v>
          </cell>
        </row>
        <row r="148">
          <cell r="C148" t="str">
            <v>UPA NOVA DESCOBERTA - CG Nº 008/2022</v>
          </cell>
          <cell r="E148" t="str">
            <v>MARCOS SOARES PEREIRA</v>
          </cell>
          <cell r="F148" t="str">
            <v>2 - Outros Profissionais da Saúde</v>
          </cell>
          <cell r="G148">
            <v>782320</v>
          </cell>
          <cell r="H148">
            <v>45170</v>
          </cell>
          <cell r="J148">
            <v>190.67</v>
          </cell>
          <cell r="L148">
            <v>221.4</v>
          </cell>
          <cell r="M148">
            <v>6.6</v>
          </cell>
          <cell r="O148">
            <v>3.73</v>
          </cell>
          <cell r="S148">
            <v>0</v>
          </cell>
          <cell r="U148">
            <v>0</v>
          </cell>
        </row>
        <row r="149">
          <cell r="C149" t="str">
            <v>UPA NOVA DESCOBERTA - CG Nº 008/2022</v>
          </cell>
          <cell r="E149" t="str">
            <v>MARIA CAROLINA  AGRA DE OLIVEIRA</v>
          </cell>
          <cell r="F149" t="str">
            <v>2 - Outros Profissionais da Saúde</v>
          </cell>
          <cell r="G149">
            <v>223505</v>
          </cell>
          <cell r="H149">
            <v>45170</v>
          </cell>
          <cell r="J149">
            <v>169.85</v>
          </cell>
          <cell r="L149">
            <v>221.4</v>
          </cell>
          <cell r="M149">
            <v>0</v>
          </cell>
          <cell r="O149">
            <v>3.73</v>
          </cell>
          <cell r="S149">
            <v>0</v>
          </cell>
          <cell r="U149">
            <v>0</v>
          </cell>
        </row>
        <row r="150">
          <cell r="C150" t="str">
            <v>UPA NOVA DESCOBERTA - CG Nº 008/2022</v>
          </cell>
          <cell r="E150" t="str">
            <v>MARIA CLAUDIA FERREIRA CAVALCANTI SANTOS</v>
          </cell>
          <cell r="F150" t="str">
            <v>2 - Outros Profissionais da Saúde</v>
          </cell>
          <cell r="G150">
            <v>223208</v>
          </cell>
          <cell r="H150">
            <v>45170</v>
          </cell>
          <cell r="J150">
            <v>421.12</v>
          </cell>
          <cell r="L150">
            <v>221.4</v>
          </cell>
          <cell r="M150">
            <v>0</v>
          </cell>
          <cell r="O150">
            <v>3.73</v>
          </cell>
          <cell r="R150">
            <v>184.5</v>
          </cell>
          <cell r="S150">
            <v>0</v>
          </cell>
          <cell r="U150">
            <v>0</v>
          </cell>
        </row>
        <row r="151">
          <cell r="C151" t="str">
            <v>UPA NOVA DESCOBERTA - CG Nº 008/2022</v>
          </cell>
          <cell r="E151" t="str">
            <v>MARIA DANIELLE DE SENA LORENA</v>
          </cell>
          <cell r="F151" t="str">
            <v>2 - Outros Profissionais da Saúde</v>
          </cell>
          <cell r="G151">
            <v>223208</v>
          </cell>
          <cell r="H151">
            <v>45170</v>
          </cell>
          <cell r="J151">
            <v>315.83999999999997</v>
          </cell>
          <cell r="L151">
            <v>221.4</v>
          </cell>
          <cell r="M151">
            <v>6.6</v>
          </cell>
          <cell r="O151">
            <v>3.73</v>
          </cell>
          <cell r="R151">
            <v>246</v>
          </cell>
          <cell r="S151">
            <v>0</v>
          </cell>
          <cell r="U151">
            <v>0</v>
          </cell>
        </row>
        <row r="152">
          <cell r="C152" t="str">
            <v>UPA NOVA DESCOBERTA - CG Nº 008/2022</v>
          </cell>
          <cell r="E152" t="str">
            <v>MARIA DAS NEVES DA SILVA BARROS</v>
          </cell>
          <cell r="F152" t="str">
            <v>3 - Administrativo</v>
          </cell>
          <cell r="G152">
            <v>322205</v>
          </cell>
          <cell r="H152">
            <v>45170</v>
          </cell>
          <cell r="J152">
            <v>183.3</v>
          </cell>
          <cell r="L152">
            <v>221.4</v>
          </cell>
          <cell r="M152">
            <v>6.6</v>
          </cell>
          <cell r="O152">
            <v>3.73</v>
          </cell>
          <cell r="R152">
            <v>246</v>
          </cell>
          <cell r="S152">
            <v>88.2</v>
          </cell>
          <cell r="U152">
            <v>0</v>
          </cell>
        </row>
        <row r="153">
          <cell r="C153" t="str">
            <v>UPA NOVA DESCOBERTA - CG Nº 008/2022</v>
          </cell>
          <cell r="E153" t="str">
            <v>MARIA DE LOURDES DA SILVA</v>
          </cell>
          <cell r="F153" t="str">
            <v>2 - Outros Profissionais da Saúde</v>
          </cell>
          <cell r="G153">
            <v>322205</v>
          </cell>
          <cell r="H153">
            <v>45170</v>
          </cell>
          <cell r="J153">
            <v>158.63</v>
          </cell>
          <cell r="L153">
            <v>221.4</v>
          </cell>
          <cell r="M153">
            <v>6.6</v>
          </cell>
          <cell r="O153">
            <v>3.73</v>
          </cell>
          <cell r="R153">
            <v>184.5</v>
          </cell>
          <cell r="S153">
            <v>88.2</v>
          </cell>
          <cell r="U153">
            <v>0</v>
          </cell>
        </row>
        <row r="154">
          <cell r="C154" t="str">
            <v>UPA NOVA DESCOBERTA - CG Nº 008/2022</v>
          </cell>
          <cell r="E154" t="str">
            <v>MARIA DO CARMO DA SILVA MELO JERONIMO</v>
          </cell>
          <cell r="F154" t="str">
            <v>2 - Outros Profissionais da Saúde</v>
          </cell>
          <cell r="G154">
            <v>322205</v>
          </cell>
          <cell r="H154">
            <v>45170</v>
          </cell>
          <cell r="J154">
            <v>190.35</v>
          </cell>
          <cell r="L154">
            <v>221.4</v>
          </cell>
          <cell r="M154">
            <v>6.6</v>
          </cell>
          <cell r="O154">
            <v>3.73</v>
          </cell>
          <cell r="S154">
            <v>88.2</v>
          </cell>
          <cell r="U154">
            <v>0</v>
          </cell>
        </row>
        <row r="155">
          <cell r="C155" t="str">
            <v>UPA NOVA DESCOBERTA - CG Nº 008/2022</v>
          </cell>
          <cell r="E155" t="str">
            <v>MARIA DO CARMO SOUZA DO NASCIMENTO FILHA</v>
          </cell>
          <cell r="F155" t="str">
            <v>1 - Médico</v>
          </cell>
          <cell r="G155">
            <v>322205</v>
          </cell>
          <cell r="H155">
            <v>45170</v>
          </cell>
          <cell r="J155">
            <v>215.6</v>
          </cell>
          <cell r="L155">
            <v>221.4</v>
          </cell>
          <cell r="M155">
            <v>0</v>
          </cell>
          <cell r="O155">
            <v>3.73</v>
          </cell>
          <cell r="R155">
            <v>268.5</v>
          </cell>
          <cell r="S155">
            <v>2.94</v>
          </cell>
          <cell r="U155">
            <v>0</v>
          </cell>
        </row>
        <row r="156">
          <cell r="C156" t="str">
            <v>UPA NOVA DESCOBERTA - CG Nº 008/2022</v>
          </cell>
          <cell r="E156" t="str">
            <v>MARIA EDUARDA MONTARROYOS SANTOS</v>
          </cell>
          <cell r="F156" t="str">
            <v>3 - Administrativo</v>
          </cell>
          <cell r="G156">
            <v>223505</v>
          </cell>
          <cell r="H156">
            <v>45170</v>
          </cell>
          <cell r="J156">
            <v>233.44</v>
          </cell>
          <cell r="L156">
            <v>221.4</v>
          </cell>
          <cell r="M156">
            <v>0</v>
          </cell>
          <cell r="O156">
            <v>3.73</v>
          </cell>
          <cell r="S156">
            <v>0</v>
          </cell>
          <cell r="U156">
            <v>0</v>
          </cell>
        </row>
        <row r="157">
          <cell r="C157" t="str">
            <v>UPA NOVA DESCOBERTA - CG Nº 008/2022</v>
          </cell>
          <cell r="E157" t="str">
            <v>MARIA EDUARDA SANTOS DA SILVA</v>
          </cell>
          <cell r="F157" t="str">
            <v>2 - Outros Profissionais da Saúde</v>
          </cell>
          <cell r="G157">
            <v>411005</v>
          </cell>
          <cell r="H157">
            <v>45170</v>
          </cell>
          <cell r="J157">
            <v>32.61</v>
          </cell>
          <cell r="L157">
            <v>0</v>
          </cell>
          <cell r="M157">
            <v>6.6</v>
          </cell>
          <cell r="O157">
            <v>3.73</v>
          </cell>
          <cell r="S157">
            <v>16.399999999999999</v>
          </cell>
          <cell r="U157">
            <v>0</v>
          </cell>
        </row>
        <row r="158">
          <cell r="C158" t="str">
            <v>UPA NOVA DESCOBERTA - CG Nº 008/2022</v>
          </cell>
          <cell r="E158" t="str">
            <v>MARIA LAURA ROCHA DE LIMA</v>
          </cell>
          <cell r="F158" t="str">
            <v>2 - Outros Profissionais da Saúde</v>
          </cell>
          <cell r="G158">
            <v>422110</v>
          </cell>
          <cell r="H158">
            <v>45170</v>
          </cell>
          <cell r="J158">
            <v>165.19</v>
          </cell>
          <cell r="L158">
            <v>221.4</v>
          </cell>
          <cell r="M158">
            <v>6.6</v>
          </cell>
          <cell r="O158">
            <v>3.73</v>
          </cell>
          <cell r="S158">
            <v>79.2</v>
          </cell>
          <cell r="U158">
            <v>0</v>
          </cell>
        </row>
        <row r="159">
          <cell r="C159" t="str">
            <v>UPA NOVA DESCOBERTA - CG Nº 008/2022</v>
          </cell>
          <cell r="E159" t="str">
            <v>MARIA LUIZA FERREIRA DE SOUZA</v>
          </cell>
          <cell r="F159" t="str">
            <v>2 - Outros Profissionais da Saúde</v>
          </cell>
          <cell r="G159">
            <v>251605</v>
          </cell>
          <cell r="H159">
            <v>45170</v>
          </cell>
          <cell r="J159">
            <v>457.83</v>
          </cell>
          <cell r="L159">
            <v>221.4</v>
          </cell>
          <cell r="M159">
            <v>0</v>
          </cell>
          <cell r="O159">
            <v>3.73</v>
          </cell>
          <cell r="R159">
            <v>268.5</v>
          </cell>
          <cell r="S159">
            <v>0</v>
          </cell>
          <cell r="U159">
            <v>69.430000000000007</v>
          </cell>
          <cell r="X159" t="str">
            <v>AUXILIO CHECHE</v>
          </cell>
        </row>
        <row r="160">
          <cell r="C160" t="str">
            <v>UPA NOVA DESCOBERTA - CG Nº 008/2022</v>
          </cell>
          <cell r="E160" t="str">
            <v>MARIANA MAGALHAES MONTEIRO</v>
          </cell>
          <cell r="F160" t="str">
            <v>2 - Outros Profissionais da Saúde</v>
          </cell>
          <cell r="G160">
            <v>223505</v>
          </cell>
          <cell r="H160">
            <v>45170</v>
          </cell>
          <cell r="J160">
            <v>297.64999999999998</v>
          </cell>
          <cell r="L160">
            <v>221.4</v>
          </cell>
          <cell r="M160">
            <v>0</v>
          </cell>
          <cell r="O160">
            <v>3.73</v>
          </cell>
          <cell r="R160">
            <v>246</v>
          </cell>
          <cell r="S160">
            <v>143.65</v>
          </cell>
          <cell r="U160">
            <v>0</v>
          </cell>
        </row>
        <row r="161">
          <cell r="C161" t="str">
            <v>UPA NOVA DESCOBERTA - CG Nº 008/2022</v>
          </cell>
          <cell r="E161" t="str">
            <v>MARIANA TAVARES DE OLIVEIRA</v>
          </cell>
          <cell r="F161" t="str">
            <v>2 - Outros Profissionais da Saúde</v>
          </cell>
          <cell r="G161">
            <v>225124</v>
          </cell>
          <cell r="H161">
            <v>45170</v>
          </cell>
          <cell r="J161">
            <v>662.54</v>
          </cell>
          <cell r="L161">
            <v>0</v>
          </cell>
          <cell r="M161">
            <v>6.6</v>
          </cell>
          <cell r="O161">
            <v>3.73</v>
          </cell>
          <cell r="S161">
            <v>0</v>
          </cell>
          <cell r="U161">
            <v>0</v>
          </cell>
        </row>
        <row r="162">
          <cell r="C162" t="str">
            <v>UPA NOVA DESCOBERTA - CG Nº 008/2022</v>
          </cell>
          <cell r="E162" t="str">
            <v>MATHEUS SENA DINIZ</v>
          </cell>
          <cell r="F162" t="str">
            <v>3 - Administrativo</v>
          </cell>
          <cell r="G162">
            <v>411005</v>
          </cell>
          <cell r="H162">
            <v>45170</v>
          </cell>
          <cell r="J162">
            <v>3.26</v>
          </cell>
          <cell r="L162">
            <v>221.4</v>
          </cell>
          <cell r="M162">
            <v>6.6</v>
          </cell>
          <cell r="O162">
            <v>3.73</v>
          </cell>
          <cell r="R162">
            <v>184.5</v>
          </cell>
          <cell r="S162">
            <v>9.7799999999999994</v>
          </cell>
          <cell r="U162">
            <v>0</v>
          </cell>
        </row>
        <row r="163">
          <cell r="C163" t="str">
            <v>UPA NOVA DESCOBERTA - CG Nº 008/2022</v>
          </cell>
          <cell r="E163" t="str">
            <v>MAURICIO BERNARDINO DE SENA JUNIOR</v>
          </cell>
          <cell r="F163" t="str">
            <v>3 - Administrativo</v>
          </cell>
          <cell r="G163">
            <v>322205</v>
          </cell>
          <cell r="H163">
            <v>45170</v>
          </cell>
          <cell r="J163">
            <v>146.86000000000001</v>
          </cell>
          <cell r="L163">
            <v>221.4</v>
          </cell>
          <cell r="M163">
            <v>6.6</v>
          </cell>
          <cell r="O163">
            <v>3.73</v>
          </cell>
          <cell r="S163">
            <v>88.2</v>
          </cell>
          <cell r="U163">
            <v>0</v>
          </cell>
        </row>
        <row r="164">
          <cell r="C164" t="str">
            <v>UPA NOVA DESCOBERTA - CG Nº 008/2022</v>
          </cell>
          <cell r="E164" t="str">
            <v>MELINA MARIA SOARES FREITAS</v>
          </cell>
          <cell r="F164" t="str">
            <v>2 - Outros Profissionais da Saúde</v>
          </cell>
          <cell r="G164">
            <v>223405</v>
          </cell>
          <cell r="H164">
            <v>45170</v>
          </cell>
          <cell r="J164">
            <v>524.96</v>
          </cell>
          <cell r="L164">
            <v>221.4</v>
          </cell>
          <cell r="M164">
            <v>0</v>
          </cell>
          <cell r="O164">
            <v>3.73</v>
          </cell>
          <cell r="R164">
            <v>184.5</v>
          </cell>
          <cell r="S164">
            <v>0</v>
          </cell>
          <cell r="U164">
            <v>0</v>
          </cell>
        </row>
        <row r="165">
          <cell r="C165" t="str">
            <v>UPA NOVA DESCOBERTA - CG Nº 008/2022</v>
          </cell>
          <cell r="E165" t="str">
            <v>MELQUIADES PEDRO MARTINS NETO</v>
          </cell>
          <cell r="F165" t="str">
            <v>2 - Outros Profissionais da Saúde</v>
          </cell>
          <cell r="G165">
            <v>766420</v>
          </cell>
          <cell r="H165">
            <v>45170</v>
          </cell>
          <cell r="J165">
            <v>151</v>
          </cell>
          <cell r="L165">
            <v>221.4</v>
          </cell>
          <cell r="M165">
            <v>6.6</v>
          </cell>
          <cell r="O165">
            <v>3.73</v>
          </cell>
          <cell r="S165">
            <v>79.2</v>
          </cell>
          <cell r="U165">
            <v>0</v>
          </cell>
        </row>
        <row r="166">
          <cell r="C166" t="str">
            <v>UPA NOVA DESCOBERTA - CG Nº 008/2022</v>
          </cell>
          <cell r="E166" t="str">
            <v>MERCIA MONTEIRO DA SILVA</v>
          </cell>
          <cell r="F166" t="str">
            <v>2 - Outros Profissionais da Saúde</v>
          </cell>
          <cell r="G166">
            <v>251605</v>
          </cell>
          <cell r="H166">
            <v>45170</v>
          </cell>
          <cell r="J166">
            <v>321.93</v>
          </cell>
          <cell r="L166">
            <v>221.4</v>
          </cell>
          <cell r="M166">
            <v>6.6</v>
          </cell>
          <cell r="O166">
            <v>3.73</v>
          </cell>
          <cell r="R166">
            <v>246</v>
          </cell>
          <cell r="S166">
            <v>0</v>
          </cell>
          <cell r="U166">
            <v>0</v>
          </cell>
        </row>
        <row r="167">
          <cell r="C167" t="str">
            <v>UPA NOVA DESCOBERTA - CG Nº 008/2022</v>
          </cell>
          <cell r="E167" t="str">
            <v>MICHELY LINS EZEQUIEL</v>
          </cell>
          <cell r="F167" t="str">
            <v>2 - Outros Profissionais da Saúde</v>
          </cell>
          <cell r="G167">
            <v>322205</v>
          </cell>
          <cell r="H167">
            <v>45170</v>
          </cell>
          <cell r="J167">
            <v>158.63</v>
          </cell>
          <cell r="L167">
            <v>221.4</v>
          </cell>
          <cell r="M167">
            <v>6.6</v>
          </cell>
          <cell r="O167">
            <v>3.73</v>
          </cell>
          <cell r="S167">
            <v>88.2</v>
          </cell>
          <cell r="U167">
            <v>0</v>
          </cell>
        </row>
        <row r="168">
          <cell r="C168" t="str">
            <v>UPA NOVA DESCOBERTA - CG Nº 008/2022</v>
          </cell>
          <cell r="E168" t="str">
            <v>MIKAEL LUCAS DA SILVA MANOEL</v>
          </cell>
          <cell r="F168" t="str">
            <v>2 - Outros Profissionais da Saúde</v>
          </cell>
          <cell r="G168">
            <v>411005</v>
          </cell>
          <cell r="H168">
            <v>45170</v>
          </cell>
          <cell r="J168">
            <v>221.92</v>
          </cell>
          <cell r="L168">
            <v>221.4</v>
          </cell>
          <cell r="M168">
            <v>0</v>
          </cell>
          <cell r="O168">
            <v>3.73</v>
          </cell>
          <cell r="S168">
            <v>0</v>
          </cell>
          <cell r="U168">
            <v>0</v>
          </cell>
        </row>
        <row r="169">
          <cell r="C169" t="str">
            <v>UPA NOVA DESCOBERTA - CG Nº 008/2022</v>
          </cell>
          <cell r="E169" t="str">
            <v>MILCA VIVIANE DOS SANTOS  CORREIA</v>
          </cell>
          <cell r="F169" t="str">
            <v>3 - Administrativo</v>
          </cell>
          <cell r="G169">
            <v>411005</v>
          </cell>
          <cell r="H169">
            <v>45170</v>
          </cell>
          <cell r="J169">
            <v>190.24</v>
          </cell>
          <cell r="L169">
            <v>221.4</v>
          </cell>
          <cell r="M169">
            <v>6.6</v>
          </cell>
          <cell r="O169">
            <v>3.73</v>
          </cell>
          <cell r="R169">
            <v>268.5</v>
          </cell>
          <cell r="S169">
            <v>134.08000000000001</v>
          </cell>
          <cell r="U169">
            <v>0</v>
          </cell>
        </row>
        <row r="170">
          <cell r="C170" t="str">
            <v>UPA NOVA DESCOBERTA - CG Nº 008/2022</v>
          </cell>
          <cell r="E170" t="str">
            <v>MIQUEAS PEREIRA DE LIMA</v>
          </cell>
          <cell r="F170" t="str">
            <v>2 - Outros Profissionais da Saúde</v>
          </cell>
          <cell r="G170">
            <v>322205</v>
          </cell>
          <cell r="H170">
            <v>45170</v>
          </cell>
          <cell r="J170">
            <v>190.35</v>
          </cell>
          <cell r="L170">
            <v>221.4</v>
          </cell>
          <cell r="M170">
            <v>6.6</v>
          </cell>
          <cell r="O170">
            <v>3.73</v>
          </cell>
          <cell r="R170">
            <v>268.5</v>
          </cell>
          <cell r="S170">
            <v>0</v>
          </cell>
          <cell r="U170">
            <v>0</v>
          </cell>
        </row>
        <row r="171">
          <cell r="C171" t="str">
            <v>UPA NOVA DESCOBERTA - CG Nº 008/2022</v>
          </cell>
          <cell r="E171" t="str">
            <v>MIQUELINE MOREIRA DE LIMA</v>
          </cell>
          <cell r="F171" t="str">
            <v>1 - Médico</v>
          </cell>
          <cell r="G171">
            <v>322205</v>
          </cell>
          <cell r="H171">
            <v>45170</v>
          </cell>
          <cell r="J171">
            <v>173.51</v>
          </cell>
          <cell r="L171">
            <v>221.4</v>
          </cell>
          <cell r="M171">
            <v>6.6</v>
          </cell>
          <cell r="O171">
            <v>3.73</v>
          </cell>
          <cell r="R171">
            <v>291</v>
          </cell>
          <cell r="S171">
            <v>0</v>
          </cell>
          <cell r="U171">
            <v>0</v>
          </cell>
        </row>
        <row r="172">
          <cell r="C172" t="str">
            <v>UPA NOVA DESCOBERTA - CG Nº 008/2022</v>
          </cell>
          <cell r="E172" t="str">
            <v>MOISES ALEX OLIMPIO DE MOURA</v>
          </cell>
          <cell r="F172" t="str">
            <v>2 - Outros Profissionais da Saúde</v>
          </cell>
          <cell r="G172">
            <v>322205</v>
          </cell>
          <cell r="H172">
            <v>45170</v>
          </cell>
          <cell r="J172">
            <v>150.47999999999999</v>
          </cell>
          <cell r="L172">
            <v>221.4</v>
          </cell>
          <cell r="M172">
            <v>6.6</v>
          </cell>
          <cell r="O172">
            <v>3.73</v>
          </cell>
          <cell r="S172">
            <v>88.2</v>
          </cell>
          <cell r="U172">
            <v>0</v>
          </cell>
        </row>
        <row r="173">
          <cell r="C173" t="str">
            <v>UPA NOVA DESCOBERTA - CG Nº 008/2022</v>
          </cell>
          <cell r="E173" t="str">
            <v>NATALY BEZERRA DE MELO SILVA</v>
          </cell>
          <cell r="F173" t="str">
            <v>2 - Outros Profissionais da Saúde</v>
          </cell>
          <cell r="G173">
            <v>322205</v>
          </cell>
          <cell r="H173">
            <v>45170</v>
          </cell>
          <cell r="J173">
            <v>180.57</v>
          </cell>
          <cell r="L173">
            <v>221.4</v>
          </cell>
          <cell r="M173">
            <v>6.6</v>
          </cell>
          <cell r="O173">
            <v>3.73</v>
          </cell>
          <cell r="R173">
            <v>246</v>
          </cell>
          <cell r="S173">
            <v>88.2</v>
          </cell>
          <cell r="U173">
            <v>0</v>
          </cell>
        </row>
        <row r="174">
          <cell r="C174" t="str">
            <v>UPA NOVA DESCOBERTA - CG Nº 008/2022</v>
          </cell>
          <cell r="E174" t="str">
            <v>NATHALIA CHAGAS DE SOUZA</v>
          </cell>
          <cell r="F174" t="str">
            <v>2 - Outros Profissionais da Saúde</v>
          </cell>
          <cell r="G174">
            <v>422110</v>
          </cell>
          <cell r="H174">
            <v>45170</v>
          </cell>
          <cell r="J174">
            <v>137.66</v>
          </cell>
          <cell r="L174">
            <v>221.4</v>
          </cell>
          <cell r="M174">
            <v>6.6</v>
          </cell>
          <cell r="O174">
            <v>3.73</v>
          </cell>
          <cell r="S174">
            <v>79.2</v>
          </cell>
          <cell r="U174">
            <v>0</v>
          </cell>
        </row>
        <row r="175">
          <cell r="C175" t="str">
            <v>UPA NOVA DESCOBERTA - CG Nº 008/2022</v>
          </cell>
          <cell r="E175" t="str">
            <v>NATHALLY FAUSTINO DE ALBUQUERQUE</v>
          </cell>
          <cell r="F175" t="str">
            <v>2 - Outros Profissionais da Saúde</v>
          </cell>
          <cell r="G175">
            <v>351605</v>
          </cell>
          <cell r="H175">
            <v>45170</v>
          </cell>
          <cell r="J175">
            <v>161.63999999999999</v>
          </cell>
          <cell r="L175">
            <v>221.4</v>
          </cell>
          <cell r="M175">
            <v>6.6</v>
          </cell>
          <cell r="O175">
            <v>3.73</v>
          </cell>
          <cell r="S175">
            <v>0</v>
          </cell>
          <cell r="U175">
            <v>0</v>
          </cell>
        </row>
        <row r="176">
          <cell r="C176" t="str">
            <v>UPA NOVA DESCOBERTA - CG Nº 008/2022</v>
          </cell>
          <cell r="E176" t="str">
            <v>NEIRES FERREIRA DE LIMA</v>
          </cell>
          <cell r="F176" t="str">
            <v>3 - Administrativo</v>
          </cell>
          <cell r="G176">
            <v>322205</v>
          </cell>
          <cell r="H176">
            <v>45170</v>
          </cell>
          <cell r="J176">
            <v>158.63</v>
          </cell>
          <cell r="L176">
            <v>221.4</v>
          </cell>
          <cell r="M176">
            <v>6.6</v>
          </cell>
          <cell r="O176">
            <v>3.73</v>
          </cell>
          <cell r="S176">
            <v>88.2</v>
          </cell>
          <cell r="U176">
            <v>0</v>
          </cell>
        </row>
        <row r="177">
          <cell r="C177" t="str">
            <v>UPA NOVA DESCOBERTA - CG Nº 008/2022</v>
          </cell>
          <cell r="E177" t="str">
            <v>OSVALDO JOSE MACEDO COIMBRA JUNIOR</v>
          </cell>
          <cell r="F177" t="str">
            <v>3 - Administrativo</v>
          </cell>
          <cell r="G177">
            <v>225270</v>
          </cell>
          <cell r="H177">
            <v>45170</v>
          </cell>
          <cell r="J177">
            <v>412.41</v>
          </cell>
          <cell r="L177">
            <v>0</v>
          </cell>
          <cell r="M177">
            <v>6.6</v>
          </cell>
          <cell r="O177">
            <v>3.73</v>
          </cell>
          <cell r="S177">
            <v>0</v>
          </cell>
          <cell r="U177">
            <v>0</v>
          </cell>
        </row>
        <row r="178">
          <cell r="C178" t="str">
            <v>UPA NOVA DESCOBERTA - CG Nº 008/2022</v>
          </cell>
          <cell r="E178" t="str">
            <v>PAULA DANIELLY GOMES DE MORAIS OLIVEIRA</v>
          </cell>
          <cell r="F178" t="str">
            <v>2 - Outros Profissionais da Saúde</v>
          </cell>
          <cell r="G178">
            <v>223405</v>
          </cell>
          <cell r="H178">
            <v>45170</v>
          </cell>
          <cell r="J178">
            <v>719.2</v>
          </cell>
          <cell r="L178">
            <v>221.4</v>
          </cell>
          <cell r="M178">
            <v>6.6</v>
          </cell>
          <cell r="O178">
            <v>3.73</v>
          </cell>
          <cell r="S178">
            <v>0</v>
          </cell>
          <cell r="U178">
            <v>0</v>
          </cell>
        </row>
        <row r="179">
          <cell r="C179" t="str">
            <v>UPA NOVA DESCOBERTA - CG Nº 008/2022</v>
          </cell>
          <cell r="E179" t="str">
            <v>PAULO LUCAS DA SILVA</v>
          </cell>
          <cell r="F179" t="str">
            <v>2 - Outros Profissionais da Saúde</v>
          </cell>
          <cell r="G179">
            <v>766420</v>
          </cell>
          <cell r="H179">
            <v>45170</v>
          </cell>
          <cell r="J179">
            <v>165.36</v>
          </cell>
          <cell r="L179">
            <v>221.4</v>
          </cell>
          <cell r="M179">
            <v>6.6</v>
          </cell>
          <cell r="O179">
            <v>3.73</v>
          </cell>
          <cell r="S179">
            <v>0</v>
          </cell>
          <cell r="U179">
            <v>0</v>
          </cell>
        </row>
        <row r="180">
          <cell r="C180" t="str">
            <v>UPA NOVA DESCOBERTA - CG Nº 008/2022</v>
          </cell>
          <cell r="E180" t="str">
            <v>PAULO RODRIGO DA SILVA</v>
          </cell>
          <cell r="F180" t="str">
            <v>4 - Assistência Odontológica</v>
          </cell>
          <cell r="G180">
            <v>322205</v>
          </cell>
          <cell r="H180">
            <v>45170</v>
          </cell>
          <cell r="J180">
            <v>146.86000000000001</v>
          </cell>
          <cell r="L180">
            <v>221.4</v>
          </cell>
          <cell r="M180">
            <v>6.6</v>
          </cell>
          <cell r="O180">
            <v>3.73</v>
          </cell>
          <cell r="R180">
            <v>268.8</v>
          </cell>
          <cell r="S180">
            <v>88.2</v>
          </cell>
          <cell r="U180">
            <v>0</v>
          </cell>
        </row>
        <row r="181">
          <cell r="C181" t="str">
            <v>UPA NOVA DESCOBERTA - CG Nº 008/2022</v>
          </cell>
          <cell r="E181" t="str">
            <v>PRISCILLA KARINE NASCIMENTO DE CARVALHO</v>
          </cell>
          <cell r="F181" t="str">
            <v>1 - Médico</v>
          </cell>
          <cell r="G181">
            <v>223405</v>
          </cell>
          <cell r="H181">
            <v>45170</v>
          </cell>
          <cell r="J181">
            <v>392.29</v>
          </cell>
          <cell r="L181">
            <v>221.4</v>
          </cell>
          <cell r="M181">
            <v>6.6</v>
          </cell>
          <cell r="O181">
            <v>3.73</v>
          </cell>
          <cell r="S181">
            <v>0</v>
          </cell>
          <cell r="U181">
            <v>0</v>
          </cell>
        </row>
        <row r="182">
          <cell r="C182" t="str">
            <v>UPA NOVA DESCOBERTA - CG Nº 008/2022</v>
          </cell>
          <cell r="E182" t="str">
            <v>RAIMUNDO HENRIQUE DAS NEVES FILHO</v>
          </cell>
          <cell r="F182" t="str">
            <v>3 - Administrativo</v>
          </cell>
          <cell r="G182">
            <v>782320</v>
          </cell>
          <cell r="H182">
            <v>45170</v>
          </cell>
          <cell r="J182">
            <v>219.37</v>
          </cell>
          <cell r="L182">
            <v>221.4</v>
          </cell>
          <cell r="M182">
            <v>6.6</v>
          </cell>
          <cell r="O182">
            <v>3.73</v>
          </cell>
          <cell r="S182">
            <v>0</v>
          </cell>
          <cell r="U182">
            <v>0</v>
          </cell>
        </row>
        <row r="183">
          <cell r="C183" t="str">
            <v>UPA NOVA DESCOBERTA - CG Nº 008/2022</v>
          </cell>
          <cell r="E183" t="str">
            <v>RAYANE CARLOS DOS SANTOS</v>
          </cell>
          <cell r="F183" t="str">
            <v>2 - Outros Profissionais da Saúde</v>
          </cell>
          <cell r="G183">
            <v>322205</v>
          </cell>
          <cell r="H183">
            <v>45170</v>
          </cell>
          <cell r="J183">
            <v>182.5</v>
          </cell>
          <cell r="L183">
            <v>221.4</v>
          </cell>
          <cell r="M183">
            <v>6.6</v>
          </cell>
          <cell r="O183">
            <v>3.73</v>
          </cell>
          <cell r="S183">
            <v>85.26</v>
          </cell>
          <cell r="U183">
            <v>0</v>
          </cell>
        </row>
        <row r="184">
          <cell r="C184" t="str">
            <v>UPA NOVA DESCOBERTA - CG Nº 008/2022</v>
          </cell>
          <cell r="E184" t="str">
            <v>RENAN ELIEL DA SILVA</v>
          </cell>
          <cell r="F184" t="str">
            <v>3 - Administrativo</v>
          </cell>
          <cell r="G184">
            <v>521130</v>
          </cell>
          <cell r="H184">
            <v>45170</v>
          </cell>
          <cell r="J184">
            <v>138.19</v>
          </cell>
          <cell r="L184">
            <v>221.4</v>
          </cell>
          <cell r="M184">
            <v>6.6</v>
          </cell>
          <cell r="O184">
            <v>3.73</v>
          </cell>
          <cell r="R184">
            <v>246</v>
          </cell>
          <cell r="S184">
            <v>0</v>
          </cell>
          <cell r="U184">
            <v>0</v>
          </cell>
        </row>
        <row r="185">
          <cell r="C185" t="str">
            <v>UPA NOVA DESCOBERTA - CG Nº 008/2022</v>
          </cell>
          <cell r="E185" t="str">
            <v>RENATA SATIRO DOS SANTOS</v>
          </cell>
          <cell r="F185" t="str">
            <v>3 - Administrativo</v>
          </cell>
          <cell r="G185">
            <v>322415</v>
          </cell>
          <cell r="H185">
            <v>45170</v>
          </cell>
          <cell r="J185">
            <v>199.24</v>
          </cell>
          <cell r="L185">
            <v>221.4</v>
          </cell>
          <cell r="M185">
            <v>6.6</v>
          </cell>
          <cell r="O185">
            <v>3.73</v>
          </cell>
          <cell r="R185">
            <v>268.8</v>
          </cell>
          <cell r="S185">
            <v>0</v>
          </cell>
          <cell r="U185">
            <v>0</v>
          </cell>
        </row>
        <row r="186">
          <cell r="C186" t="str">
            <v>UPA NOVA DESCOBERTA - CG Nº 008/2022</v>
          </cell>
          <cell r="E186" t="str">
            <v>RENATO HENRIQUE PONTES DE CARVALHO</v>
          </cell>
          <cell r="F186" t="str">
            <v>3 - Administrativo</v>
          </cell>
          <cell r="G186">
            <v>225125</v>
          </cell>
          <cell r="H186">
            <v>45170</v>
          </cell>
          <cell r="J186">
            <v>776.96</v>
          </cell>
          <cell r="L186">
            <v>221.4</v>
          </cell>
          <cell r="M186">
            <v>6.6</v>
          </cell>
          <cell r="O186">
            <v>3.73</v>
          </cell>
          <cell r="S186">
            <v>0</v>
          </cell>
          <cell r="U186">
            <v>0</v>
          </cell>
        </row>
        <row r="187">
          <cell r="C187" t="str">
            <v>UPA NOVA DESCOBERTA - CG Nº 008/2022</v>
          </cell>
          <cell r="E187" t="str">
            <v>RENATO RICARTER FELIX DOS SANTOS</v>
          </cell>
          <cell r="F187" t="str">
            <v>2 - Outros Profissionais da Saúde</v>
          </cell>
          <cell r="G187">
            <v>514310</v>
          </cell>
          <cell r="H187">
            <v>45170</v>
          </cell>
          <cell r="J187">
            <v>159.05000000000001</v>
          </cell>
          <cell r="L187">
            <v>221.4</v>
          </cell>
          <cell r="M187">
            <v>6.6</v>
          </cell>
          <cell r="O187">
            <v>3.73</v>
          </cell>
          <cell r="S187">
            <v>79.2</v>
          </cell>
          <cell r="U187">
            <v>0</v>
          </cell>
        </row>
        <row r="188">
          <cell r="C188" t="str">
            <v>UPA NOVA DESCOBERTA - CG Nº 008/2022</v>
          </cell>
          <cell r="E188" t="str">
            <v>RIVALDO ALVES DE SOUZA</v>
          </cell>
          <cell r="F188" t="str">
            <v>3 - Administrativo</v>
          </cell>
          <cell r="G188">
            <v>515110</v>
          </cell>
          <cell r="H188">
            <v>45170</v>
          </cell>
          <cell r="J188">
            <v>137.29</v>
          </cell>
          <cell r="L188">
            <v>221.4</v>
          </cell>
          <cell r="M188">
            <v>6.6</v>
          </cell>
          <cell r="O188">
            <v>3.73</v>
          </cell>
          <cell r="R188">
            <v>286.39999999999998</v>
          </cell>
          <cell r="S188">
            <v>79.2</v>
          </cell>
          <cell r="U188">
            <v>0</v>
          </cell>
        </row>
        <row r="189">
          <cell r="C189" t="str">
            <v>UPA NOVA DESCOBERTA - CG Nº 008/2022</v>
          </cell>
          <cell r="E189" t="str">
            <v>RIVANILDO GUSMAO DA SILVA</v>
          </cell>
          <cell r="F189" t="str">
            <v>3 - Administrativo</v>
          </cell>
          <cell r="G189">
            <v>410105</v>
          </cell>
          <cell r="H189">
            <v>45170</v>
          </cell>
          <cell r="J189">
            <v>340.15</v>
          </cell>
          <cell r="L189">
            <v>221.4</v>
          </cell>
          <cell r="M189">
            <v>6.6</v>
          </cell>
          <cell r="O189">
            <v>3.73</v>
          </cell>
          <cell r="R189">
            <v>246</v>
          </cell>
          <cell r="S189">
            <v>0</v>
          </cell>
          <cell r="U189">
            <v>0</v>
          </cell>
        </row>
        <row r="190">
          <cell r="C190" t="str">
            <v>UPA NOVA DESCOBERTA - CG Nº 008/2022</v>
          </cell>
          <cell r="E190" t="str">
            <v>ROBSON FERREIRA DE SANTANA</v>
          </cell>
          <cell r="F190" t="str">
            <v>3 - Administrativo</v>
          </cell>
          <cell r="G190">
            <v>782320</v>
          </cell>
          <cell r="H190">
            <v>45170</v>
          </cell>
          <cell r="J190">
            <v>181.65</v>
          </cell>
          <cell r="L190">
            <v>221.4</v>
          </cell>
          <cell r="M190">
            <v>6.6</v>
          </cell>
          <cell r="O190">
            <v>3.73</v>
          </cell>
          <cell r="R190">
            <v>123</v>
          </cell>
          <cell r="S190">
            <v>0</v>
          </cell>
          <cell r="U190">
            <v>0</v>
          </cell>
        </row>
        <row r="191">
          <cell r="C191" t="str">
            <v>UPA NOVA DESCOBERTA - CG Nº 008/2022</v>
          </cell>
          <cell r="E191" t="str">
            <v>ROBSON SOARES DE SOUZA</v>
          </cell>
          <cell r="F191" t="str">
            <v>3 - Administrativo</v>
          </cell>
          <cell r="G191">
            <v>322605</v>
          </cell>
          <cell r="H191">
            <v>45170</v>
          </cell>
          <cell r="J191">
            <v>179.14</v>
          </cell>
          <cell r="L191">
            <v>221.4</v>
          </cell>
          <cell r="M191">
            <v>6.6</v>
          </cell>
          <cell r="O191">
            <v>3.73</v>
          </cell>
          <cell r="S191">
            <v>79.2</v>
          </cell>
          <cell r="U191">
            <v>0</v>
          </cell>
        </row>
        <row r="192">
          <cell r="C192" t="str">
            <v>UPA NOVA DESCOBERTA - CG Nº 008/2022</v>
          </cell>
          <cell r="E192" t="str">
            <v>RODRIGO LUIZ DA SILVA</v>
          </cell>
          <cell r="F192" t="str">
            <v>2 - Outros Profissionais da Saúde</v>
          </cell>
          <cell r="G192">
            <v>422110</v>
          </cell>
          <cell r="H192">
            <v>45170</v>
          </cell>
          <cell r="J192">
            <v>171.53</v>
          </cell>
          <cell r="L192">
            <v>221.4</v>
          </cell>
          <cell r="M192">
            <v>6.6</v>
          </cell>
          <cell r="O192">
            <v>3.73</v>
          </cell>
          <cell r="R192">
            <v>268.8</v>
          </cell>
          <cell r="S192">
            <v>79.2</v>
          </cell>
          <cell r="U192">
            <v>0</v>
          </cell>
        </row>
        <row r="193">
          <cell r="C193" t="str">
            <v>UPA NOVA DESCOBERTA - CG Nº 008/2022</v>
          </cell>
          <cell r="E193" t="str">
            <v>ROGERIO MONTEIRO DA SILVA</v>
          </cell>
          <cell r="F193" t="str">
            <v>2 - Outros Profissionais da Saúde</v>
          </cell>
          <cell r="G193">
            <v>514310</v>
          </cell>
          <cell r="H193">
            <v>45170</v>
          </cell>
          <cell r="J193">
            <v>159.05000000000001</v>
          </cell>
          <cell r="L193">
            <v>221.4</v>
          </cell>
          <cell r="M193">
            <v>6.6</v>
          </cell>
          <cell r="O193">
            <v>3.73</v>
          </cell>
          <cell r="S193">
            <v>79.2</v>
          </cell>
          <cell r="U193">
            <v>0</v>
          </cell>
        </row>
        <row r="194">
          <cell r="C194" t="str">
            <v>UPA NOVA DESCOBERTA - CG Nº 008/2022</v>
          </cell>
          <cell r="E194" t="str">
            <v>ROMERO FERNANDES DA SILVA</v>
          </cell>
          <cell r="F194" t="str">
            <v>2 - Outros Profissionais da Saúde</v>
          </cell>
          <cell r="G194">
            <v>413105</v>
          </cell>
          <cell r="H194">
            <v>45170</v>
          </cell>
          <cell r="J194">
            <v>253.36</v>
          </cell>
          <cell r="L194">
            <v>221.4</v>
          </cell>
          <cell r="M194">
            <v>6.6</v>
          </cell>
          <cell r="O194">
            <v>3.73</v>
          </cell>
          <cell r="S194">
            <v>0</v>
          </cell>
          <cell r="U194">
            <v>0</v>
          </cell>
        </row>
        <row r="195">
          <cell r="C195" t="str">
            <v>UPA NOVA DESCOBERTA - CG Nº 008/2022</v>
          </cell>
          <cell r="E195" t="str">
            <v>ROSANA FLORENCIO DA SILVA SANTOS</v>
          </cell>
          <cell r="F195" t="str">
            <v>4 - Assistência Odontológica</v>
          </cell>
          <cell r="G195">
            <v>411005</v>
          </cell>
          <cell r="H195">
            <v>45170</v>
          </cell>
          <cell r="J195">
            <v>207.01</v>
          </cell>
          <cell r="L195">
            <v>221.4</v>
          </cell>
          <cell r="M195">
            <v>6.6</v>
          </cell>
          <cell r="O195">
            <v>3.73</v>
          </cell>
          <cell r="S195">
            <v>118.92</v>
          </cell>
          <cell r="U195">
            <v>0</v>
          </cell>
        </row>
        <row r="196">
          <cell r="C196" t="str">
            <v>UPA NOVA DESCOBERTA - CG Nº 008/2022</v>
          </cell>
          <cell r="E196" t="str">
            <v>ROSANA MAGALHAES DO NASCIMENTO</v>
          </cell>
          <cell r="F196" t="str">
            <v>2 - Outros Profissionais da Saúde</v>
          </cell>
          <cell r="G196">
            <v>322205</v>
          </cell>
          <cell r="H196">
            <v>45170</v>
          </cell>
          <cell r="J196">
            <v>144.6</v>
          </cell>
          <cell r="L196">
            <v>221.4</v>
          </cell>
          <cell r="M196">
            <v>6.6</v>
          </cell>
          <cell r="O196">
            <v>3.73</v>
          </cell>
          <cell r="R196">
            <v>268.8</v>
          </cell>
          <cell r="S196">
            <v>0</v>
          </cell>
          <cell r="U196">
            <v>0</v>
          </cell>
        </row>
        <row r="197">
          <cell r="C197" t="str">
            <v>UPA NOVA DESCOBERTA - CG Nº 008/2022</v>
          </cell>
          <cell r="E197" t="str">
            <v>RUBIA HENRIQUE DE OLIVEIRA</v>
          </cell>
          <cell r="F197" t="str">
            <v>2 - Outros Profissionais da Saúde</v>
          </cell>
          <cell r="G197">
            <v>322205</v>
          </cell>
          <cell r="H197">
            <v>45170</v>
          </cell>
          <cell r="J197">
            <v>190.35</v>
          </cell>
          <cell r="L197">
            <v>221.4</v>
          </cell>
          <cell r="M197">
            <v>6.6</v>
          </cell>
          <cell r="O197">
            <v>3.73</v>
          </cell>
          <cell r="R197">
            <v>246</v>
          </cell>
          <cell r="S197">
            <v>0</v>
          </cell>
          <cell r="U197">
            <v>77.55</v>
          </cell>
          <cell r="X197" t="str">
            <v>AUXILIO CHECHE</v>
          </cell>
        </row>
        <row r="198">
          <cell r="C198" t="str">
            <v>UPA NOVA DESCOBERTA - CG Nº 008/2022</v>
          </cell>
          <cell r="E198" t="str">
            <v>RYAN FERNANDES LOPES DA SILVA</v>
          </cell>
          <cell r="F198" t="str">
            <v>2 - Outros Profissionais da Saúde</v>
          </cell>
          <cell r="G198">
            <v>413115</v>
          </cell>
          <cell r="H198">
            <v>45170</v>
          </cell>
          <cell r="J198">
            <v>141.02000000000001</v>
          </cell>
          <cell r="L198">
            <v>221.4</v>
          </cell>
          <cell r="M198">
            <v>6.6</v>
          </cell>
          <cell r="O198">
            <v>3.73</v>
          </cell>
          <cell r="S198">
            <v>81.72</v>
          </cell>
          <cell r="U198">
            <v>0</v>
          </cell>
        </row>
        <row r="199">
          <cell r="C199" t="str">
            <v>UPA NOVA DESCOBERTA - CG Nº 008/2022</v>
          </cell>
          <cell r="E199" t="str">
            <v>SABRINE DO NASCIMENTO SILVA COSTA</v>
          </cell>
          <cell r="F199" t="str">
            <v>2 - Outros Profissionais da Saúde</v>
          </cell>
          <cell r="G199">
            <v>322205</v>
          </cell>
          <cell r="H199">
            <v>45170</v>
          </cell>
          <cell r="J199">
            <v>246.49</v>
          </cell>
          <cell r="L199">
            <v>221.4</v>
          </cell>
          <cell r="M199">
            <v>0</v>
          </cell>
          <cell r="O199">
            <v>3.73</v>
          </cell>
          <cell r="S199">
            <v>0</v>
          </cell>
          <cell r="U199">
            <v>0</v>
          </cell>
        </row>
        <row r="200">
          <cell r="C200" t="str">
            <v>UPA NOVA DESCOBERTA - CG Nº 008/2022</v>
          </cell>
          <cell r="E200" t="str">
            <v>SANDRA FELISMINA BARBOSA</v>
          </cell>
          <cell r="F200" t="str">
            <v>3 - Administrativo</v>
          </cell>
          <cell r="G200">
            <v>322415</v>
          </cell>
          <cell r="H200">
            <v>45170</v>
          </cell>
          <cell r="J200">
            <v>174.07</v>
          </cell>
          <cell r="L200">
            <v>221.4</v>
          </cell>
          <cell r="M200">
            <v>6.6</v>
          </cell>
          <cell r="O200">
            <v>3.73</v>
          </cell>
          <cell r="R200">
            <v>246</v>
          </cell>
          <cell r="S200">
            <v>93.75</v>
          </cell>
          <cell r="U200">
            <v>0</v>
          </cell>
        </row>
        <row r="201">
          <cell r="C201" t="str">
            <v>UPA NOVA DESCOBERTA - CG Nº 008/2022</v>
          </cell>
          <cell r="E201" t="str">
            <v>SERGIO JOSE GOMES DUARTE</v>
          </cell>
          <cell r="F201" t="str">
            <v>2 - Outros Profissionais da Saúde</v>
          </cell>
          <cell r="G201">
            <v>324205</v>
          </cell>
          <cell r="H201">
            <v>45170</v>
          </cell>
          <cell r="J201">
            <v>194.25</v>
          </cell>
          <cell r="L201">
            <v>221.4</v>
          </cell>
          <cell r="M201">
            <v>6.6</v>
          </cell>
          <cell r="O201">
            <v>3.73</v>
          </cell>
          <cell r="R201">
            <v>268.8</v>
          </cell>
          <cell r="S201">
            <v>0</v>
          </cell>
          <cell r="U201">
            <v>0</v>
          </cell>
        </row>
        <row r="202">
          <cell r="C202" t="str">
            <v>UPA NOVA DESCOBERTA - CG Nº 008/2022</v>
          </cell>
          <cell r="E202" t="str">
            <v>SEVERINO BATISTA DA SILVA JUNIOR</v>
          </cell>
          <cell r="F202" t="str">
            <v>3 - Administrativo</v>
          </cell>
          <cell r="G202">
            <v>515110</v>
          </cell>
          <cell r="H202">
            <v>45170</v>
          </cell>
          <cell r="J202">
            <v>179.14</v>
          </cell>
          <cell r="L202">
            <v>221.4</v>
          </cell>
          <cell r="M202">
            <v>6.6</v>
          </cell>
          <cell r="O202">
            <v>3.73</v>
          </cell>
          <cell r="S202">
            <v>0</v>
          </cell>
          <cell r="U202">
            <v>0</v>
          </cell>
        </row>
        <row r="203">
          <cell r="C203" t="str">
            <v>UPA NOVA DESCOBERTA - CG Nº 008/2022</v>
          </cell>
          <cell r="E203" t="str">
            <v>SHEILA MARIA DUARTE</v>
          </cell>
          <cell r="F203" t="str">
            <v>1 - Médico</v>
          </cell>
          <cell r="G203">
            <v>322205</v>
          </cell>
          <cell r="H203">
            <v>45170</v>
          </cell>
          <cell r="J203">
            <v>190.34</v>
          </cell>
          <cell r="L203">
            <v>221.4</v>
          </cell>
          <cell r="M203">
            <v>6.6</v>
          </cell>
          <cell r="O203">
            <v>3.73</v>
          </cell>
          <cell r="R203">
            <v>246</v>
          </cell>
          <cell r="S203">
            <v>88.2</v>
          </cell>
          <cell r="U203">
            <v>0</v>
          </cell>
        </row>
        <row r="204">
          <cell r="C204" t="str">
            <v>UPA NOVA DESCOBERTA - CG Nº 008/2022</v>
          </cell>
          <cell r="E204" t="str">
            <v>SINDOALA  LIUSKA VIEIRA SOUZA CAVALCANTI</v>
          </cell>
          <cell r="F204" t="str">
            <v>2 - Outros Profissionais da Saúde</v>
          </cell>
          <cell r="G204">
            <v>411005</v>
          </cell>
          <cell r="H204">
            <v>45170</v>
          </cell>
          <cell r="J204">
            <v>145.55000000000001</v>
          </cell>
          <cell r="L204">
            <v>221.4</v>
          </cell>
          <cell r="M204">
            <v>6.6</v>
          </cell>
          <cell r="O204">
            <v>3.73</v>
          </cell>
          <cell r="S204">
            <v>100.56</v>
          </cell>
          <cell r="U204">
            <v>69.430000000000007</v>
          </cell>
          <cell r="X204" t="str">
            <v>AUXILIO CHECHE</v>
          </cell>
        </row>
        <row r="205">
          <cell r="C205" t="str">
            <v>UPA NOVA DESCOBERTA - CG Nº 008/2022</v>
          </cell>
          <cell r="E205" t="str">
            <v>SOFIA GOMES DA SILVA</v>
          </cell>
          <cell r="F205" t="str">
            <v>3 - Administrativo</v>
          </cell>
          <cell r="G205">
            <v>223505</v>
          </cell>
          <cell r="H205">
            <v>45170</v>
          </cell>
          <cell r="J205">
            <v>371.94</v>
          </cell>
          <cell r="L205">
            <v>221.4</v>
          </cell>
          <cell r="M205">
            <v>0</v>
          </cell>
          <cell r="O205">
            <v>3.73</v>
          </cell>
          <cell r="S205">
            <v>0</v>
          </cell>
          <cell r="U205">
            <v>120.26</v>
          </cell>
          <cell r="X205" t="str">
            <v>AUXILIO CHECHE</v>
          </cell>
        </row>
        <row r="206">
          <cell r="C206" t="str">
            <v>UPA NOVA DESCOBERTA - CG Nº 008/2022</v>
          </cell>
          <cell r="E206" t="str">
            <v>SONIA ANTONIA DO NASCIMENTO VERCOSA</v>
          </cell>
          <cell r="F206" t="str">
            <v>2 - Outros Profissionais da Saúde</v>
          </cell>
          <cell r="G206">
            <v>513430</v>
          </cell>
          <cell r="H206">
            <v>45170</v>
          </cell>
          <cell r="J206">
            <v>140.01</v>
          </cell>
          <cell r="L206">
            <v>221.4</v>
          </cell>
          <cell r="M206">
            <v>6.6</v>
          </cell>
          <cell r="O206">
            <v>3.73</v>
          </cell>
          <cell r="R206">
            <v>246</v>
          </cell>
          <cell r="S206">
            <v>79.2</v>
          </cell>
          <cell r="U206">
            <v>0</v>
          </cell>
        </row>
        <row r="207">
          <cell r="C207" t="str">
            <v>UPA NOVA DESCOBERTA - CG Nº 008/2022</v>
          </cell>
          <cell r="E207" t="str">
            <v>SUELANY DE SOUZA WANDERLEY</v>
          </cell>
          <cell r="F207" t="str">
            <v>2 - Outros Profissionais da Saúde</v>
          </cell>
          <cell r="G207">
            <v>225124</v>
          </cell>
          <cell r="H207">
            <v>45170</v>
          </cell>
          <cell r="J207">
            <v>413.55</v>
          </cell>
          <cell r="L207">
            <v>221.4</v>
          </cell>
          <cell r="M207">
            <v>6.6</v>
          </cell>
          <cell r="O207">
            <v>3.73</v>
          </cell>
          <cell r="R207">
            <v>196.8</v>
          </cell>
          <cell r="S207">
            <v>0</v>
          </cell>
          <cell r="U207">
            <v>0</v>
          </cell>
        </row>
        <row r="208">
          <cell r="C208" t="str">
            <v>UPA NOVA DESCOBERTA - CG Nº 008/2022</v>
          </cell>
          <cell r="E208" t="str">
            <v>SUELDES BEZERRA DE ANDRADE</v>
          </cell>
          <cell r="F208" t="str">
            <v>2 - Outros Profissionais da Saúde</v>
          </cell>
          <cell r="G208">
            <v>766420</v>
          </cell>
          <cell r="H208">
            <v>45170</v>
          </cell>
          <cell r="J208">
            <v>165.36</v>
          </cell>
          <cell r="L208">
            <v>221.4</v>
          </cell>
          <cell r="M208">
            <v>6.6</v>
          </cell>
          <cell r="O208">
            <v>3.73</v>
          </cell>
          <cell r="R208">
            <v>123</v>
          </cell>
          <cell r="S208">
            <v>0</v>
          </cell>
          <cell r="U208">
            <v>0</v>
          </cell>
        </row>
        <row r="209">
          <cell r="C209" t="str">
            <v>UPA NOVA DESCOBERTA - CG Nº 008/2022</v>
          </cell>
          <cell r="E209" t="str">
            <v>SUELY BEZERRA DOS ANJOS</v>
          </cell>
          <cell r="F209" t="str">
            <v>2 - Outros Profissionais da Saúde</v>
          </cell>
          <cell r="G209">
            <v>513430</v>
          </cell>
          <cell r="H209">
            <v>45170</v>
          </cell>
          <cell r="J209">
            <v>145.29</v>
          </cell>
          <cell r="L209">
            <v>221.4</v>
          </cell>
          <cell r="M209">
            <v>6.6</v>
          </cell>
          <cell r="O209">
            <v>3.73</v>
          </cell>
          <cell r="S209">
            <v>79.2</v>
          </cell>
          <cell r="U209">
            <v>0</v>
          </cell>
        </row>
        <row r="210">
          <cell r="C210" t="str">
            <v>UPA NOVA DESCOBERTA - CG Nº 008/2022</v>
          </cell>
          <cell r="E210" t="str">
            <v>SUZAYNE MARIA DOS ANJOS PAIXAO</v>
          </cell>
          <cell r="F210" t="str">
            <v>1 - Médico</v>
          </cell>
          <cell r="G210">
            <v>223505</v>
          </cell>
          <cell r="H210">
            <v>45170</v>
          </cell>
          <cell r="J210">
            <v>241.37</v>
          </cell>
          <cell r="L210">
            <v>221.4</v>
          </cell>
          <cell r="M210">
            <v>0</v>
          </cell>
          <cell r="O210">
            <v>3.73</v>
          </cell>
          <cell r="R210">
            <v>123</v>
          </cell>
          <cell r="S210">
            <v>143.65</v>
          </cell>
          <cell r="U210">
            <v>0</v>
          </cell>
        </row>
        <row r="211">
          <cell r="C211" t="str">
            <v>UPA NOVA DESCOBERTA - CG Nº 008/2022</v>
          </cell>
          <cell r="E211" t="str">
            <v>TELMA LUCIA DOS SANTOS</v>
          </cell>
          <cell r="F211" t="str">
            <v>3 - Administrativo</v>
          </cell>
          <cell r="G211">
            <v>322205</v>
          </cell>
          <cell r="H211">
            <v>45170</v>
          </cell>
          <cell r="J211">
            <v>190.35</v>
          </cell>
          <cell r="L211">
            <v>221.4</v>
          </cell>
          <cell r="M211">
            <v>6.6</v>
          </cell>
          <cell r="O211">
            <v>3.73</v>
          </cell>
          <cell r="S211">
            <v>88.2</v>
          </cell>
          <cell r="U211">
            <v>0</v>
          </cell>
        </row>
        <row r="212">
          <cell r="C212" t="str">
            <v>UPA NOVA DESCOBERTA - CG Nº 008/2022</v>
          </cell>
          <cell r="E212" t="str">
            <v>VANESSA GOMES DA SILVA FERREIRA</v>
          </cell>
          <cell r="F212" t="str">
            <v>3 - Administrativo</v>
          </cell>
          <cell r="G212">
            <v>322205</v>
          </cell>
          <cell r="H212">
            <v>45170</v>
          </cell>
          <cell r="J212">
            <v>158.63</v>
          </cell>
          <cell r="L212">
            <v>221.4</v>
          </cell>
          <cell r="M212">
            <v>6.6</v>
          </cell>
          <cell r="O212">
            <v>3.73</v>
          </cell>
          <cell r="S212">
            <v>0</v>
          </cell>
          <cell r="U212">
            <v>0</v>
          </cell>
        </row>
        <row r="213">
          <cell r="C213" t="str">
            <v>UPA NOVA DESCOBERTA - CG Nº 008/2022</v>
          </cell>
          <cell r="E213" t="str">
            <v>VANESSA PAULINA DOS PASSOS</v>
          </cell>
          <cell r="F213" t="str">
            <v>3 - Administrativo</v>
          </cell>
          <cell r="G213">
            <v>521130</v>
          </cell>
          <cell r="H213">
            <v>45170</v>
          </cell>
          <cell r="J213">
            <v>178.51</v>
          </cell>
          <cell r="L213">
            <v>221.4</v>
          </cell>
          <cell r="M213">
            <v>6.6</v>
          </cell>
          <cell r="O213">
            <v>3.73</v>
          </cell>
          <cell r="S213">
            <v>79.2</v>
          </cell>
          <cell r="U213">
            <v>0</v>
          </cell>
        </row>
        <row r="214">
          <cell r="C214" t="str">
            <v>UPA NOVA DESCOBERTA - CG Nº 008/2022</v>
          </cell>
          <cell r="E214" t="str">
            <v>VINICIUS DE LIRA NUNES</v>
          </cell>
          <cell r="F214" t="str">
            <v>2 - Outros Profissionais da Saúde</v>
          </cell>
          <cell r="G214">
            <v>223505</v>
          </cell>
          <cell r="H214">
            <v>45170</v>
          </cell>
          <cell r="J214">
            <v>158.51</v>
          </cell>
          <cell r="L214">
            <v>221.4</v>
          </cell>
          <cell r="M214">
            <v>0</v>
          </cell>
          <cell r="O214">
            <v>3.73</v>
          </cell>
          <cell r="R214">
            <v>132.72</v>
          </cell>
          <cell r="S214">
            <v>0</v>
          </cell>
          <cell r="U214">
            <v>0</v>
          </cell>
        </row>
        <row r="215">
          <cell r="C215" t="str">
            <v>UPA NOVA DESCOBERTA - CG Nº 008/2022</v>
          </cell>
          <cell r="E215" t="str">
            <v>VITOR ESTENIO ALVES CORDEIRO</v>
          </cell>
          <cell r="F215" t="str">
            <v>1 - Médico</v>
          </cell>
          <cell r="G215">
            <v>225125</v>
          </cell>
          <cell r="H215">
            <v>45170</v>
          </cell>
          <cell r="J215">
            <v>388.1</v>
          </cell>
          <cell r="L215">
            <v>221.4</v>
          </cell>
          <cell r="M215">
            <v>6.6</v>
          </cell>
          <cell r="O215">
            <v>3.73</v>
          </cell>
          <cell r="R215">
            <v>123</v>
          </cell>
          <cell r="S215">
            <v>0</v>
          </cell>
          <cell r="U215">
            <v>0</v>
          </cell>
        </row>
        <row r="216">
          <cell r="C216" t="str">
            <v>UPA NOVA DESCOBERTA - CG Nº 008/2022</v>
          </cell>
          <cell r="E216" t="str">
            <v>VIVIANE CANDIDO DA SILVA</v>
          </cell>
          <cell r="F216" t="str">
            <v>3 - Administrativo</v>
          </cell>
          <cell r="G216">
            <v>411005</v>
          </cell>
          <cell r="H216">
            <v>45170</v>
          </cell>
          <cell r="J216">
            <v>207.02</v>
          </cell>
          <cell r="M216">
            <v>6.6</v>
          </cell>
          <cell r="O216">
            <v>3.73</v>
          </cell>
          <cell r="S216">
            <v>0</v>
          </cell>
          <cell r="U216">
            <v>0</v>
          </cell>
        </row>
        <row r="217">
          <cell r="C217" t="str">
            <v>UPA NOVA DESCOBERTA - CG Nº 008/2022</v>
          </cell>
          <cell r="E217" t="str">
            <v>WAGNER PEREIRA SEABRA</v>
          </cell>
          <cell r="F217" t="str">
            <v>3 - Administrativo</v>
          </cell>
          <cell r="G217">
            <v>517410</v>
          </cell>
          <cell r="H217">
            <v>45170</v>
          </cell>
          <cell r="J217">
            <v>138.72</v>
          </cell>
          <cell r="L217">
            <v>221.4</v>
          </cell>
          <cell r="M217">
            <v>6.6</v>
          </cell>
          <cell r="O217">
            <v>3.73</v>
          </cell>
          <cell r="S217">
            <v>79.2</v>
          </cell>
          <cell r="U217">
            <v>0</v>
          </cell>
        </row>
        <row r="218">
          <cell r="C218" t="str">
            <v>UPA NOVA DESCOBERTA - CG Nº 008/2022</v>
          </cell>
          <cell r="E218" t="str">
            <v>WELHINGTON JOSE DA SILVA</v>
          </cell>
          <cell r="F218" t="str">
            <v>2 - Outros Profissionais da Saúde</v>
          </cell>
          <cell r="G218">
            <v>322205</v>
          </cell>
          <cell r="H218">
            <v>45170</v>
          </cell>
          <cell r="J218">
            <v>158.62</v>
          </cell>
          <cell r="M218">
            <v>6.6</v>
          </cell>
          <cell r="O218">
            <v>3.73</v>
          </cell>
          <cell r="S218">
            <v>88.2</v>
          </cell>
          <cell r="U218">
            <v>0</v>
          </cell>
        </row>
        <row r="219">
          <cell r="C219" t="str">
            <v>UPA NOVA DESCOBERTA - CG Nº 008/2022</v>
          </cell>
          <cell r="E219" t="str">
            <v>WILLANY SILVERIO COSTA</v>
          </cell>
          <cell r="F219" t="str">
            <v>1 - Médico</v>
          </cell>
          <cell r="G219">
            <v>225125</v>
          </cell>
          <cell r="H219">
            <v>45170</v>
          </cell>
          <cell r="J219">
            <v>392.53</v>
          </cell>
          <cell r="M219">
            <v>6.6</v>
          </cell>
          <cell r="O219">
            <v>3.73</v>
          </cell>
          <cell r="S219">
            <v>0</v>
          </cell>
          <cell r="U219">
            <v>0</v>
          </cell>
        </row>
        <row r="220">
          <cell r="C220" t="str">
            <v>UPA NOVA DESCOBERTA - CG Nº 008/2022</v>
          </cell>
          <cell r="E220" t="str">
            <v>WILLYANNE MARIA DA CONCEICAO</v>
          </cell>
          <cell r="F220" t="str">
            <v>1 - Médico</v>
          </cell>
          <cell r="G220">
            <v>225125</v>
          </cell>
          <cell r="H220">
            <v>45170</v>
          </cell>
          <cell r="J220">
            <v>392.53</v>
          </cell>
          <cell r="M220">
            <v>6.6</v>
          </cell>
          <cell r="O220">
            <v>3.73</v>
          </cell>
          <cell r="S220">
            <v>0</v>
          </cell>
          <cell r="U22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336E-FE2B-45D9-83BD-94B1AC2B85C6}">
  <sheetPr>
    <tabColor rgb="FF548DD4"/>
  </sheetPr>
  <dimension ref="A1:AB5002"/>
  <sheetViews>
    <sheetView showGridLines="0" tabSelected="1" workbookViewId="0">
      <selection activeCell="A7" sqref="A7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(OCULTAR)'!$Q$3:$S$135,3,0),"")</f>
        <v>9767633000528</v>
      </c>
      <c r="B3" s="10" t="str">
        <f>'[1]TCE - ANEXO III - Preencher'!C12</f>
        <v>UPA NOVA DESCOBERTA - CG Nº 008/2022</v>
      </c>
      <c r="C3" s="11"/>
      <c r="D3" s="12" t="str">
        <f>'[1]TCE - ANEXO III - Preencher'!E12</f>
        <v>ADELANE MARIA ROCHA LEITE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251605</v>
      </c>
      <c r="G3" s="14">
        <f>IF('[1]TCE - ANEXO III - Preencher'!H12="","",'[1]TCE - ANEXO III - Preencher'!H12)</f>
        <v>45170</v>
      </c>
      <c r="H3" s="15">
        <f>'[1]TCE - ANEXO III - Preencher'!I12</f>
        <v>0</v>
      </c>
      <c r="I3" s="15">
        <f>'[1]TCE - ANEXO III - Preencher'!J12</f>
        <v>465.07</v>
      </c>
      <c r="J3" s="15">
        <f>'[1]TCE - ANEXO III - Preencher'!K12</f>
        <v>0</v>
      </c>
      <c r="K3" s="16">
        <f>'[1]TCE - ANEXO III - Preencher'!L12</f>
        <v>221.4</v>
      </c>
      <c r="L3" s="16">
        <f>'[1]TCE - ANEXO III - Preencher'!M12</f>
        <v>6.6</v>
      </c>
      <c r="M3" s="16">
        <f t="shared" ref="M3:M257" si="0">K3-L3</f>
        <v>214.8</v>
      </c>
      <c r="N3" s="16">
        <f>'[1]TCE - ANEXO III - Preencher'!O12</f>
        <v>3.72</v>
      </c>
      <c r="O3" s="16">
        <f>'[1]TCE - ANEXO III - Preencher'!P12</f>
        <v>0</v>
      </c>
      <c r="P3" s="16">
        <f t="shared" ref="P3:P257" si="1">N3-O3</f>
        <v>3.72</v>
      </c>
      <c r="Q3" s="16">
        <f>'[1]TCE - ANEXO III - Preencher'!R12</f>
        <v>0</v>
      </c>
      <c r="R3" s="16">
        <f>'[1]TCE - ANEXO III - Preencher'!S12</f>
        <v>0</v>
      </c>
      <c r="S3" s="16">
        <f t="shared" ref="S3:S257" si="2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683.59</v>
      </c>
    </row>
    <row r="4" spans="1:28" ht="12.75" customHeight="1" x14ac:dyDescent="0.2">
      <c r="A4" s="9">
        <f>IFERROR(VLOOKUP(B4,'[1]DADOS (OCULTAR)'!$Q$3:$S$135,3,0),"")</f>
        <v>9767633000528</v>
      </c>
      <c r="B4" s="10" t="str">
        <f>'[1]TCE - ANEXO III - Preencher'!C13</f>
        <v>UPA NOVA DESCOBERTA - CG Nº 008/2022</v>
      </c>
      <c r="C4" s="11"/>
      <c r="D4" s="12" t="str">
        <f>'[1]TCE - ANEXO III - Preencher'!E13</f>
        <v>ADRIANA CARNEIRO GUEDES ALCOFORADO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223208</v>
      </c>
      <c r="G4" s="14">
        <f>IF('[1]TCE - ANEXO III - Preencher'!H13="","",'[1]TCE - ANEXO III - Preencher'!H13)</f>
        <v>45170</v>
      </c>
      <c r="H4" s="15">
        <f>'[1]TCE - ANEXO III - Preencher'!I13</f>
        <v>0</v>
      </c>
      <c r="I4" s="15">
        <f>'[1]TCE - ANEXO III - Preencher'!J13</f>
        <v>355.85</v>
      </c>
      <c r="J4" s="15">
        <f>'[1]TCE - ANEXO III - Preencher'!K13</f>
        <v>0</v>
      </c>
      <c r="K4" s="16">
        <f>'[1]TCE - ANEXO III - Preencher'!L13</f>
        <v>221.4</v>
      </c>
      <c r="L4" s="16">
        <f>'[1]TCE - ANEXO III - Preencher'!M13</f>
        <v>6.6</v>
      </c>
      <c r="M4" s="16">
        <f t="shared" si="0"/>
        <v>214.8</v>
      </c>
      <c r="N4" s="16">
        <f>'[1]TCE - ANEXO III - Preencher'!O13</f>
        <v>3.72</v>
      </c>
      <c r="O4" s="16">
        <f>'[1]TCE - ANEXO III - Preencher'!P13</f>
        <v>0</v>
      </c>
      <c r="P4" s="16">
        <f t="shared" si="1"/>
        <v>3.72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574.37000000000012</v>
      </c>
    </row>
    <row r="5" spans="1:28" ht="12.75" customHeight="1" x14ac:dyDescent="0.2">
      <c r="A5" s="9">
        <f>IFERROR(VLOOKUP(B5,'[1]DADOS (OCULTAR)'!$Q$3:$S$135,3,0),"")</f>
        <v>9767633000528</v>
      </c>
      <c r="B5" s="10" t="str">
        <f>'[1]TCE - ANEXO III - Preencher'!C14</f>
        <v>UPA NOVA DESCOBERTA - CG Nº 008/2022</v>
      </c>
      <c r="C5" s="11"/>
      <c r="D5" s="12" t="str">
        <f>'[1]TCE - ANEXO III - Preencher'!E14</f>
        <v>ADRIELLY BEATRIZ MELO DE OLIVEIRA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411005</v>
      </c>
      <c r="G5" s="14">
        <f>IF('[1]TCE - ANEXO III - Preencher'!H14="","",'[1]TCE - ANEXO III - Preencher'!H14)</f>
        <v>45170</v>
      </c>
      <c r="H5" s="15">
        <f>'[1]TCE - ANEXO III - Preencher'!I14</f>
        <v>0</v>
      </c>
      <c r="I5" s="15">
        <f>'[1]TCE - ANEXO III - Preencher'!J14</f>
        <v>3.26</v>
      </c>
      <c r="J5" s="15">
        <f>'[1]TCE - ANEXO III - Preencher'!K14</f>
        <v>0</v>
      </c>
      <c r="K5" s="16">
        <f>'[1]TCE - ANEXO III - Preencher'!L14</f>
        <v>221.4</v>
      </c>
      <c r="L5" s="16">
        <f>'[1]TCE - ANEXO III - Preencher'!M14</f>
        <v>6.6</v>
      </c>
      <c r="M5" s="16">
        <f t="shared" si="0"/>
        <v>214.8</v>
      </c>
      <c r="N5" s="16">
        <f>'[1]TCE - ANEXO III - Preencher'!O14</f>
        <v>3.72</v>
      </c>
      <c r="O5" s="16">
        <f>'[1]TCE - ANEXO III - Preencher'!P14</f>
        <v>0</v>
      </c>
      <c r="P5" s="16">
        <f t="shared" si="1"/>
        <v>3.72</v>
      </c>
      <c r="Q5" s="16">
        <f>'[1]TCE - ANEXO III - Preencher'!R14</f>
        <v>246</v>
      </c>
      <c r="R5" s="16">
        <f>'[1]TCE - ANEXO III - Preencher'!S14</f>
        <v>9.7799999999999994</v>
      </c>
      <c r="S5" s="16">
        <f t="shared" si="2"/>
        <v>236.22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458</v>
      </c>
    </row>
    <row r="6" spans="1:28" ht="12.75" customHeight="1" x14ac:dyDescent="0.2">
      <c r="A6" s="9">
        <f>IFERROR(VLOOKUP(B6,'[1]DADOS (OCULTAR)'!$Q$3:$S$135,3,0),"")</f>
        <v>9767633000528</v>
      </c>
      <c r="B6" s="10" t="str">
        <f>'[1]TCE - ANEXO III - Preencher'!C15</f>
        <v>UPA NOVA DESCOBERTA - CG Nº 008/2022</v>
      </c>
      <c r="C6" s="11"/>
      <c r="D6" s="12" t="str">
        <f>'[1]TCE - ANEXO III - Preencher'!E15</f>
        <v>ALANA FERNANDA DA SILVA NASCIMENTO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223405</v>
      </c>
      <c r="G6" s="14">
        <f>IF('[1]TCE - ANEXO III - Preencher'!H15="","",'[1]TCE - ANEXO III - Preencher'!H15)</f>
        <v>45170</v>
      </c>
      <c r="H6" s="15">
        <f>'[1]TCE - ANEXO III - Preencher'!I15</f>
        <v>0</v>
      </c>
      <c r="I6" s="15">
        <f>'[1]TCE - ANEXO III - Preencher'!J15</f>
        <v>312.35000000000002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0"/>
        <v>0</v>
      </c>
      <c r="N6" s="16">
        <f>'[1]TCE - ANEXO III - Preencher'!O15</f>
        <v>3.72</v>
      </c>
      <c r="O6" s="16">
        <f>'[1]TCE - ANEXO III - Preencher'!P15</f>
        <v>0</v>
      </c>
      <c r="P6" s="16">
        <f t="shared" si="1"/>
        <v>3.72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316.07000000000005</v>
      </c>
    </row>
    <row r="7" spans="1:28" ht="12.75" customHeight="1" x14ac:dyDescent="0.2">
      <c r="A7" s="9">
        <f>IFERROR(VLOOKUP(B7,'[1]DADOS (OCULTAR)'!$Q$3:$S$135,3,0),"")</f>
        <v>9767633000528</v>
      </c>
      <c r="B7" s="10" t="str">
        <f>'[1]TCE - ANEXO III - Preencher'!C16</f>
        <v>UPA NOVA DESCOBERTA - CG Nº 008/2022</v>
      </c>
      <c r="C7" s="11"/>
      <c r="D7" s="12" t="str">
        <f>'[1]TCE - ANEXO III - Preencher'!E16</f>
        <v>ALANA SAMYRA DE SENA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411005</v>
      </c>
      <c r="G7" s="14">
        <f>IF('[1]TCE - ANEXO III - Preencher'!H16="","",'[1]TCE - ANEXO III - Preencher'!H16)</f>
        <v>45170</v>
      </c>
      <c r="H7" s="15">
        <f>'[1]TCE - ANEXO III - Preencher'!I16</f>
        <v>0</v>
      </c>
      <c r="I7" s="15">
        <f>'[1]TCE - ANEXO III - Preencher'!J16</f>
        <v>32.61</v>
      </c>
      <c r="J7" s="15">
        <f>'[1]TCE - ANEXO III - Preencher'!K16</f>
        <v>0</v>
      </c>
      <c r="K7" s="16">
        <f>'[1]TCE - ANEXO III - Preencher'!L16</f>
        <v>221.4</v>
      </c>
      <c r="L7" s="16">
        <f>'[1]TCE - ANEXO III - Preencher'!M16</f>
        <v>6.6</v>
      </c>
      <c r="M7" s="16">
        <f t="shared" si="0"/>
        <v>214.8</v>
      </c>
      <c r="N7" s="16">
        <f>'[1]TCE - ANEXO III - Preencher'!O16</f>
        <v>3.72</v>
      </c>
      <c r="O7" s="16">
        <f>'[1]TCE - ANEXO III - Preencher'!P16</f>
        <v>0</v>
      </c>
      <c r="P7" s="16">
        <f t="shared" si="1"/>
        <v>3.72</v>
      </c>
      <c r="Q7" s="16">
        <f>'[1]TCE - ANEXO III - Preencher'!R16</f>
        <v>221.38</v>
      </c>
      <c r="R7" s="16">
        <f>'[1]TCE - ANEXO III - Preencher'!S16</f>
        <v>16.399999999999999</v>
      </c>
      <c r="S7" s="16">
        <f t="shared" si="2"/>
        <v>204.98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456.11</v>
      </c>
    </row>
    <row r="8" spans="1:28" ht="12.75" customHeight="1" x14ac:dyDescent="0.2">
      <c r="A8" s="9">
        <f>IFERROR(VLOOKUP(B8,'[1]DADOS (OCULTAR)'!$Q$3:$S$135,3,0),"")</f>
        <v>9767633000528</v>
      </c>
      <c r="B8" s="10" t="str">
        <f>'[1]TCE - ANEXO III - Preencher'!C17</f>
        <v>UPA NOVA DESCOBERTA - CG Nº 008/2022</v>
      </c>
      <c r="C8" s="11"/>
      <c r="D8" s="12" t="str">
        <f>'[1]TCE - ANEXO III - Preencher'!E17</f>
        <v>ALCILENE DA CONCEICÃO PEREIRA CASTOR</v>
      </c>
      <c r="E8" s="10" t="str">
        <f>IF('[1]TCE - ANEXO III - Preencher'!F17="4 - Assistência Odontológica","2 - Outros Profissionais da Saúde",'[1]TCE - ANEXO III - Preencher'!F17)</f>
        <v>1 - Médico</v>
      </c>
      <c r="F8" s="13">
        <f>'[1]TCE - ANEXO III - Preencher'!G17</f>
        <v>322205</v>
      </c>
      <c r="G8" s="14">
        <f>IF('[1]TCE - ANEXO III - Preencher'!H17="","",'[1]TCE - ANEXO III - Preencher'!H17)</f>
        <v>45170</v>
      </c>
      <c r="H8" s="15">
        <f>'[1]TCE - ANEXO III - Preencher'!I17</f>
        <v>0</v>
      </c>
      <c r="I8" s="15">
        <f>'[1]TCE - ANEXO III - Preencher'!J17</f>
        <v>146.87</v>
      </c>
      <c r="J8" s="15">
        <f>'[1]TCE - ANEXO III - Preencher'!K17</f>
        <v>0</v>
      </c>
      <c r="K8" s="16">
        <f>'[1]TCE - ANEXO III - Preencher'!L17</f>
        <v>221.4</v>
      </c>
      <c r="L8" s="16">
        <f>'[1]TCE - ANEXO III - Preencher'!M17</f>
        <v>6.6</v>
      </c>
      <c r="M8" s="16">
        <f t="shared" si="0"/>
        <v>214.8</v>
      </c>
      <c r="N8" s="16">
        <f>'[1]TCE - ANEXO III - Preencher'!O17</f>
        <v>3.72</v>
      </c>
      <c r="O8" s="16">
        <f>'[1]TCE - ANEXO III - Preencher'!P17</f>
        <v>0</v>
      </c>
      <c r="P8" s="16">
        <f t="shared" si="1"/>
        <v>3.72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365.39000000000004</v>
      </c>
    </row>
    <row r="9" spans="1:28" ht="12.75" customHeight="1" x14ac:dyDescent="0.2">
      <c r="A9" s="9">
        <f>IFERROR(VLOOKUP(B9,'[1]DADOS (OCULTAR)'!$Q$3:$S$135,3,0),"")</f>
        <v>9767633000528</v>
      </c>
      <c r="B9" s="10" t="str">
        <f>'[1]TCE - ANEXO III - Preencher'!C18</f>
        <v>UPA NOVA DESCOBERTA - CG Nº 008/2022</v>
      </c>
      <c r="C9" s="11"/>
      <c r="D9" s="12" t="str">
        <f>'[1]TCE - ANEXO III - Preencher'!E18</f>
        <v>ALDERY VITORIANO BEZERRA NETO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225125</v>
      </c>
      <c r="G9" s="14">
        <f>IF('[1]TCE - ANEXO III - Preencher'!H18="","",'[1]TCE - ANEXO III - Preencher'!H18)</f>
        <v>45170</v>
      </c>
      <c r="H9" s="15">
        <f>'[1]TCE - ANEXO III - Preencher'!I18</f>
        <v>0</v>
      </c>
      <c r="I9" s="15">
        <f>'[1]TCE - ANEXO III - Preencher'!J18</f>
        <v>424.41</v>
      </c>
      <c r="J9" s="15">
        <f>'[1]TCE - ANEXO III - Preencher'!K18</f>
        <v>0</v>
      </c>
      <c r="K9" s="16">
        <f>'[1]TCE - ANEXO III - Preencher'!L18</f>
        <v>221.4</v>
      </c>
      <c r="L9" s="16">
        <f>'[1]TCE - ANEXO III - Preencher'!M18</f>
        <v>6.6</v>
      </c>
      <c r="M9" s="16">
        <f t="shared" si="0"/>
        <v>214.8</v>
      </c>
      <c r="N9" s="16">
        <f>'[1]TCE - ANEXO III - Preencher'!O18</f>
        <v>3.72</v>
      </c>
      <c r="O9" s="16">
        <f>'[1]TCE - ANEXO III - Preencher'!P18</f>
        <v>0</v>
      </c>
      <c r="P9" s="16">
        <f t="shared" si="1"/>
        <v>3.72</v>
      </c>
      <c r="Q9" s="16">
        <f>'[1]TCE - ANEXO III - Preencher'!R18</f>
        <v>0</v>
      </c>
      <c r="R9" s="16">
        <f>'[1]TCE - ANEXO III - Preencher'!S18</f>
        <v>0</v>
      </c>
      <c r="S9" s="16">
        <f t="shared" si="2"/>
        <v>0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642.93000000000006</v>
      </c>
    </row>
    <row r="10" spans="1:28" ht="12.75" customHeight="1" x14ac:dyDescent="0.2">
      <c r="A10" s="9">
        <f>IFERROR(VLOOKUP(B10,'[1]DADOS (OCULTAR)'!$Q$3:$S$135,3,0),"")</f>
        <v>9767633000528</v>
      </c>
      <c r="B10" s="10" t="str">
        <f>'[1]TCE - ANEXO III - Preencher'!C19</f>
        <v>UPA NOVA DESCOBERTA - CG Nº 008/2022</v>
      </c>
      <c r="C10" s="11"/>
      <c r="D10" s="12" t="str">
        <f>'[1]TCE - ANEXO III - Preencher'!E19</f>
        <v>ALEXANDRA DAMASCENA DA COSTA</v>
      </c>
      <c r="E10" s="10" t="str">
        <f>IF('[1]TCE - ANEXO III - Preencher'!F19="4 - Assistência Odontológica","2 - Outros Profissionais da Saúde",'[1]TCE - ANEXO III - Preencher'!F19)</f>
        <v>1 - Médico</v>
      </c>
      <c r="F10" s="13">
        <f>'[1]TCE - ANEXO III - Preencher'!G19</f>
        <v>322205</v>
      </c>
      <c r="G10" s="14">
        <f>IF('[1]TCE - ANEXO III - Preencher'!H19="","",'[1]TCE - ANEXO III - Preencher'!H19)</f>
        <v>45170</v>
      </c>
      <c r="H10" s="15">
        <f>'[1]TCE - ANEXO III - Preencher'!I19</f>
        <v>0</v>
      </c>
      <c r="I10" s="15">
        <f>'[1]TCE - ANEXO III - Preencher'!J19</f>
        <v>194.44</v>
      </c>
      <c r="J10" s="15">
        <f>'[1]TCE - ANEXO III - Preencher'!K19</f>
        <v>0</v>
      </c>
      <c r="K10" s="16">
        <f>'[1]TCE - ANEXO III - Preencher'!L19</f>
        <v>221.4</v>
      </c>
      <c r="L10" s="16">
        <f>'[1]TCE - ANEXO III - Preencher'!M19</f>
        <v>0</v>
      </c>
      <c r="M10" s="16">
        <f t="shared" si="0"/>
        <v>221.4</v>
      </c>
      <c r="N10" s="16">
        <f>'[1]TCE - ANEXO III - Preencher'!O19</f>
        <v>3.72</v>
      </c>
      <c r="O10" s="16">
        <f>'[1]TCE - ANEXO III - Preencher'!P19</f>
        <v>0</v>
      </c>
      <c r="P10" s="16">
        <f t="shared" si="1"/>
        <v>3.72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419.56000000000006</v>
      </c>
    </row>
    <row r="11" spans="1:28" ht="12.75" customHeight="1" x14ac:dyDescent="0.2">
      <c r="A11" s="9">
        <f>IFERROR(VLOOKUP(B11,'[1]DADOS (OCULTAR)'!$Q$3:$S$135,3,0),"")</f>
        <v>9767633000528</v>
      </c>
      <c r="B11" s="10" t="str">
        <f>'[1]TCE - ANEXO III - Preencher'!C20</f>
        <v>UPA NOVA DESCOBERTA - CG Nº 008/2022</v>
      </c>
      <c r="C11" s="11"/>
      <c r="D11" s="12" t="str">
        <f>'[1]TCE - ANEXO III - Preencher'!E20</f>
        <v>ALINE LIVIA DO NASCIMENTO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225125</v>
      </c>
      <c r="G11" s="14">
        <f>IF('[1]TCE - ANEXO III - Preencher'!H20="","",'[1]TCE - ANEXO III - Preencher'!H20)</f>
        <v>45170</v>
      </c>
      <c r="H11" s="15">
        <f>'[1]TCE - ANEXO III - Preencher'!I20</f>
        <v>0</v>
      </c>
      <c r="I11" s="15">
        <f>'[1]TCE - ANEXO III - Preencher'!J20</f>
        <v>323.52999999999997</v>
      </c>
      <c r="J11" s="15">
        <f>'[1]TCE - ANEXO III - Preencher'!K20</f>
        <v>0</v>
      </c>
      <c r="K11" s="16">
        <f>'[1]TCE - ANEXO III - Preencher'!L20</f>
        <v>221.4</v>
      </c>
      <c r="L11" s="16">
        <f>'[1]TCE - ANEXO III - Preencher'!M20</f>
        <v>6.6</v>
      </c>
      <c r="M11" s="16">
        <f t="shared" si="0"/>
        <v>214.8</v>
      </c>
      <c r="N11" s="16">
        <f>'[1]TCE - ANEXO III - Preencher'!O20</f>
        <v>3.72</v>
      </c>
      <c r="O11" s="16">
        <f>'[1]TCE - ANEXO III - Preencher'!P20</f>
        <v>0</v>
      </c>
      <c r="P11" s="16">
        <f t="shared" si="1"/>
        <v>3.72</v>
      </c>
      <c r="Q11" s="16">
        <f>'[1]TCE - ANEXO III - Preencher'!R20</f>
        <v>0</v>
      </c>
      <c r="R11" s="16">
        <f>'[1]TCE - ANEXO III - Preencher'!S20</f>
        <v>0</v>
      </c>
      <c r="S11" s="16">
        <f t="shared" si="2"/>
        <v>0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542.04999999999995</v>
      </c>
    </row>
    <row r="12" spans="1:28" ht="12.75" customHeight="1" x14ac:dyDescent="0.2">
      <c r="A12" s="9">
        <f>IFERROR(VLOOKUP(B12,'[1]DADOS (OCULTAR)'!$Q$3:$S$135,3,0),"")</f>
        <v>9767633000528</v>
      </c>
      <c r="B12" s="10" t="str">
        <f>'[1]TCE - ANEXO III - Preencher'!C21</f>
        <v>UPA NOVA DESCOBERTA - CG Nº 008/2022</v>
      </c>
      <c r="C12" s="11"/>
      <c r="D12" s="12" t="str">
        <f>'[1]TCE - ANEXO III - Preencher'!E21</f>
        <v>ALLISON LEONARDO BARBOZA DA SILVA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313220</v>
      </c>
      <c r="G12" s="14">
        <f>IF('[1]TCE - ANEXO III - Preencher'!H21="","",'[1]TCE - ANEXO III - Preencher'!H21)</f>
        <v>45170</v>
      </c>
      <c r="H12" s="15">
        <f>'[1]TCE - ANEXO III - Preencher'!I21</f>
        <v>0</v>
      </c>
      <c r="I12" s="15">
        <f>'[1]TCE - ANEXO III - Preencher'!J21</f>
        <v>300.82</v>
      </c>
      <c r="J12" s="15">
        <f>'[1]TCE - ANEXO III - Preencher'!K21</f>
        <v>0</v>
      </c>
      <c r="K12" s="16">
        <f>'[1]TCE - ANEXO III - Preencher'!L21</f>
        <v>221.4</v>
      </c>
      <c r="L12" s="16">
        <f>'[1]TCE - ANEXO III - Preencher'!M21</f>
        <v>6.6</v>
      </c>
      <c r="M12" s="16">
        <f t="shared" si="0"/>
        <v>214.8</v>
      </c>
      <c r="N12" s="16">
        <f>'[1]TCE - ANEXO III - Preencher'!O21</f>
        <v>3.72</v>
      </c>
      <c r="O12" s="16">
        <f>'[1]TCE - ANEXO III - Preencher'!P21</f>
        <v>0</v>
      </c>
      <c r="P12" s="16">
        <f t="shared" si="1"/>
        <v>3.72</v>
      </c>
      <c r="Q12" s="16">
        <f>'[1]TCE - ANEXO III - Preencher'!R21</f>
        <v>246</v>
      </c>
      <c r="R12" s="16">
        <f>'[1]TCE - ANEXO III - Preencher'!S21</f>
        <v>0</v>
      </c>
      <c r="S12" s="16">
        <f t="shared" si="2"/>
        <v>246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765.34</v>
      </c>
    </row>
    <row r="13" spans="1:28" ht="12.75" customHeight="1" x14ac:dyDescent="0.2">
      <c r="A13" s="9">
        <f>IFERROR(VLOOKUP(B13,'[1]DADOS (OCULTAR)'!$Q$3:$S$135,3,0),"")</f>
        <v>9767633000528</v>
      </c>
      <c r="B13" s="10" t="str">
        <f>'[1]TCE - ANEXO III - Preencher'!C22</f>
        <v>UPA NOVA DESCOBERTA - CG Nº 008/2022</v>
      </c>
      <c r="C13" s="11"/>
      <c r="D13" s="12" t="str">
        <f>'[1]TCE - ANEXO III - Preencher'!E22</f>
        <v>ALRINEIDE ALBIDACIO DA SILVA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415105</v>
      </c>
      <c r="G13" s="14">
        <f>IF('[1]TCE - ANEXO III - Preencher'!H22="","",'[1]TCE - ANEXO III - Preencher'!H22)</f>
        <v>45170</v>
      </c>
      <c r="H13" s="15">
        <f>'[1]TCE - ANEXO III - Preencher'!I22</f>
        <v>0</v>
      </c>
      <c r="I13" s="15">
        <f>'[1]TCE - ANEXO III - Preencher'!J22</f>
        <v>145.28</v>
      </c>
      <c r="J13" s="15">
        <f>'[1]TCE - ANEXO III - Preencher'!K22</f>
        <v>0</v>
      </c>
      <c r="K13" s="16">
        <f>'[1]TCE - ANEXO III - Preencher'!L22</f>
        <v>221.4</v>
      </c>
      <c r="L13" s="16">
        <f>'[1]TCE - ANEXO III - Preencher'!M22</f>
        <v>6.6</v>
      </c>
      <c r="M13" s="16">
        <f t="shared" si="0"/>
        <v>214.8</v>
      </c>
      <c r="N13" s="16">
        <f>'[1]TCE - ANEXO III - Preencher'!O22</f>
        <v>3.72</v>
      </c>
      <c r="O13" s="16">
        <f>'[1]TCE - ANEXO III - Preencher'!P22</f>
        <v>0</v>
      </c>
      <c r="P13" s="16">
        <f t="shared" si="1"/>
        <v>3.72</v>
      </c>
      <c r="Q13" s="16">
        <f>'[1]TCE - ANEXO III - Preencher'!R22</f>
        <v>0</v>
      </c>
      <c r="R13" s="16">
        <f>'[1]TCE - ANEXO III - Preencher'!S22</f>
        <v>79.2</v>
      </c>
      <c r="S13" s="16">
        <f t="shared" si="2"/>
        <v>-79.2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284.60000000000008</v>
      </c>
    </row>
    <row r="14" spans="1:28" ht="12.75" customHeight="1" x14ac:dyDescent="0.2">
      <c r="A14" s="9">
        <f>IFERROR(VLOOKUP(B14,'[1]DADOS (OCULTAR)'!$Q$3:$S$135,3,0),"")</f>
        <v>9767633000528</v>
      </c>
      <c r="B14" s="10" t="str">
        <f>'[1]TCE - ANEXO III - Preencher'!C23</f>
        <v>UPA NOVA DESCOBERTA - CG Nº 008/2022</v>
      </c>
      <c r="C14" s="11"/>
      <c r="D14" s="12" t="str">
        <f>'[1]TCE - ANEXO III - Preencher'!E23</f>
        <v>AMANDA DACAL NEVES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223505</v>
      </c>
      <c r="G14" s="14">
        <f>IF('[1]TCE - ANEXO III - Preencher'!H23="","",'[1]TCE - ANEXO III - Preencher'!H23)</f>
        <v>45170</v>
      </c>
      <c r="H14" s="15">
        <f>'[1]TCE - ANEXO III - Preencher'!I23</f>
        <v>0</v>
      </c>
      <c r="I14" s="15">
        <f>'[1]TCE - ANEXO III - Preencher'!J23</f>
        <v>253.49</v>
      </c>
      <c r="J14" s="15">
        <f>'[1]TCE - ANEXO III - Preencher'!K23</f>
        <v>0</v>
      </c>
      <c r="K14" s="16">
        <f>'[1]TCE - ANEXO III - Preencher'!L23</f>
        <v>221.4</v>
      </c>
      <c r="L14" s="16">
        <f>'[1]TCE - ANEXO III - Preencher'!M23</f>
        <v>0</v>
      </c>
      <c r="M14" s="16">
        <f t="shared" si="0"/>
        <v>221.4</v>
      </c>
      <c r="N14" s="16">
        <f>'[1]TCE - ANEXO III - Preencher'!O23</f>
        <v>3.72</v>
      </c>
      <c r="O14" s="16">
        <f>'[1]TCE - ANEXO III - Preencher'!P23</f>
        <v>0</v>
      </c>
      <c r="P14" s="16">
        <f t="shared" si="1"/>
        <v>3.72</v>
      </c>
      <c r="Q14" s="16">
        <f>'[1]TCE - ANEXO III - Preencher'!R23</f>
        <v>246</v>
      </c>
      <c r="R14" s="16">
        <f>'[1]TCE - ANEXO III - Preencher'!S23</f>
        <v>0</v>
      </c>
      <c r="S14" s="16">
        <f t="shared" si="2"/>
        <v>246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724.61</v>
      </c>
    </row>
    <row r="15" spans="1:28" ht="12.75" customHeight="1" x14ac:dyDescent="0.2">
      <c r="A15" s="9">
        <f>IFERROR(VLOOKUP(B15,'[1]DADOS (OCULTAR)'!$Q$3:$S$135,3,0),"")</f>
        <v>9767633000528</v>
      </c>
      <c r="B15" s="10" t="str">
        <f>'[1]TCE - ANEXO III - Preencher'!C24</f>
        <v>UPA NOVA DESCOBERTA - CG Nº 008/2022</v>
      </c>
      <c r="C15" s="11"/>
      <c r="D15" s="12" t="str">
        <f>'[1]TCE - ANEXO III - Preencher'!E24</f>
        <v>AMARA ANA ALVES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322205</v>
      </c>
      <c r="G15" s="14">
        <f>IF('[1]TCE - ANEXO III - Preencher'!H24="","",'[1]TCE - ANEXO III - Preencher'!H24)</f>
        <v>45170</v>
      </c>
      <c r="H15" s="15">
        <f>'[1]TCE - ANEXO III - Preencher'!I24</f>
        <v>0</v>
      </c>
      <c r="I15" s="15">
        <f>'[1]TCE - ANEXO III - Preencher'!J24</f>
        <v>190.35</v>
      </c>
      <c r="J15" s="15">
        <f>'[1]TCE - ANEXO III - Preencher'!K24</f>
        <v>0</v>
      </c>
      <c r="K15" s="16">
        <f>'[1]TCE - ANEXO III - Preencher'!L24</f>
        <v>221.4</v>
      </c>
      <c r="L15" s="16">
        <f>'[1]TCE - ANEXO III - Preencher'!M24</f>
        <v>6.6</v>
      </c>
      <c r="M15" s="16">
        <f t="shared" si="0"/>
        <v>214.8</v>
      </c>
      <c r="N15" s="16">
        <f>'[1]TCE - ANEXO III - Preencher'!O24</f>
        <v>3.72</v>
      </c>
      <c r="O15" s="16">
        <f>'[1]TCE - ANEXO III - Preencher'!P24</f>
        <v>0</v>
      </c>
      <c r="P15" s="16">
        <f t="shared" si="1"/>
        <v>3.72</v>
      </c>
      <c r="Q15" s="16">
        <f>'[1]TCE - ANEXO III - Preencher'!R24</f>
        <v>246</v>
      </c>
      <c r="R15" s="16">
        <f>'[1]TCE - ANEXO III - Preencher'!S24</f>
        <v>88.2</v>
      </c>
      <c r="S15" s="16">
        <f t="shared" si="2"/>
        <v>157.80000000000001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566.67000000000007</v>
      </c>
    </row>
    <row r="16" spans="1:28" ht="12.75" customHeight="1" x14ac:dyDescent="0.2">
      <c r="A16" s="9">
        <f>IFERROR(VLOOKUP(B16,'[1]DADOS (OCULTAR)'!$Q$3:$S$135,3,0),"")</f>
        <v>9767633000528</v>
      </c>
      <c r="B16" s="10" t="str">
        <f>'[1]TCE - ANEXO III - Preencher'!C25</f>
        <v>UPA NOVA DESCOBERTA - CG Nº 008/2022</v>
      </c>
      <c r="C16" s="11"/>
      <c r="D16" s="12" t="str">
        <f>'[1]TCE - ANEXO III - Preencher'!E25</f>
        <v>ANA CLAUDIA REGO DA SILVA RODRIGUES BRASIL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422110</v>
      </c>
      <c r="G16" s="14">
        <f>IF('[1]TCE - ANEXO III - Preencher'!H25="","",'[1]TCE - ANEXO III - Preencher'!H25)</f>
        <v>45170</v>
      </c>
      <c r="H16" s="15">
        <f>'[1]TCE - ANEXO III - Preencher'!I25</f>
        <v>0</v>
      </c>
      <c r="I16" s="15">
        <f>'[1]TCE - ANEXO III - Preencher'!J25</f>
        <v>152.07</v>
      </c>
      <c r="J16" s="15">
        <f>'[1]TCE - ANEXO III - Preencher'!K25</f>
        <v>0</v>
      </c>
      <c r="K16" s="16">
        <f>'[1]TCE - ANEXO III - Preencher'!L25</f>
        <v>221.4</v>
      </c>
      <c r="L16" s="16">
        <f>'[1]TCE - ANEXO III - Preencher'!M25</f>
        <v>6.6</v>
      </c>
      <c r="M16" s="16">
        <f t="shared" si="0"/>
        <v>214.8</v>
      </c>
      <c r="N16" s="16">
        <f>'[1]TCE - ANEXO III - Preencher'!O25</f>
        <v>3.72</v>
      </c>
      <c r="O16" s="16">
        <f>'[1]TCE - ANEXO III - Preencher'!P25</f>
        <v>0</v>
      </c>
      <c r="P16" s="16">
        <f t="shared" si="1"/>
        <v>3.72</v>
      </c>
      <c r="Q16" s="16">
        <f>'[1]TCE - ANEXO III - Preencher'!R25</f>
        <v>0</v>
      </c>
      <c r="R16" s="16">
        <f>'[1]TCE - ANEXO III - Preencher'!S25</f>
        <v>79.2</v>
      </c>
      <c r="S16" s="16">
        <f t="shared" si="2"/>
        <v>-79.2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291.39000000000004</v>
      </c>
    </row>
    <row r="17" spans="1:28" ht="12.75" customHeight="1" x14ac:dyDescent="0.2">
      <c r="A17" s="9">
        <f>IFERROR(VLOOKUP(B17,'[1]DADOS (OCULTAR)'!$Q$3:$S$135,3,0),"")</f>
        <v>9767633000528</v>
      </c>
      <c r="B17" s="10" t="str">
        <f>'[1]TCE - ANEXO III - Preencher'!C26</f>
        <v>UPA NOVA DESCOBERTA - CG Nº 008/2022</v>
      </c>
      <c r="C17" s="11"/>
      <c r="D17" s="12" t="str">
        <f>'[1]TCE - ANEXO III - Preencher'!E26</f>
        <v>ANA LUCIA SOLANO DE OLIVEIRA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45170</v>
      </c>
      <c r="H17" s="15">
        <f>'[1]TCE - ANEXO III - Preencher'!I26</f>
        <v>0</v>
      </c>
      <c r="I17" s="15">
        <f>'[1]TCE - ANEXO III - Preencher'!J26</f>
        <v>363.72</v>
      </c>
      <c r="J17" s="15">
        <f>'[1]TCE - ANEXO III - Preencher'!K26</f>
        <v>0</v>
      </c>
      <c r="K17" s="16">
        <f>'[1]TCE - ANEXO III - Preencher'!L26</f>
        <v>221.4</v>
      </c>
      <c r="L17" s="16">
        <f>'[1]TCE - ANEXO III - Preencher'!M26</f>
        <v>0</v>
      </c>
      <c r="M17" s="16">
        <f t="shared" si="0"/>
        <v>221.4</v>
      </c>
      <c r="N17" s="16">
        <f>'[1]TCE - ANEXO III - Preencher'!O26</f>
        <v>3.72</v>
      </c>
      <c r="O17" s="16">
        <f>'[1]TCE - ANEXO III - Preencher'!P26</f>
        <v>0</v>
      </c>
      <c r="P17" s="16">
        <f t="shared" si="1"/>
        <v>3.72</v>
      </c>
      <c r="Q17" s="16">
        <f>'[1]TCE - ANEXO III - Preencher'!R26</f>
        <v>221.38</v>
      </c>
      <c r="R17" s="16">
        <f>'[1]TCE - ANEXO III - Preencher'!S26</f>
        <v>0</v>
      </c>
      <c r="S17" s="16">
        <f t="shared" si="2"/>
        <v>221.38</v>
      </c>
      <c r="T17" s="16">
        <f>'[1]TCE - ANEXO III - Preencher'!U26</f>
        <v>120.26</v>
      </c>
      <c r="U17" s="16">
        <f>'[1]TCE - ANEXO III - Preencher'!V26</f>
        <v>0</v>
      </c>
      <c r="V17" s="16">
        <f t="shared" si="3"/>
        <v>120.26</v>
      </c>
      <c r="W17" s="17" t="str">
        <f>IF('[1]TCE - ANEXO III - Preencher'!X26="","",'[1]TCE - ANEXO III - Preencher'!X26)</f>
        <v>AUXILIO CHECHE</v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930.48</v>
      </c>
    </row>
    <row r="18" spans="1:28" ht="12.75" customHeight="1" x14ac:dyDescent="0.2">
      <c r="A18" s="9">
        <f>IFERROR(VLOOKUP(B18,'[1]DADOS (OCULTAR)'!$Q$3:$S$135,3,0),"")</f>
        <v>9767633000528</v>
      </c>
      <c r="B18" s="10" t="str">
        <f>'[1]TCE - ANEXO III - Preencher'!C27</f>
        <v>UPA NOVA DESCOBERTA - CG Nº 008/2022</v>
      </c>
      <c r="C18" s="11"/>
      <c r="D18" s="12" t="str">
        <f>'[1]TCE - ANEXO III - Preencher'!E27</f>
        <v>ANA MARIA DA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324115</v>
      </c>
      <c r="G18" s="14">
        <f>IF('[1]TCE - ANEXO III - Preencher'!H27="","",'[1]TCE - ANEXO III - Preencher'!H27)</f>
        <v>45170</v>
      </c>
      <c r="H18" s="15">
        <f>'[1]TCE - ANEXO III - Preencher'!I27</f>
        <v>0</v>
      </c>
      <c r="I18" s="15">
        <f>'[1]TCE - ANEXO III - Preencher'!J27</f>
        <v>310.98</v>
      </c>
      <c r="J18" s="15">
        <f>'[1]TCE - ANEXO III - Preencher'!K27</f>
        <v>0</v>
      </c>
      <c r="K18" s="16">
        <f>'[1]TCE - ANEXO III - Preencher'!L27</f>
        <v>221.4</v>
      </c>
      <c r="L18" s="16">
        <f>'[1]TCE - ANEXO III - Preencher'!M27</f>
        <v>6.6</v>
      </c>
      <c r="M18" s="16">
        <f t="shared" si="0"/>
        <v>214.8</v>
      </c>
      <c r="N18" s="16">
        <f>'[1]TCE - ANEXO III - Preencher'!O27</f>
        <v>3.72</v>
      </c>
      <c r="O18" s="16">
        <f>'[1]TCE - ANEXO III - Preencher'!P27</f>
        <v>0</v>
      </c>
      <c r="P18" s="16">
        <f t="shared" si="1"/>
        <v>3.72</v>
      </c>
      <c r="Q18" s="16">
        <f>'[1]TCE - ANEXO III - Preencher'!R27</f>
        <v>0</v>
      </c>
      <c r="R18" s="16">
        <f>'[1]TCE - ANEXO III - Preencher'!S27</f>
        <v>71.98</v>
      </c>
      <c r="S18" s="16">
        <f t="shared" si="2"/>
        <v>-71.98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457.52</v>
      </c>
    </row>
    <row r="19" spans="1:28" ht="12.75" customHeight="1" x14ac:dyDescent="0.2">
      <c r="A19" s="9">
        <f>IFERROR(VLOOKUP(B19,'[1]DADOS (OCULTAR)'!$Q$3:$S$135,3,0),"")</f>
        <v>9767633000528</v>
      </c>
      <c r="B19" s="10" t="str">
        <f>'[1]TCE - ANEXO III - Preencher'!C28</f>
        <v>UPA NOVA DESCOBERTA - CG Nº 008/2022</v>
      </c>
      <c r="C19" s="11"/>
      <c r="D19" s="12" t="str">
        <f>'[1]TCE - ANEXO III - Preencher'!E28</f>
        <v>ANA NERY SANTOS DE LIMA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322205</v>
      </c>
      <c r="G19" s="14">
        <f>IF('[1]TCE - ANEXO III - Preencher'!H28="","",'[1]TCE - ANEXO III - Preencher'!H28)</f>
        <v>45170</v>
      </c>
      <c r="H19" s="15">
        <f>'[1]TCE - ANEXO III - Preencher'!I28</f>
        <v>0</v>
      </c>
      <c r="I19" s="15">
        <f>'[1]TCE - ANEXO III - Preencher'!J28</f>
        <v>180.57</v>
      </c>
      <c r="J19" s="15">
        <f>'[1]TCE - ANEXO III - Preencher'!K28</f>
        <v>0</v>
      </c>
      <c r="K19" s="16">
        <f>'[1]TCE - ANEXO III - Preencher'!L28</f>
        <v>221.4</v>
      </c>
      <c r="L19" s="16">
        <f>'[1]TCE - ANEXO III - Preencher'!M28</f>
        <v>6.6</v>
      </c>
      <c r="M19" s="16">
        <f t="shared" si="0"/>
        <v>214.8</v>
      </c>
      <c r="N19" s="16">
        <f>'[1]TCE - ANEXO III - Preencher'!O28</f>
        <v>3.72</v>
      </c>
      <c r="O19" s="16">
        <f>'[1]TCE - ANEXO III - Preencher'!P28</f>
        <v>0</v>
      </c>
      <c r="P19" s="16">
        <f t="shared" si="1"/>
        <v>3.72</v>
      </c>
      <c r="Q19" s="16">
        <f>'[1]TCE - ANEXO III - Preencher'!R28</f>
        <v>246</v>
      </c>
      <c r="R19" s="16">
        <f>'[1]TCE - ANEXO III - Preencher'!S28</f>
        <v>0</v>
      </c>
      <c r="S19" s="16">
        <f t="shared" si="2"/>
        <v>246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645.09</v>
      </c>
    </row>
    <row r="20" spans="1:28" ht="12.75" customHeight="1" x14ac:dyDescent="0.2">
      <c r="A20" s="9">
        <f>IFERROR(VLOOKUP(B20,'[1]DADOS (OCULTAR)'!$Q$3:$S$135,3,0),"")</f>
        <v>9767633000528</v>
      </c>
      <c r="B20" s="10" t="str">
        <f>'[1]TCE - ANEXO III - Preencher'!C29</f>
        <v>UPA NOVA DESCOBERTA - CG Nº 008/2022</v>
      </c>
      <c r="C20" s="11"/>
      <c r="D20" s="12" t="str">
        <f>'[1]TCE - ANEXO III - Preencher'!E29</f>
        <v>ANA PAULA MARIA DE OLIVEIRA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45170</v>
      </c>
      <c r="H20" s="15">
        <f>'[1]TCE - ANEXO III - Preencher'!I29</f>
        <v>0</v>
      </c>
      <c r="I20" s="15">
        <f>'[1]TCE - ANEXO III - Preencher'!J29</f>
        <v>190.34</v>
      </c>
      <c r="J20" s="15">
        <f>'[1]TCE - ANEXO III - Preencher'!K29</f>
        <v>0</v>
      </c>
      <c r="K20" s="16">
        <f>'[1]TCE - ANEXO III - Preencher'!L29</f>
        <v>221.4</v>
      </c>
      <c r="L20" s="16">
        <f>'[1]TCE - ANEXO III - Preencher'!M29</f>
        <v>6.6</v>
      </c>
      <c r="M20" s="16">
        <f t="shared" si="0"/>
        <v>214.8</v>
      </c>
      <c r="N20" s="16">
        <f>'[1]TCE - ANEXO III - Preencher'!O29</f>
        <v>3.72</v>
      </c>
      <c r="O20" s="16">
        <f>'[1]TCE - ANEXO III - Preencher'!P29</f>
        <v>0</v>
      </c>
      <c r="P20" s="16">
        <f t="shared" si="1"/>
        <v>3.72</v>
      </c>
      <c r="Q20" s="16">
        <f>'[1]TCE - ANEXO III - Preencher'!R29</f>
        <v>123</v>
      </c>
      <c r="R20" s="16">
        <f>'[1]TCE - ANEXO III - Preencher'!S29</f>
        <v>88.2</v>
      </c>
      <c r="S20" s="16">
        <f t="shared" si="2"/>
        <v>34.799999999999997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443.66</v>
      </c>
    </row>
    <row r="21" spans="1:28" ht="12.75" customHeight="1" x14ac:dyDescent="0.2">
      <c r="A21" s="9">
        <f>IFERROR(VLOOKUP(B21,'[1]DADOS (OCULTAR)'!$Q$3:$S$135,3,0),"")</f>
        <v>9767633000528</v>
      </c>
      <c r="B21" s="10" t="str">
        <f>'[1]TCE - ANEXO III - Preencher'!C30</f>
        <v>UPA NOVA DESCOBERTA - CG Nº 008/2022</v>
      </c>
      <c r="C21" s="11"/>
      <c r="D21" s="12" t="str">
        <f>'[1]TCE - ANEXO III - Preencher'!E30</f>
        <v>ANDREA CORREIA DE MELO SANTANA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>
        <f>'[1]TCE - ANEXO III - Preencher'!G30</f>
        <v>516345</v>
      </c>
      <c r="G21" s="14">
        <f>IF('[1]TCE - ANEXO III - Preencher'!H30="","",'[1]TCE - ANEXO III - Preencher'!H30)</f>
        <v>45170</v>
      </c>
      <c r="H21" s="15">
        <f>'[1]TCE - ANEXO III - Preencher'!I30</f>
        <v>0</v>
      </c>
      <c r="I21" s="15">
        <f>'[1]TCE - ANEXO III - Preencher'!J30</f>
        <v>143.47</v>
      </c>
      <c r="J21" s="15">
        <f>'[1]TCE - ANEXO III - Preencher'!K30</f>
        <v>0</v>
      </c>
      <c r="K21" s="16">
        <f>'[1]TCE - ANEXO III - Preencher'!L30</f>
        <v>221.4</v>
      </c>
      <c r="L21" s="16">
        <f>'[1]TCE - ANEXO III - Preencher'!M30</f>
        <v>6.6</v>
      </c>
      <c r="M21" s="16">
        <f t="shared" si="0"/>
        <v>214.8</v>
      </c>
      <c r="N21" s="16">
        <f>'[1]TCE - ANEXO III - Preencher'!O30</f>
        <v>3.72</v>
      </c>
      <c r="O21" s="16">
        <f>'[1]TCE - ANEXO III - Preencher'!P30</f>
        <v>0</v>
      </c>
      <c r="P21" s="16">
        <f t="shared" si="1"/>
        <v>3.72</v>
      </c>
      <c r="Q21" s="16">
        <f>'[1]TCE - ANEXO III - Preencher'!R30</f>
        <v>0</v>
      </c>
      <c r="R21" s="16">
        <f>'[1]TCE - ANEXO III - Preencher'!S30</f>
        <v>58.08</v>
      </c>
      <c r="S21" s="16">
        <f t="shared" si="2"/>
        <v>-58.08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303.91000000000003</v>
      </c>
    </row>
    <row r="22" spans="1:28" ht="12.75" customHeight="1" x14ac:dyDescent="0.2">
      <c r="A22" s="9">
        <f>IFERROR(VLOOKUP(B22,'[1]DADOS (OCULTAR)'!$Q$3:$S$135,3,0),"")</f>
        <v>9767633000528</v>
      </c>
      <c r="B22" s="10" t="str">
        <f>'[1]TCE - ANEXO III - Preencher'!C31</f>
        <v>UPA NOVA DESCOBERTA - CG Nº 008/2022</v>
      </c>
      <c r="C22" s="11"/>
      <c r="D22" s="12" t="str">
        <f>'[1]TCE - ANEXO III - Preencher'!E31</f>
        <v>ANDREA PAULA LIRA DA SILVA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45170</v>
      </c>
      <c r="H22" s="15">
        <f>'[1]TCE - ANEXO III - Preencher'!I31</f>
        <v>0</v>
      </c>
      <c r="I22" s="15">
        <f>'[1]TCE - ANEXO III - Preencher'!J31</f>
        <v>150.47999999999999</v>
      </c>
      <c r="J22" s="15">
        <f>'[1]TCE - ANEXO III - Preencher'!K31</f>
        <v>0</v>
      </c>
      <c r="K22" s="16">
        <f>'[1]TCE - ANEXO III - Preencher'!L31</f>
        <v>221.4</v>
      </c>
      <c r="L22" s="16">
        <f>'[1]TCE - ANEXO III - Preencher'!M31</f>
        <v>6.6</v>
      </c>
      <c r="M22" s="16">
        <f t="shared" si="0"/>
        <v>214.8</v>
      </c>
      <c r="N22" s="16">
        <f>'[1]TCE - ANEXO III - Preencher'!O31</f>
        <v>3.72</v>
      </c>
      <c r="O22" s="16">
        <f>'[1]TCE - ANEXO III - Preencher'!P31</f>
        <v>0</v>
      </c>
      <c r="P22" s="16">
        <f t="shared" si="1"/>
        <v>3.72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369</v>
      </c>
    </row>
    <row r="23" spans="1:28" ht="12.75" customHeight="1" x14ac:dyDescent="0.2">
      <c r="A23" s="9">
        <f>IFERROR(VLOOKUP(B23,'[1]DADOS (OCULTAR)'!$Q$3:$S$135,3,0),"")</f>
        <v>9767633000528</v>
      </c>
      <c r="B23" s="10" t="str">
        <f>'[1]TCE - ANEXO III - Preencher'!C32</f>
        <v>UPA NOVA DESCOBERTA - CG Nº 008/2022</v>
      </c>
      <c r="C23" s="11"/>
      <c r="D23" s="12" t="str">
        <f>'[1]TCE - ANEXO III - Preencher'!E32</f>
        <v>ANDREIA CANDIDA LOPES DA SILVA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252105</v>
      </c>
      <c r="G23" s="14">
        <f>IF('[1]TCE - ANEXO III - Preencher'!H32="","",'[1]TCE - ANEXO III - Preencher'!H32)</f>
        <v>45170</v>
      </c>
      <c r="H23" s="15">
        <f>'[1]TCE - ANEXO III - Preencher'!I32</f>
        <v>0</v>
      </c>
      <c r="I23" s="15">
        <f>'[1]TCE - ANEXO III - Preencher'!J32</f>
        <v>296.39</v>
      </c>
      <c r="J23" s="15">
        <f>'[1]TCE - ANEXO III - Preencher'!K32</f>
        <v>0</v>
      </c>
      <c r="K23" s="16">
        <f>'[1]TCE - ANEXO III - Preencher'!L32</f>
        <v>221.4</v>
      </c>
      <c r="L23" s="16">
        <f>'[1]TCE - ANEXO III - Preencher'!M32</f>
        <v>6.6</v>
      </c>
      <c r="M23" s="16">
        <f t="shared" si="0"/>
        <v>214.8</v>
      </c>
      <c r="N23" s="16">
        <f>'[1]TCE - ANEXO III - Preencher'!O32</f>
        <v>3.72</v>
      </c>
      <c r="O23" s="16">
        <f>'[1]TCE - ANEXO III - Preencher'!P32</f>
        <v>0</v>
      </c>
      <c r="P23" s="16">
        <f t="shared" si="1"/>
        <v>3.72</v>
      </c>
      <c r="Q23" s="16">
        <f>'[1]TCE - ANEXO III - Preencher'!R32</f>
        <v>123</v>
      </c>
      <c r="R23" s="16">
        <f>'[1]TCE - ANEXO III - Preencher'!S32</f>
        <v>0</v>
      </c>
      <c r="S23" s="16">
        <f t="shared" si="2"/>
        <v>123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637.91</v>
      </c>
    </row>
    <row r="24" spans="1:28" ht="12.75" customHeight="1" x14ac:dyDescent="0.2">
      <c r="A24" s="9">
        <f>IFERROR(VLOOKUP(B24,'[1]DADOS (OCULTAR)'!$Q$3:$S$135,3,0),"")</f>
        <v>9767633000528</v>
      </c>
      <c r="B24" s="10" t="str">
        <f>'[1]TCE - ANEXO III - Preencher'!C33</f>
        <v>UPA NOVA DESCOBERTA - CG Nº 008/2022</v>
      </c>
      <c r="C24" s="11"/>
      <c r="D24" s="12" t="str">
        <f>'[1]TCE - ANEXO III - Preencher'!E33</f>
        <v>ANDRESSA ANDRADE DO AMARAL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45170</v>
      </c>
      <c r="H24" s="15">
        <f>'[1]TCE - ANEXO III - Preencher'!I33</f>
        <v>0</v>
      </c>
      <c r="I24" s="15">
        <f>'[1]TCE - ANEXO III - Preencher'!J33</f>
        <v>158.63</v>
      </c>
      <c r="J24" s="15">
        <f>'[1]TCE - ANEXO III - Preencher'!K33</f>
        <v>0</v>
      </c>
      <c r="K24" s="16">
        <f>'[1]TCE - ANEXO III - Preencher'!L33</f>
        <v>221.4</v>
      </c>
      <c r="L24" s="16">
        <f>'[1]TCE - ANEXO III - Preencher'!M33</f>
        <v>6.6</v>
      </c>
      <c r="M24" s="16">
        <f t="shared" si="0"/>
        <v>214.8</v>
      </c>
      <c r="N24" s="16">
        <f>'[1]TCE - ANEXO III - Preencher'!O33</f>
        <v>3.72</v>
      </c>
      <c r="O24" s="16">
        <f>'[1]TCE - ANEXO III - Preencher'!P33</f>
        <v>0</v>
      </c>
      <c r="P24" s="16">
        <f t="shared" si="1"/>
        <v>3.72</v>
      </c>
      <c r="Q24" s="16">
        <f>'[1]TCE - ANEXO III - Preencher'!R33</f>
        <v>123</v>
      </c>
      <c r="R24" s="16">
        <f>'[1]TCE - ANEXO III - Preencher'!S33</f>
        <v>88.2</v>
      </c>
      <c r="S24" s="16">
        <f t="shared" si="2"/>
        <v>34.799999999999997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411.95000000000005</v>
      </c>
    </row>
    <row r="25" spans="1:28" ht="12.75" customHeight="1" x14ac:dyDescent="0.2">
      <c r="A25" s="9">
        <f>IFERROR(VLOOKUP(B25,'[1]DADOS (OCULTAR)'!$Q$3:$S$135,3,0),"")</f>
        <v>9767633000528</v>
      </c>
      <c r="B25" s="10" t="str">
        <f>'[1]TCE - ANEXO III - Preencher'!C34</f>
        <v>UPA NOVA DESCOBERTA - CG Nº 008/2022</v>
      </c>
      <c r="C25" s="11"/>
      <c r="D25" s="12" t="str">
        <f>'[1]TCE - ANEXO III - Preencher'!E34</f>
        <v>ANDREZZA HEVELLYN OLIVEIRA DO NASCIMENTO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322205</v>
      </c>
      <c r="G25" s="14">
        <f>IF('[1]TCE - ANEXO III - Preencher'!H34="","",'[1]TCE - ANEXO III - Preencher'!H34)</f>
        <v>45170</v>
      </c>
      <c r="H25" s="15">
        <f>'[1]TCE - ANEXO III - Preencher'!I34</f>
        <v>0</v>
      </c>
      <c r="I25" s="15">
        <f>'[1]TCE - ANEXO III - Preencher'!J34</f>
        <v>183.29</v>
      </c>
      <c r="J25" s="15">
        <f>'[1]TCE - ANEXO III - Preencher'!K34</f>
        <v>0</v>
      </c>
      <c r="K25" s="16">
        <f>'[1]TCE - ANEXO III - Preencher'!L34</f>
        <v>221.4</v>
      </c>
      <c r="L25" s="16">
        <f>'[1]TCE - ANEXO III - Preencher'!M34</f>
        <v>6.6</v>
      </c>
      <c r="M25" s="16">
        <f t="shared" si="0"/>
        <v>214.8</v>
      </c>
      <c r="N25" s="16">
        <f>'[1]TCE - ANEXO III - Preencher'!O34</f>
        <v>3.72</v>
      </c>
      <c r="O25" s="16">
        <f>'[1]TCE - ANEXO III - Preencher'!P34</f>
        <v>0</v>
      </c>
      <c r="P25" s="16">
        <f t="shared" si="1"/>
        <v>3.72</v>
      </c>
      <c r="Q25" s="16">
        <f>'[1]TCE - ANEXO III - Preencher'!R34</f>
        <v>0</v>
      </c>
      <c r="R25" s="16">
        <f>'[1]TCE - ANEXO III - Preencher'!S34</f>
        <v>88.2</v>
      </c>
      <c r="S25" s="16">
        <f t="shared" si="2"/>
        <v>-88.2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313.61000000000007</v>
      </c>
    </row>
    <row r="26" spans="1:28" ht="12.75" customHeight="1" x14ac:dyDescent="0.2">
      <c r="A26" s="9">
        <f>IFERROR(VLOOKUP(B26,'[1]DADOS (OCULTAR)'!$Q$3:$S$135,3,0),"")</f>
        <v>9767633000528</v>
      </c>
      <c r="B26" s="10" t="str">
        <f>'[1]TCE - ANEXO III - Preencher'!C35</f>
        <v>UPA NOVA DESCOBERTA - CG Nº 008/2022</v>
      </c>
      <c r="C26" s="11"/>
      <c r="D26" s="12" t="str">
        <f>'[1]TCE - ANEXO III - Preencher'!E35</f>
        <v>ANGELA BELO CABRAL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45170</v>
      </c>
      <c r="H26" s="15">
        <f>'[1]TCE - ANEXO III - Preencher'!I35</f>
        <v>0</v>
      </c>
      <c r="I26" s="15">
        <f>'[1]TCE - ANEXO III - Preencher'!J35</f>
        <v>190.35</v>
      </c>
      <c r="J26" s="15">
        <f>'[1]TCE - ANEXO III - Preencher'!K35</f>
        <v>0</v>
      </c>
      <c r="K26" s="16">
        <f>'[1]TCE - ANEXO III - Preencher'!L35</f>
        <v>221.4</v>
      </c>
      <c r="L26" s="16">
        <f>'[1]TCE - ANEXO III - Preencher'!M35</f>
        <v>6.6</v>
      </c>
      <c r="M26" s="16">
        <f t="shared" si="0"/>
        <v>214.8</v>
      </c>
      <c r="N26" s="16">
        <f>'[1]TCE - ANEXO III - Preencher'!O35</f>
        <v>3.72</v>
      </c>
      <c r="O26" s="16">
        <f>'[1]TCE - ANEXO III - Preencher'!P35</f>
        <v>0</v>
      </c>
      <c r="P26" s="16">
        <f t="shared" si="1"/>
        <v>3.72</v>
      </c>
      <c r="Q26" s="16">
        <f>'[1]TCE - ANEXO III - Preencher'!R35</f>
        <v>246</v>
      </c>
      <c r="R26" s="16">
        <f>'[1]TCE - ANEXO III - Preencher'!S35</f>
        <v>0</v>
      </c>
      <c r="S26" s="16">
        <f t="shared" si="2"/>
        <v>246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654.87</v>
      </c>
    </row>
    <row r="27" spans="1:28" ht="12.75" customHeight="1" x14ac:dyDescent="0.2">
      <c r="A27" s="9">
        <f>IFERROR(VLOOKUP(B27,'[1]DADOS (OCULTAR)'!$Q$3:$S$135,3,0),"")</f>
        <v>9767633000528</v>
      </c>
      <c r="B27" s="10" t="str">
        <f>'[1]TCE - ANEXO III - Preencher'!C36</f>
        <v>UPA NOVA DESCOBERTA - CG Nº 008/2022</v>
      </c>
      <c r="C27" s="11"/>
      <c r="D27" s="12" t="str">
        <f>'[1]TCE - ANEXO III - Preencher'!E36</f>
        <v>ANGELA VANESSA DO NASCIMENTO VERCOSA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516345</v>
      </c>
      <c r="G27" s="14">
        <f>IF('[1]TCE - ANEXO III - Preencher'!H36="","",'[1]TCE - ANEXO III - Preencher'!H36)</f>
        <v>45170</v>
      </c>
      <c r="H27" s="15">
        <f>'[1]TCE - ANEXO III - Preencher'!I36</f>
        <v>0</v>
      </c>
      <c r="I27" s="15">
        <f>'[1]TCE - ANEXO III - Preencher'!J36</f>
        <v>140</v>
      </c>
      <c r="J27" s="15">
        <f>'[1]TCE - ANEXO III - Preencher'!K36</f>
        <v>0</v>
      </c>
      <c r="K27" s="16">
        <f>'[1]TCE - ANEXO III - Preencher'!L36</f>
        <v>221.4</v>
      </c>
      <c r="L27" s="16">
        <f>'[1]TCE - ANEXO III - Preencher'!M36</f>
        <v>6.6</v>
      </c>
      <c r="M27" s="16">
        <f t="shared" si="0"/>
        <v>214.8</v>
      </c>
      <c r="N27" s="16">
        <f>'[1]TCE - ANEXO III - Preencher'!O36</f>
        <v>3.72</v>
      </c>
      <c r="O27" s="16">
        <f>'[1]TCE - ANEXO III - Preencher'!P36</f>
        <v>0</v>
      </c>
      <c r="P27" s="16">
        <f t="shared" si="1"/>
        <v>3.72</v>
      </c>
      <c r="Q27" s="16">
        <f>'[1]TCE - ANEXO III - Preencher'!R36</f>
        <v>0</v>
      </c>
      <c r="R27" s="16">
        <f>'[1]TCE - ANEXO III - Preencher'!S36</f>
        <v>79.2</v>
      </c>
      <c r="S27" s="16">
        <f t="shared" si="2"/>
        <v>-79.2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279.32000000000005</v>
      </c>
    </row>
    <row r="28" spans="1:28" ht="12.75" customHeight="1" x14ac:dyDescent="0.2">
      <c r="A28" s="9">
        <f>IFERROR(VLOOKUP(B28,'[1]DADOS (OCULTAR)'!$Q$3:$S$135,3,0),"")</f>
        <v>9767633000528</v>
      </c>
      <c r="B28" s="10" t="str">
        <f>'[1]TCE - ANEXO III - Preencher'!C37</f>
        <v>UPA NOVA DESCOBERTA - CG Nº 008/2022</v>
      </c>
      <c r="C28" s="11"/>
      <c r="D28" s="12" t="str">
        <f>'[1]TCE - ANEXO III - Preencher'!E37</f>
        <v>ANNA CLAUDIA DA SILVA NASCIMENTO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45170</v>
      </c>
      <c r="H28" s="15">
        <f>'[1]TCE - ANEXO III - Preencher'!I37</f>
        <v>0</v>
      </c>
      <c r="I28" s="15">
        <f>'[1]TCE - ANEXO III - Preencher'!J37</f>
        <v>158.62</v>
      </c>
      <c r="J28" s="15">
        <f>'[1]TCE - ANEXO III - Preencher'!K37</f>
        <v>0</v>
      </c>
      <c r="K28" s="16">
        <f>'[1]TCE - ANEXO III - Preencher'!L37</f>
        <v>221.4</v>
      </c>
      <c r="L28" s="16">
        <f>'[1]TCE - ANEXO III - Preencher'!M37</f>
        <v>6.6</v>
      </c>
      <c r="M28" s="16">
        <f t="shared" si="0"/>
        <v>214.8</v>
      </c>
      <c r="N28" s="16">
        <f>'[1]TCE - ANEXO III - Preencher'!O37</f>
        <v>3.72</v>
      </c>
      <c r="O28" s="16">
        <f>'[1]TCE - ANEXO III - Preencher'!P37</f>
        <v>0</v>
      </c>
      <c r="P28" s="16">
        <f t="shared" si="1"/>
        <v>3.72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377.14000000000004</v>
      </c>
    </row>
    <row r="29" spans="1:28" ht="12.75" customHeight="1" x14ac:dyDescent="0.2">
      <c r="A29" s="9">
        <f>IFERROR(VLOOKUP(B29,'[1]DADOS (OCULTAR)'!$Q$3:$S$135,3,0),"")</f>
        <v>9767633000528</v>
      </c>
      <c r="B29" s="10" t="str">
        <f>'[1]TCE - ANEXO III - Preencher'!C38</f>
        <v>UPA NOVA DESCOBERTA - CG Nº 008/2022</v>
      </c>
      <c r="C29" s="11"/>
      <c r="D29" s="12" t="str">
        <f>'[1]TCE - ANEXO III - Preencher'!E38</f>
        <v>ANNE CAROLINE DORNELAS RAMOS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223405</v>
      </c>
      <c r="G29" s="14">
        <f>IF('[1]TCE - ANEXO III - Preencher'!H38="","",'[1]TCE - ANEXO III - Preencher'!H38)</f>
        <v>45170</v>
      </c>
      <c r="H29" s="15">
        <f>'[1]TCE - ANEXO III - Preencher'!I38</f>
        <v>0</v>
      </c>
      <c r="I29" s="15">
        <f>'[1]TCE - ANEXO III - Preencher'!J38</f>
        <v>500.56</v>
      </c>
      <c r="J29" s="15">
        <f>'[1]TCE - ANEXO III - Preencher'!K38</f>
        <v>0</v>
      </c>
      <c r="K29" s="16">
        <f>'[1]TCE - ANEXO III - Preencher'!L38</f>
        <v>221.4</v>
      </c>
      <c r="L29" s="16">
        <f>'[1]TCE - ANEXO III - Preencher'!M38</f>
        <v>0</v>
      </c>
      <c r="M29" s="16">
        <f t="shared" si="0"/>
        <v>221.4</v>
      </c>
      <c r="N29" s="16">
        <f>'[1]TCE - ANEXO III - Preencher'!O38</f>
        <v>3.72</v>
      </c>
      <c r="O29" s="16">
        <f>'[1]TCE - ANEXO III - Preencher'!P38</f>
        <v>0</v>
      </c>
      <c r="P29" s="16">
        <f t="shared" si="1"/>
        <v>3.72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725.68000000000006</v>
      </c>
    </row>
    <row r="30" spans="1:28" ht="12.75" customHeight="1" x14ac:dyDescent="0.2">
      <c r="A30" s="9">
        <f>IFERROR(VLOOKUP(B30,'[1]DADOS (OCULTAR)'!$Q$3:$S$135,3,0),"")</f>
        <v>9767633000528</v>
      </c>
      <c r="B30" s="10" t="str">
        <f>'[1]TCE - ANEXO III - Preencher'!C39</f>
        <v>UPA NOVA DESCOBERTA - CG Nº 008/2022</v>
      </c>
      <c r="C30" s="11"/>
      <c r="D30" s="12" t="str">
        <f>'[1]TCE - ANEXO III - Preencher'!E39</f>
        <v>ANNE CATARINA TAVARES DE ARAUJO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251605</v>
      </c>
      <c r="G30" s="14">
        <f>IF('[1]TCE - ANEXO III - Preencher'!H39="","",'[1]TCE - ANEXO III - Preencher'!H39)</f>
        <v>45170</v>
      </c>
      <c r="H30" s="15">
        <f>'[1]TCE - ANEXO III - Preencher'!I39</f>
        <v>0</v>
      </c>
      <c r="I30" s="15">
        <f>'[1]TCE - ANEXO III - Preencher'!J39</f>
        <v>501.44</v>
      </c>
      <c r="J30" s="15" t="str">
        <f>'[1]TCE - ANEXO III - Preencher'!K39</f>
        <v xml:space="preserve"> </v>
      </c>
      <c r="K30" s="16">
        <f>'[1]TCE - ANEXO III - Preencher'!L39</f>
        <v>221.4</v>
      </c>
      <c r="L30" s="16">
        <f>'[1]TCE - ANEXO III - Preencher'!M39</f>
        <v>6.6</v>
      </c>
      <c r="M30" s="16">
        <f t="shared" si="0"/>
        <v>214.8</v>
      </c>
      <c r="N30" s="16">
        <f>'[1]TCE - ANEXO III - Preencher'!O39</f>
        <v>3.72</v>
      </c>
      <c r="O30" s="16">
        <f>'[1]TCE - ANEXO III - Preencher'!P39</f>
        <v>0</v>
      </c>
      <c r="P30" s="16">
        <f t="shared" si="1"/>
        <v>3.72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 t="e">
        <f t="shared" si="5"/>
        <v>#VALUE!</v>
      </c>
    </row>
    <row r="31" spans="1:28" ht="12.75" customHeight="1" x14ac:dyDescent="0.2">
      <c r="A31" s="9">
        <f>IFERROR(VLOOKUP(B31,'[1]DADOS (OCULTAR)'!$Q$3:$S$135,3,0),"")</f>
        <v>9767633000528</v>
      </c>
      <c r="B31" s="10" t="str">
        <f>'[1]TCE - ANEXO III - Preencher'!C40</f>
        <v>UPA NOVA DESCOBERTA - CG Nº 008/2022</v>
      </c>
      <c r="C31" s="11"/>
      <c r="D31" s="12" t="str">
        <f>'[1]TCE - ANEXO III - Preencher'!E40</f>
        <v>AURELANE CRISTINA LIRA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324205</v>
      </c>
      <c r="G31" s="14">
        <f>IF('[1]TCE - ANEXO III - Preencher'!H40="","",'[1]TCE - ANEXO III - Preencher'!H40)</f>
        <v>45170</v>
      </c>
      <c r="H31" s="15">
        <f>'[1]TCE - ANEXO III - Preencher'!I40</f>
        <v>0</v>
      </c>
      <c r="I31" s="15">
        <f>'[1]TCE - ANEXO III - Preencher'!J40</f>
        <v>172.64</v>
      </c>
      <c r="J31" s="15">
        <f>'[1]TCE - ANEXO III - Preencher'!K40</f>
        <v>0</v>
      </c>
      <c r="K31" s="16">
        <f>'[1]TCE - ANEXO III - Preencher'!L40</f>
        <v>221.4</v>
      </c>
      <c r="L31" s="16">
        <f>'[1]TCE - ANEXO III - Preencher'!M40</f>
        <v>6.6</v>
      </c>
      <c r="M31" s="16">
        <f t="shared" si="0"/>
        <v>214.8</v>
      </c>
      <c r="N31" s="16">
        <f>'[1]TCE - ANEXO III - Preencher'!O40</f>
        <v>3.72</v>
      </c>
      <c r="O31" s="16">
        <f>'[1]TCE - ANEXO III - Preencher'!P40</f>
        <v>0</v>
      </c>
      <c r="P31" s="16">
        <f t="shared" si="1"/>
        <v>3.72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391.16</v>
      </c>
    </row>
    <row r="32" spans="1:28" ht="12.75" customHeight="1" x14ac:dyDescent="0.2">
      <c r="A32" s="9">
        <f>IFERROR(VLOOKUP(B32,'[1]DADOS (OCULTAR)'!$Q$3:$S$135,3,0),"")</f>
        <v>9767633000528</v>
      </c>
      <c r="B32" s="10" t="str">
        <f>'[1]TCE - ANEXO III - Preencher'!C41</f>
        <v>UPA NOVA DESCOBERTA - CG Nº 008/2022</v>
      </c>
      <c r="C32" s="11"/>
      <c r="D32" s="12" t="str">
        <f>'[1]TCE - ANEXO III - Preencher'!E41</f>
        <v>AURINEIDE FRANCISCA ELIAS DA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45170</v>
      </c>
      <c r="H32" s="15">
        <f>'[1]TCE - ANEXO III - Preencher'!I41</f>
        <v>0</v>
      </c>
      <c r="I32" s="15">
        <f>'[1]TCE - ANEXO III - Preencher'!J41</f>
        <v>336.94</v>
      </c>
      <c r="J32" s="15">
        <f>'[1]TCE - ANEXO III - Preencher'!K41</f>
        <v>0</v>
      </c>
      <c r="K32" s="16">
        <f>'[1]TCE - ANEXO III - Preencher'!L41</f>
        <v>221.4</v>
      </c>
      <c r="L32" s="16">
        <f>'[1]TCE - ANEXO III - Preencher'!M41</f>
        <v>0</v>
      </c>
      <c r="M32" s="16">
        <f t="shared" si="0"/>
        <v>221.4</v>
      </c>
      <c r="N32" s="16">
        <f>'[1]TCE - ANEXO III - Preencher'!O41</f>
        <v>3.72</v>
      </c>
      <c r="O32" s="16">
        <f>'[1]TCE - ANEXO III - Preencher'!P41</f>
        <v>0</v>
      </c>
      <c r="P32" s="16">
        <f t="shared" si="1"/>
        <v>3.72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120.26</v>
      </c>
      <c r="U32" s="16">
        <f>'[1]TCE - ANEXO III - Preencher'!V41</f>
        <v>0</v>
      </c>
      <c r="V32" s="16">
        <f t="shared" si="3"/>
        <v>120.26</v>
      </c>
      <c r="W32" s="17" t="str">
        <f>IF('[1]TCE - ANEXO III - Preencher'!X41="","",'[1]TCE - ANEXO III - Preencher'!X41)</f>
        <v>AUXILIO CHECHE</v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682.32</v>
      </c>
    </row>
    <row r="33" spans="1:28" ht="12.75" customHeight="1" x14ac:dyDescent="0.2">
      <c r="A33" s="9">
        <f>IFERROR(VLOOKUP(B33,'[1]DADOS (OCULTAR)'!$Q$3:$S$135,3,0),"")</f>
        <v>9767633000528</v>
      </c>
      <c r="B33" s="10" t="str">
        <f>'[1]TCE - ANEXO III - Preencher'!C42</f>
        <v>UPA NOVA DESCOBERTA - CG Nº 008/2022</v>
      </c>
      <c r="C33" s="11"/>
      <c r="D33" s="12" t="str">
        <f>'[1]TCE - ANEXO III - Preencher'!E42</f>
        <v>BRUNA HIPOLITO MOREIRA REIS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>
        <f>'[1]TCE - ANEXO III - Preencher'!G42</f>
        <v>223505</v>
      </c>
      <c r="G33" s="14">
        <f>IF('[1]TCE - ANEXO III - Preencher'!H42="","",'[1]TCE - ANEXO III - Preencher'!H42)</f>
        <v>45170</v>
      </c>
      <c r="H33" s="15">
        <f>'[1]TCE - ANEXO III - Preencher'!I42</f>
        <v>0</v>
      </c>
      <c r="I33" s="15">
        <f>'[1]TCE - ANEXO III - Preencher'!J42</f>
        <v>259.73</v>
      </c>
      <c r="J33" s="15">
        <f>'[1]TCE - ANEXO III - Preencher'!K42</f>
        <v>0</v>
      </c>
      <c r="K33" s="16">
        <f>'[1]TCE - ANEXO III - Preencher'!L42</f>
        <v>221.4</v>
      </c>
      <c r="L33" s="16">
        <f>'[1]TCE - ANEXO III - Preencher'!M42</f>
        <v>0</v>
      </c>
      <c r="M33" s="16">
        <f t="shared" si="0"/>
        <v>221.4</v>
      </c>
      <c r="N33" s="16">
        <f>'[1]TCE - ANEXO III - Preencher'!O42</f>
        <v>3.72</v>
      </c>
      <c r="O33" s="16">
        <f>'[1]TCE - ANEXO III - Preencher'!P42</f>
        <v>0</v>
      </c>
      <c r="P33" s="16">
        <f t="shared" si="1"/>
        <v>3.72</v>
      </c>
      <c r="Q33" s="16">
        <f>'[1]TCE - ANEXO III - Preencher'!R42</f>
        <v>246</v>
      </c>
      <c r="R33" s="16">
        <f>'[1]TCE - ANEXO III - Preencher'!S42</f>
        <v>0</v>
      </c>
      <c r="S33" s="16">
        <f t="shared" si="2"/>
        <v>246</v>
      </c>
      <c r="T33" s="16">
        <f>'[1]TCE - ANEXO III - Preencher'!U42</f>
        <v>120.26</v>
      </c>
      <c r="U33" s="16">
        <f>'[1]TCE - ANEXO III - Preencher'!V42</f>
        <v>0</v>
      </c>
      <c r="V33" s="16">
        <f t="shared" si="3"/>
        <v>120.26</v>
      </c>
      <c r="W33" s="17" t="str">
        <f>IF('[1]TCE - ANEXO III - Preencher'!X42="","",'[1]TCE - ANEXO III - Preencher'!X42)</f>
        <v>AUXILIO CHECHE</v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851.11</v>
      </c>
    </row>
    <row r="34" spans="1:28" ht="12.75" customHeight="1" x14ac:dyDescent="0.2">
      <c r="A34" s="9">
        <f>IFERROR(VLOOKUP(B34,'[1]DADOS (OCULTAR)'!$Q$3:$S$135,3,0),"")</f>
        <v>9767633000528</v>
      </c>
      <c r="B34" s="10" t="str">
        <f>'[1]TCE - ANEXO III - Preencher'!C43</f>
        <v>UPA NOVA DESCOBERTA - CG Nº 008/2022</v>
      </c>
      <c r="C34" s="11"/>
      <c r="D34" s="12" t="str">
        <f>'[1]TCE - ANEXO III - Preencher'!E43</f>
        <v>CAIO HENRIQUE CAVALCANTI DA SILVA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411005</v>
      </c>
      <c r="G34" s="14">
        <f>IF('[1]TCE - ANEXO III - Preencher'!H43="","",'[1]TCE - ANEXO III - Preencher'!H43)</f>
        <v>45170</v>
      </c>
      <c r="H34" s="15">
        <f>'[1]TCE - ANEXO III - Preencher'!I43</f>
        <v>0</v>
      </c>
      <c r="I34" s="15">
        <f>'[1]TCE - ANEXO III - Preencher'!J43</f>
        <v>48.92</v>
      </c>
      <c r="J34" s="15">
        <f>'[1]TCE - ANEXO III - Preencher'!K43</f>
        <v>0</v>
      </c>
      <c r="K34" s="16">
        <f>'[1]TCE - ANEXO III - Preencher'!L43</f>
        <v>221.4</v>
      </c>
      <c r="L34" s="16">
        <f>'[1]TCE - ANEXO III - Preencher'!M43</f>
        <v>6.6</v>
      </c>
      <c r="M34" s="16">
        <f t="shared" si="0"/>
        <v>214.8</v>
      </c>
      <c r="N34" s="16">
        <f>'[1]TCE - ANEXO III - Preencher'!O43</f>
        <v>3.72</v>
      </c>
      <c r="O34" s="16">
        <f>'[1]TCE - ANEXO III - Preencher'!P43</f>
        <v>0</v>
      </c>
      <c r="P34" s="16">
        <f t="shared" si="1"/>
        <v>3.72</v>
      </c>
      <c r="Q34" s="16">
        <f>'[1]TCE - ANEXO III - Preencher'!R43</f>
        <v>0</v>
      </c>
      <c r="R34" s="16">
        <f>'[1]TCE - ANEXO III - Preencher'!S43</f>
        <v>36.69</v>
      </c>
      <c r="S34" s="16">
        <f t="shared" si="2"/>
        <v>-36.69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230.75000000000006</v>
      </c>
    </row>
    <row r="35" spans="1:28" ht="12.75" customHeight="1" x14ac:dyDescent="0.2">
      <c r="A35" s="9">
        <f>IFERROR(VLOOKUP(B35,'[1]DADOS (OCULTAR)'!$Q$3:$S$135,3,0),"")</f>
        <v>9767633000528</v>
      </c>
      <c r="B35" s="10" t="str">
        <f>'[1]TCE - ANEXO III - Preencher'!C44</f>
        <v>UPA NOVA DESCOBERTA - CG Nº 008/2022</v>
      </c>
      <c r="C35" s="11"/>
      <c r="D35" s="12" t="str">
        <f>'[1]TCE - ANEXO III - Preencher'!E44</f>
        <v>CARMEM REGINA ALVES SENA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223505</v>
      </c>
      <c r="G35" s="14">
        <f>IF('[1]TCE - ANEXO III - Preencher'!H44="","",'[1]TCE - ANEXO III - Preencher'!H44)</f>
        <v>45170</v>
      </c>
      <c r="H35" s="15">
        <f>'[1]TCE - ANEXO III - Preencher'!I44</f>
        <v>0</v>
      </c>
      <c r="I35" s="15">
        <f>'[1]TCE - ANEXO III - Preencher'!J44</f>
        <v>286.54000000000002</v>
      </c>
      <c r="J35" s="15">
        <f>'[1]TCE - ANEXO III - Preencher'!K44</f>
        <v>0</v>
      </c>
      <c r="K35" s="16">
        <f>'[1]TCE - ANEXO III - Preencher'!L44</f>
        <v>221.4</v>
      </c>
      <c r="L35" s="16">
        <f>'[1]TCE - ANEXO III - Preencher'!M44</f>
        <v>0</v>
      </c>
      <c r="M35" s="16">
        <f t="shared" si="0"/>
        <v>221.4</v>
      </c>
      <c r="N35" s="16">
        <f>'[1]TCE - ANEXO III - Preencher'!O44</f>
        <v>3.72</v>
      </c>
      <c r="O35" s="16">
        <f>'[1]TCE - ANEXO III - Preencher'!P44</f>
        <v>0</v>
      </c>
      <c r="P35" s="16">
        <f t="shared" si="1"/>
        <v>3.72</v>
      </c>
      <c r="Q35" s="16">
        <f>'[1]TCE - ANEXO III - Preencher'!R44</f>
        <v>246</v>
      </c>
      <c r="R35" s="16">
        <f>'[1]TCE - ANEXO III - Preencher'!S44</f>
        <v>0</v>
      </c>
      <c r="S35" s="16">
        <f t="shared" si="2"/>
        <v>246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757.66000000000008</v>
      </c>
    </row>
    <row r="36" spans="1:28" ht="12.75" customHeight="1" x14ac:dyDescent="0.2">
      <c r="A36" s="9">
        <f>IFERROR(VLOOKUP(B36,'[1]DADOS (OCULTAR)'!$Q$3:$S$135,3,0),"")</f>
        <v>9767633000528</v>
      </c>
      <c r="B36" s="10" t="str">
        <f>'[1]TCE - ANEXO III - Preencher'!C45</f>
        <v>UPA NOVA DESCOBERTA - CG Nº 008/2022</v>
      </c>
      <c r="C36" s="11"/>
      <c r="D36" s="12" t="str">
        <f>'[1]TCE - ANEXO III - Preencher'!E45</f>
        <v>CLEIDE MARIA DA SILVA BEZERRA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422110</v>
      </c>
      <c r="G36" s="14">
        <f>IF('[1]TCE - ANEXO III - Preencher'!H45="","",'[1]TCE - ANEXO III - Preencher'!H45)</f>
        <v>45170</v>
      </c>
      <c r="H36" s="15">
        <f>'[1]TCE - ANEXO III - Preencher'!I45</f>
        <v>0</v>
      </c>
      <c r="I36" s="15">
        <f>'[1]TCE - ANEXO III - Preencher'!J45</f>
        <v>177.86</v>
      </c>
      <c r="J36" s="15">
        <f>'[1]TCE - ANEXO III - Preencher'!K45</f>
        <v>0</v>
      </c>
      <c r="K36" s="16">
        <f>'[1]TCE - ANEXO III - Preencher'!L45</f>
        <v>221.4</v>
      </c>
      <c r="L36" s="16">
        <f>'[1]TCE - ANEXO III - Preencher'!M45</f>
        <v>6.6</v>
      </c>
      <c r="M36" s="16">
        <f t="shared" si="0"/>
        <v>214.8</v>
      </c>
      <c r="N36" s="16">
        <f>'[1]TCE - ANEXO III - Preencher'!O45</f>
        <v>3.72</v>
      </c>
      <c r="O36" s="16">
        <f>'[1]TCE - ANEXO III - Preencher'!P45</f>
        <v>0</v>
      </c>
      <c r="P36" s="16">
        <f t="shared" si="1"/>
        <v>3.72</v>
      </c>
      <c r="Q36" s="16">
        <f>'[1]TCE - ANEXO III - Preencher'!R45</f>
        <v>0</v>
      </c>
      <c r="R36" s="16">
        <f>'[1]TCE - ANEXO III - Preencher'!S45</f>
        <v>79.2</v>
      </c>
      <c r="S36" s="16">
        <f t="shared" si="2"/>
        <v>-79.2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317.18000000000006</v>
      </c>
    </row>
    <row r="37" spans="1:28" ht="12.75" customHeight="1" x14ac:dyDescent="0.2">
      <c r="A37" s="9">
        <f>IFERROR(VLOOKUP(B37,'[1]DADOS (OCULTAR)'!$Q$3:$S$135,3,0),"")</f>
        <v>9767633000528</v>
      </c>
      <c r="B37" s="10" t="str">
        <f>'[1]TCE - ANEXO III - Preencher'!C46</f>
        <v>UPA NOVA DESCOBERTA - CG Nº 008/2022</v>
      </c>
      <c r="C37" s="11"/>
      <c r="D37" s="12" t="str">
        <f>'[1]TCE - ANEXO III - Preencher'!E46</f>
        <v>CLEITON TRAJANO PINHEIRO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521130</v>
      </c>
      <c r="G37" s="14">
        <f>IF('[1]TCE - ANEXO III - Preencher'!H46="","",'[1]TCE - ANEXO III - Preencher'!H46)</f>
        <v>45170</v>
      </c>
      <c r="H37" s="15">
        <f>'[1]TCE - ANEXO III - Preencher'!I46</f>
        <v>0</v>
      </c>
      <c r="I37" s="15">
        <f>'[1]TCE - ANEXO III - Preencher'!J46</f>
        <v>172.95</v>
      </c>
      <c r="J37" s="15">
        <f>'[1]TCE - ANEXO III - Preencher'!K46</f>
        <v>0</v>
      </c>
      <c r="K37" s="16">
        <f>'[1]TCE - ANEXO III - Preencher'!L46</f>
        <v>221.4</v>
      </c>
      <c r="L37" s="16">
        <f>'[1]TCE - ANEXO III - Preencher'!M46</f>
        <v>6.6</v>
      </c>
      <c r="M37" s="16">
        <f t="shared" si="0"/>
        <v>214.8</v>
      </c>
      <c r="N37" s="16">
        <f>'[1]TCE - ANEXO III - Preencher'!O46</f>
        <v>3.72</v>
      </c>
      <c r="O37" s="16">
        <f>'[1]TCE - ANEXO III - Preencher'!P46</f>
        <v>0</v>
      </c>
      <c r="P37" s="16">
        <f t="shared" si="1"/>
        <v>3.72</v>
      </c>
      <c r="Q37" s="16">
        <f>'[1]TCE - ANEXO III - Preencher'!R46</f>
        <v>123</v>
      </c>
      <c r="R37" s="16">
        <f>'[1]TCE - ANEXO III - Preencher'!S46</f>
        <v>0</v>
      </c>
      <c r="S37" s="16">
        <f t="shared" si="2"/>
        <v>123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514.47</v>
      </c>
    </row>
    <row r="38" spans="1:28" ht="12.75" customHeight="1" x14ac:dyDescent="0.2">
      <c r="A38" s="9">
        <f>IFERROR(VLOOKUP(B38,'[1]DADOS (OCULTAR)'!$Q$3:$S$135,3,0),"")</f>
        <v>9767633000528</v>
      </c>
      <c r="B38" s="10" t="str">
        <f>'[1]TCE - ANEXO III - Preencher'!C47</f>
        <v>UPA NOVA DESCOBERTA - CG Nº 008/2022</v>
      </c>
      <c r="C38" s="11"/>
      <c r="D38" s="12" t="str">
        <f>'[1]TCE - ANEXO III - Preencher'!E47</f>
        <v>CRISTIANE CORREIA LIMA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517410</v>
      </c>
      <c r="G38" s="14">
        <f>IF('[1]TCE - ANEXO III - Preencher'!H47="","",'[1]TCE - ANEXO III - Preencher'!H47)</f>
        <v>45170</v>
      </c>
      <c r="H38" s="15">
        <f>'[1]TCE - ANEXO III - Preencher'!I47</f>
        <v>0</v>
      </c>
      <c r="I38" s="15">
        <f>'[1]TCE - ANEXO III - Preencher'!J47</f>
        <v>207.19</v>
      </c>
      <c r="J38" s="15">
        <f>'[1]TCE - ANEXO III - Preencher'!K47</f>
        <v>0</v>
      </c>
      <c r="K38" s="16">
        <f>'[1]TCE - ANEXO III - Preencher'!L47</f>
        <v>221.4</v>
      </c>
      <c r="L38" s="16">
        <f>'[1]TCE - ANEXO III - Preencher'!M47</f>
        <v>6.6</v>
      </c>
      <c r="M38" s="16">
        <f t="shared" si="0"/>
        <v>214.8</v>
      </c>
      <c r="N38" s="16">
        <f>'[1]TCE - ANEXO III - Preencher'!O47</f>
        <v>3.72</v>
      </c>
      <c r="O38" s="16">
        <f>'[1]TCE - ANEXO III - Preencher'!P47</f>
        <v>0</v>
      </c>
      <c r="P38" s="16">
        <f t="shared" si="1"/>
        <v>3.72</v>
      </c>
      <c r="Q38" s="16">
        <f>'[1]TCE - ANEXO III - Preencher'!R47</f>
        <v>0</v>
      </c>
      <c r="R38" s="16">
        <f>'[1]TCE - ANEXO III - Preencher'!S47</f>
        <v>26.4</v>
      </c>
      <c r="S38" s="16">
        <f t="shared" si="2"/>
        <v>-26.4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399.31000000000006</v>
      </c>
    </row>
    <row r="39" spans="1:28" ht="12.75" customHeight="1" x14ac:dyDescent="0.2">
      <c r="A39" s="9">
        <f>IFERROR(VLOOKUP(B39,'[1]DADOS (OCULTAR)'!$Q$3:$S$135,3,0),"")</f>
        <v>9767633000528</v>
      </c>
      <c r="B39" s="10" t="str">
        <f>'[1]TCE - ANEXO III - Preencher'!C48</f>
        <v>UPA NOVA DESCOBERTA - CG Nº 008/2022</v>
      </c>
      <c r="C39" s="11"/>
      <c r="D39" s="12" t="str">
        <f>'[1]TCE - ANEXO III - Preencher'!E48</f>
        <v>CRISTIANE MARIA DA S OLIVEIRA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322205</v>
      </c>
      <c r="G39" s="14">
        <f>IF('[1]TCE - ANEXO III - Preencher'!H48="","",'[1]TCE - ANEXO III - Preencher'!H48)</f>
        <v>45170</v>
      </c>
      <c r="H39" s="15">
        <f>'[1]TCE - ANEXO III - Preencher'!I48</f>
        <v>0</v>
      </c>
      <c r="I39" s="15">
        <f>'[1]TCE - ANEXO III - Preencher'!J48</f>
        <v>183.29</v>
      </c>
      <c r="J39" s="15">
        <f>'[1]TCE - ANEXO III - Preencher'!K48</f>
        <v>0</v>
      </c>
      <c r="K39" s="16">
        <f>'[1]TCE - ANEXO III - Preencher'!L48</f>
        <v>221.4</v>
      </c>
      <c r="L39" s="16">
        <f>'[1]TCE - ANEXO III - Preencher'!M48</f>
        <v>6.6</v>
      </c>
      <c r="M39" s="16">
        <f t="shared" si="0"/>
        <v>214.8</v>
      </c>
      <c r="N39" s="16">
        <f>'[1]TCE - ANEXO III - Preencher'!O48</f>
        <v>3.72</v>
      </c>
      <c r="O39" s="16">
        <f>'[1]TCE - ANEXO III - Preencher'!P48</f>
        <v>0</v>
      </c>
      <c r="P39" s="16">
        <f t="shared" si="1"/>
        <v>3.72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401.81000000000006</v>
      </c>
    </row>
    <row r="40" spans="1:28" ht="12.75" customHeight="1" x14ac:dyDescent="0.2">
      <c r="A40" s="9">
        <f>IFERROR(VLOOKUP(B40,'[1]DADOS (OCULTAR)'!$Q$3:$S$135,3,0),"")</f>
        <v>9767633000528</v>
      </c>
      <c r="B40" s="10" t="str">
        <f>'[1]TCE - ANEXO III - Preencher'!C49</f>
        <v>UPA NOVA DESCOBERTA - CG Nº 008/2022</v>
      </c>
      <c r="C40" s="11"/>
      <c r="D40" s="12" t="str">
        <f>'[1]TCE - ANEXO III - Preencher'!E49</f>
        <v>CYBELLE SUZELY FONSECA ALHEIROS DIAS</v>
      </c>
      <c r="E40" s="10" t="str">
        <f>IF('[1]TCE - ANEXO III - Preencher'!F49="4 - Assistência Odontológica","2 - Outros Profissionais da Saúde",'[1]TCE - ANEXO III - Preencher'!F49)</f>
        <v>1 - Médico</v>
      </c>
      <c r="F40" s="13">
        <f>'[1]TCE - ANEXO III - Preencher'!G49</f>
        <v>223505</v>
      </c>
      <c r="G40" s="14">
        <f>IF('[1]TCE - ANEXO III - Preencher'!H49="","",'[1]TCE - ANEXO III - Preencher'!H49)</f>
        <v>45170</v>
      </c>
      <c r="H40" s="15">
        <f>'[1]TCE - ANEXO III - Preencher'!I49</f>
        <v>0</v>
      </c>
      <c r="I40" s="15">
        <f>'[1]TCE - ANEXO III - Preencher'!J49</f>
        <v>316.54000000000002</v>
      </c>
      <c r="J40" s="15">
        <f>'[1]TCE - ANEXO III - Preencher'!K49</f>
        <v>0</v>
      </c>
      <c r="K40" s="16">
        <f>'[1]TCE - ANEXO III - Preencher'!L49</f>
        <v>221.4</v>
      </c>
      <c r="L40" s="16">
        <f>'[1]TCE - ANEXO III - Preencher'!M49</f>
        <v>0</v>
      </c>
      <c r="M40" s="16">
        <f t="shared" si="0"/>
        <v>221.4</v>
      </c>
      <c r="N40" s="16">
        <f>'[1]TCE - ANEXO III - Preencher'!O49</f>
        <v>3.72</v>
      </c>
      <c r="O40" s="16">
        <f>'[1]TCE - ANEXO III - Preencher'!P49</f>
        <v>0</v>
      </c>
      <c r="P40" s="16">
        <f t="shared" si="1"/>
        <v>3.72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541.66000000000008</v>
      </c>
    </row>
    <row r="41" spans="1:28" ht="12.75" customHeight="1" x14ac:dyDescent="0.2">
      <c r="A41" s="9">
        <f>IFERROR(VLOOKUP(B41,'[1]DADOS (OCULTAR)'!$Q$3:$S$135,3,0),"")</f>
        <v>9767633000528</v>
      </c>
      <c r="B41" s="10" t="str">
        <f>'[1]TCE - ANEXO III - Preencher'!C50</f>
        <v>UPA NOVA DESCOBERTA - CG Nº 008/2022</v>
      </c>
      <c r="C41" s="11"/>
      <c r="D41" s="12" t="str">
        <f>'[1]TCE - ANEXO III - Preencher'!E50</f>
        <v>DANIEL AKEL PEREIRA DE ARAUJO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410105</v>
      </c>
      <c r="G41" s="14">
        <f>IF('[1]TCE - ANEXO III - Preencher'!H50="","",'[1]TCE - ANEXO III - Preencher'!H50)</f>
        <v>45170</v>
      </c>
      <c r="H41" s="15">
        <f>'[1]TCE - ANEXO III - Preencher'!I50</f>
        <v>0</v>
      </c>
      <c r="I41" s="15">
        <f>'[1]TCE - ANEXO III - Preencher'!J50</f>
        <v>1670.16</v>
      </c>
      <c r="J41" s="15">
        <f>'[1]TCE - ANEXO III - Preencher'!K50</f>
        <v>0</v>
      </c>
      <c r="K41" s="16">
        <f>'[1]TCE - ANEXO III - Preencher'!L50</f>
        <v>221.4</v>
      </c>
      <c r="L41" s="16">
        <f>'[1]TCE - ANEXO III - Preencher'!M50</f>
        <v>6.6</v>
      </c>
      <c r="M41" s="16">
        <f t="shared" si="0"/>
        <v>214.8</v>
      </c>
      <c r="N41" s="16">
        <f>'[1]TCE - ANEXO III - Preencher'!O50</f>
        <v>3.72</v>
      </c>
      <c r="O41" s="16">
        <f>'[1]TCE - ANEXO III - Preencher'!P50</f>
        <v>0</v>
      </c>
      <c r="P41" s="16">
        <f t="shared" si="1"/>
        <v>3.72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1888.68</v>
      </c>
    </row>
    <row r="42" spans="1:28" ht="12.75" customHeight="1" x14ac:dyDescent="0.2">
      <c r="A42" s="9">
        <f>IFERROR(VLOOKUP(B42,'[1]DADOS (OCULTAR)'!$Q$3:$S$135,3,0),"")</f>
        <v>9767633000528</v>
      </c>
      <c r="B42" s="10" t="str">
        <f>'[1]TCE - ANEXO III - Preencher'!C51</f>
        <v>UPA NOVA DESCOBERTA - CG Nº 008/2022</v>
      </c>
      <c r="C42" s="11"/>
      <c r="D42" s="12" t="str">
        <f>'[1]TCE - ANEXO III - Preencher'!E51</f>
        <v xml:space="preserve">DANIEL DE MELO PRAZERES 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322605</v>
      </c>
      <c r="G42" s="14">
        <f>IF('[1]TCE - ANEXO III - Preencher'!H51="","",'[1]TCE - ANEXO III - Preencher'!H51)</f>
        <v>45170</v>
      </c>
      <c r="H42" s="15">
        <f>'[1]TCE - ANEXO III - Preencher'!I51</f>
        <v>0</v>
      </c>
      <c r="I42" s="15">
        <f>'[1]TCE - ANEXO III - Preencher'!J51</f>
        <v>138.72999999999999</v>
      </c>
      <c r="J42" s="15">
        <f>'[1]TCE - ANEXO III - Preencher'!K51</f>
        <v>0</v>
      </c>
      <c r="K42" s="16">
        <f>'[1]TCE - ANEXO III - Preencher'!L51</f>
        <v>221.4</v>
      </c>
      <c r="L42" s="16">
        <f>'[1]TCE - ANEXO III - Preencher'!M51</f>
        <v>6.6</v>
      </c>
      <c r="M42" s="16">
        <f t="shared" si="0"/>
        <v>214.8</v>
      </c>
      <c r="N42" s="16">
        <f>'[1]TCE - ANEXO III - Preencher'!O51</f>
        <v>3.72</v>
      </c>
      <c r="O42" s="16">
        <f>'[1]TCE - ANEXO III - Preencher'!P51</f>
        <v>0</v>
      </c>
      <c r="P42" s="16">
        <f t="shared" si="1"/>
        <v>3.72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357.25</v>
      </c>
    </row>
    <row r="43" spans="1:28" ht="12.75" customHeight="1" x14ac:dyDescent="0.2">
      <c r="A43" s="9">
        <f>IFERROR(VLOOKUP(B43,'[1]DADOS (OCULTAR)'!$Q$3:$S$135,3,0),"")</f>
        <v>9767633000528</v>
      </c>
      <c r="B43" s="10" t="str">
        <f>'[1]TCE - ANEXO III - Preencher'!C52</f>
        <v>UPA NOVA DESCOBERTA - CG Nº 008/2022</v>
      </c>
      <c r="C43" s="11"/>
      <c r="D43" s="12" t="str">
        <f>'[1]TCE - ANEXO III - Preencher'!E52</f>
        <v>DANIELA JACOB MAYRINCK GOMES DA FONSECA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225125</v>
      </c>
      <c r="G43" s="14">
        <f>IF('[1]TCE - ANEXO III - Preencher'!H52="","",'[1]TCE - ANEXO III - Preencher'!H52)</f>
        <v>45170</v>
      </c>
      <c r="H43" s="15">
        <f>'[1]TCE - ANEXO III - Preencher'!I52</f>
        <v>0</v>
      </c>
      <c r="I43" s="15">
        <f>'[1]TCE - ANEXO III - Preencher'!J52</f>
        <v>1381.36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6.6</v>
      </c>
      <c r="M43" s="16">
        <f t="shared" si="0"/>
        <v>-6.6</v>
      </c>
      <c r="N43" s="16">
        <f>'[1]TCE - ANEXO III - Preencher'!O52</f>
        <v>3.72</v>
      </c>
      <c r="O43" s="16">
        <f>'[1]TCE - ANEXO III - Preencher'!P52</f>
        <v>0</v>
      </c>
      <c r="P43" s="16">
        <f t="shared" si="1"/>
        <v>3.72</v>
      </c>
      <c r="Q43" s="16">
        <f>'[1]TCE - ANEXO III - Preencher'!R52</f>
        <v>0</v>
      </c>
      <c r="R43" s="16">
        <f>'[1]TCE - ANEXO III - Preencher'!S52</f>
        <v>0</v>
      </c>
      <c r="S43" s="16">
        <f t="shared" si="2"/>
        <v>0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1378.48</v>
      </c>
    </row>
    <row r="44" spans="1:28" ht="12.75" customHeight="1" x14ac:dyDescent="0.2">
      <c r="A44" s="9">
        <f>IFERROR(VLOOKUP(B44,'[1]DADOS (OCULTAR)'!$Q$3:$S$135,3,0),"")</f>
        <v>9767633000528</v>
      </c>
      <c r="B44" s="10" t="str">
        <f>'[1]TCE - ANEXO III - Preencher'!C53</f>
        <v>UPA NOVA DESCOBERTA - CG Nº 008/2022</v>
      </c>
      <c r="C44" s="11"/>
      <c r="D44" s="12" t="str">
        <f>'[1]TCE - ANEXO III - Preencher'!E53</f>
        <v>DANIELLE MARIA PESSOA VERAS DE QUEIROZ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410105</v>
      </c>
      <c r="G44" s="14">
        <f>IF('[1]TCE - ANEXO III - Preencher'!H53="","",'[1]TCE - ANEXO III - Preencher'!H53)</f>
        <v>45170</v>
      </c>
      <c r="H44" s="15">
        <f>'[1]TCE - ANEXO III - Preencher'!I53</f>
        <v>0</v>
      </c>
      <c r="I44" s="15">
        <f>'[1]TCE - ANEXO III - Preencher'!J53</f>
        <v>995.81</v>
      </c>
      <c r="J44" s="15">
        <f>'[1]TCE - ANEXO III - Preencher'!K53</f>
        <v>0</v>
      </c>
      <c r="K44" s="16">
        <f>'[1]TCE - ANEXO III - Preencher'!L53</f>
        <v>221.4</v>
      </c>
      <c r="L44" s="16">
        <f>'[1]TCE - ANEXO III - Preencher'!M53</f>
        <v>0</v>
      </c>
      <c r="M44" s="16">
        <f t="shared" si="0"/>
        <v>221.4</v>
      </c>
      <c r="N44" s="16">
        <f>'[1]TCE - ANEXO III - Preencher'!O53</f>
        <v>3.72</v>
      </c>
      <c r="O44" s="16">
        <f>'[1]TCE - ANEXO III - Preencher'!P53</f>
        <v>0</v>
      </c>
      <c r="P44" s="16">
        <f t="shared" si="1"/>
        <v>3.72</v>
      </c>
      <c r="Q44" s="16">
        <f>'[1]TCE - ANEXO III - Preencher'!R53</f>
        <v>360.8</v>
      </c>
      <c r="R44" s="16">
        <f>'[1]TCE - ANEXO III - Preencher'!S53</f>
        <v>0</v>
      </c>
      <c r="S44" s="16">
        <f t="shared" si="2"/>
        <v>360.8</v>
      </c>
      <c r="T44" s="16">
        <f>'[1]TCE - ANEXO III - Preencher'!U53</f>
        <v>69.430000000000007</v>
      </c>
      <c r="U44" s="16">
        <f>'[1]TCE - ANEXO III - Preencher'!V53</f>
        <v>0</v>
      </c>
      <c r="V44" s="16">
        <f t="shared" si="3"/>
        <v>69.430000000000007</v>
      </c>
      <c r="W44" s="17" t="str">
        <f>IF('[1]TCE - ANEXO III - Preencher'!X53="","",'[1]TCE - ANEXO III - Preencher'!X53)</f>
        <v>AUXILIO CHECHE</v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1651.16</v>
      </c>
    </row>
    <row r="45" spans="1:28" ht="12.75" customHeight="1" x14ac:dyDescent="0.2">
      <c r="A45" s="9">
        <f>IFERROR(VLOOKUP(B45,'[1]DADOS (OCULTAR)'!$Q$3:$S$135,3,0),"")</f>
        <v>9767633000528</v>
      </c>
      <c r="B45" s="10" t="str">
        <f>'[1]TCE - ANEXO III - Preencher'!C54</f>
        <v>UPA NOVA DESCOBERTA - CG Nº 008/2022</v>
      </c>
      <c r="C45" s="11"/>
      <c r="D45" s="12" t="str">
        <f>'[1]TCE - ANEXO III - Preencher'!E54</f>
        <v>DANIELLE MOREIRA BRASIL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223505</v>
      </c>
      <c r="G45" s="14">
        <f>IF('[1]TCE - ANEXO III - Preencher'!H54="","",'[1]TCE - ANEXO III - Preencher'!H54)</f>
        <v>45170</v>
      </c>
      <c r="H45" s="15">
        <f>'[1]TCE - ANEXO III - Preencher'!I54</f>
        <v>0</v>
      </c>
      <c r="I45" s="15">
        <f>'[1]TCE - ANEXO III - Preencher'!J54</f>
        <v>224.12</v>
      </c>
      <c r="J45" s="15">
        <f>'[1]TCE - ANEXO III - Preencher'!K54</f>
        <v>0</v>
      </c>
      <c r="K45" s="16">
        <f>'[1]TCE - ANEXO III - Preencher'!L54</f>
        <v>221.4</v>
      </c>
      <c r="L45" s="16">
        <f>'[1]TCE - ANEXO III - Preencher'!M54</f>
        <v>0</v>
      </c>
      <c r="M45" s="16">
        <f t="shared" si="0"/>
        <v>221.4</v>
      </c>
      <c r="N45" s="16">
        <f>'[1]TCE - ANEXO III - Preencher'!O54</f>
        <v>3.72</v>
      </c>
      <c r="O45" s="16">
        <f>'[1]TCE - ANEXO III - Preencher'!P54</f>
        <v>0</v>
      </c>
      <c r="P45" s="16">
        <f t="shared" si="1"/>
        <v>3.72</v>
      </c>
      <c r="Q45" s="16">
        <f>'[1]TCE - ANEXO III - Preencher'!R54</f>
        <v>0</v>
      </c>
      <c r="R45" s="16">
        <f>'[1]TCE - ANEXO III - Preencher'!S54</f>
        <v>134.25</v>
      </c>
      <c r="S45" s="16">
        <f t="shared" si="2"/>
        <v>-134.25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314.99</v>
      </c>
    </row>
    <row r="46" spans="1:28" ht="12.75" customHeight="1" x14ac:dyDescent="0.2">
      <c r="A46" s="9">
        <f>IFERROR(VLOOKUP(B46,'[1]DADOS (OCULTAR)'!$Q$3:$S$135,3,0),"")</f>
        <v>9767633000528</v>
      </c>
      <c r="B46" s="10" t="str">
        <f>'[1]TCE - ANEXO III - Preencher'!C55</f>
        <v>UPA NOVA DESCOBERTA - CG Nº 008/2022</v>
      </c>
      <c r="C46" s="11"/>
      <c r="D46" s="12" t="str">
        <f>'[1]TCE - ANEXO III - Preencher'!E55</f>
        <v>DAVI MIGUEL DA SILVA OLIVEIRA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521130</v>
      </c>
      <c r="G46" s="14">
        <f>IF('[1]TCE - ANEXO III - Preencher'!H55="","",'[1]TCE - ANEXO III - Preencher'!H55)</f>
        <v>45170</v>
      </c>
      <c r="H46" s="15">
        <f>'[1]TCE - ANEXO III - Preencher'!I55</f>
        <v>0</v>
      </c>
      <c r="I46" s="15">
        <f>'[1]TCE - ANEXO III - Preencher'!J55</f>
        <v>152.06</v>
      </c>
      <c r="J46" s="15">
        <f>'[1]TCE - ANEXO III - Preencher'!K55</f>
        <v>0</v>
      </c>
      <c r="K46" s="16">
        <f>'[1]TCE - ANEXO III - Preencher'!L55</f>
        <v>221.4</v>
      </c>
      <c r="L46" s="16">
        <f>'[1]TCE - ANEXO III - Preencher'!M55</f>
        <v>6.6</v>
      </c>
      <c r="M46" s="16">
        <f t="shared" si="0"/>
        <v>214.8</v>
      </c>
      <c r="N46" s="16">
        <f>'[1]TCE - ANEXO III - Preencher'!O55</f>
        <v>3.72</v>
      </c>
      <c r="O46" s="16">
        <f>'[1]TCE - ANEXO III - Preencher'!P55</f>
        <v>0</v>
      </c>
      <c r="P46" s="16">
        <f t="shared" si="1"/>
        <v>3.72</v>
      </c>
      <c r="Q46" s="16">
        <f>'[1]TCE - ANEXO III - Preencher'!R55</f>
        <v>246</v>
      </c>
      <c r="R46" s="16">
        <f>'[1]TCE - ANEXO III - Preencher'!S55</f>
        <v>0</v>
      </c>
      <c r="S46" s="16">
        <f t="shared" si="2"/>
        <v>246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616.58000000000004</v>
      </c>
    </row>
    <row r="47" spans="1:28" ht="12.75" customHeight="1" x14ac:dyDescent="0.2">
      <c r="A47" s="9">
        <f>IFERROR(VLOOKUP(B47,'[1]DADOS (OCULTAR)'!$Q$3:$S$135,3,0),"")</f>
        <v>9767633000528</v>
      </c>
      <c r="B47" s="10" t="str">
        <f>'[1]TCE - ANEXO III - Preencher'!C56</f>
        <v>UPA NOVA DESCOBERTA - CG Nº 008/2022</v>
      </c>
      <c r="C47" s="11"/>
      <c r="D47" s="12" t="str">
        <f>'[1]TCE - ANEXO III - Preencher'!E56</f>
        <v>DAYGRID SIMONE BARROS DA SILVA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322205</v>
      </c>
      <c r="G47" s="14">
        <f>IF('[1]TCE - ANEXO III - Preencher'!H56="","",'[1]TCE - ANEXO III - Preencher'!H56)</f>
        <v>45170</v>
      </c>
      <c r="H47" s="15">
        <f>'[1]TCE - ANEXO III - Preencher'!I56</f>
        <v>0</v>
      </c>
      <c r="I47" s="15">
        <f>'[1]TCE - ANEXO III - Preencher'!J56</f>
        <v>179.74</v>
      </c>
      <c r="J47" s="15">
        <f>'[1]TCE - ANEXO III - Preencher'!K56</f>
        <v>0</v>
      </c>
      <c r="K47" s="16">
        <f>'[1]TCE - ANEXO III - Preencher'!L56</f>
        <v>221.4</v>
      </c>
      <c r="L47" s="16">
        <f>'[1]TCE - ANEXO III - Preencher'!M56</f>
        <v>6.6</v>
      </c>
      <c r="M47" s="16">
        <f t="shared" si="0"/>
        <v>214.8</v>
      </c>
      <c r="N47" s="16">
        <f>'[1]TCE - ANEXO III - Preencher'!O56</f>
        <v>3.72</v>
      </c>
      <c r="O47" s="16">
        <f>'[1]TCE - ANEXO III - Preencher'!P56</f>
        <v>0</v>
      </c>
      <c r="P47" s="16">
        <f t="shared" si="1"/>
        <v>3.72</v>
      </c>
      <c r="Q47" s="16">
        <f>'[1]TCE - ANEXO III - Preencher'!R56</f>
        <v>0</v>
      </c>
      <c r="R47" s="16">
        <f>'[1]TCE - ANEXO III - Preencher'!S56</f>
        <v>88.2</v>
      </c>
      <c r="S47" s="16">
        <f t="shared" si="2"/>
        <v>-88.2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310.06000000000006</v>
      </c>
    </row>
    <row r="48" spans="1:28" ht="12.75" customHeight="1" x14ac:dyDescent="0.2">
      <c r="A48" s="9">
        <f>IFERROR(VLOOKUP(B48,'[1]DADOS (OCULTAR)'!$Q$3:$S$135,3,0),"")</f>
        <v>9767633000528</v>
      </c>
      <c r="B48" s="10" t="str">
        <f>'[1]TCE - ANEXO III - Preencher'!C57</f>
        <v>UPA NOVA DESCOBERTA - CG Nº 008/2022</v>
      </c>
      <c r="C48" s="11"/>
      <c r="D48" s="12" t="str">
        <f>'[1]TCE - ANEXO III - Preencher'!E57</f>
        <v>DEBORA PEREIRA DA SILVA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45170</v>
      </c>
      <c r="H48" s="15">
        <f>'[1]TCE - ANEXO III - Preencher'!I57</f>
        <v>0</v>
      </c>
      <c r="I48" s="15">
        <f>'[1]TCE - ANEXO III - Preencher'!J57</f>
        <v>146.86000000000001</v>
      </c>
      <c r="J48" s="15">
        <f>'[1]TCE - ANEXO III - Preencher'!K57</f>
        <v>0</v>
      </c>
      <c r="K48" s="16">
        <f>'[1]TCE - ANEXO III - Preencher'!L57</f>
        <v>221.4</v>
      </c>
      <c r="L48" s="16">
        <f>'[1]TCE - ANEXO III - Preencher'!M57</f>
        <v>6.6</v>
      </c>
      <c r="M48" s="16">
        <f t="shared" si="0"/>
        <v>214.8</v>
      </c>
      <c r="N48" s="16">
        <f>'[1]TCE - ANEXO III - Preencher'!O57</f>
        <v>3.72</v>
      </c>
      <c r="O48" s="16">
        <f>'[1]TCE - ANEXO III - Preencher'!P57</f>
        <v>0</v>
      </c>
      <c r="P48" s="16">
        <f t="shared" si="1"/>
        <v>3.72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365.38000000000005</v>
      </c>
    </row>
    <row r="49" spans="1:28" ht="12.75" customHeight="1" x14ac:dyDescent="0.2">
      <c r="A49" s="9">
        <f>IFERROR(VLOOKUP(B49,'[1]DADOS (OCULTAR)'!$Q$3:$S$135,3,0),"")</f>
        <v>9767633000528</v>
      </c>
      <c r="B49" s="10" t="str">
        <f>'[1]TCE - ANEXO III - Preencher'!C58</f>
        <v>UPA NOVA DESCOBERTA - CG Nº 008/2022</v>
      </c>
      <c r="C49" s="11"/>
      <c r="D49" s="12" t="str">
        <f>'[1]TCE - ANEXO III - Preencher'!E58</f>
        <v>DEILSON JOSE FERREIRA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45170</v>
      </c>
      <c r="H49" s="15">
        <f>'[1]TCE - ANEXO III - Preencher'!I58</f>
        <v>0</v>
      </c>
      <c r="I49" s="15">
        <f>'[1]TCE - ANEXO III - Preencher'!J58</f>
        <v>152.75</v>
      </c>
      <c r="J49" s="15">
        <f>'[1]TCE - ANEXO III - Preencher'!K58</f>
        <v>0</v>
      </c>
      <c r="K49" s="16">
        <f>'[1]TCE - ANEXO III - Preencher'!L58</f>
        <v>221.4</v>
      </c>
      <c r="L49" s="16">
        <f>'[1]TCE - ANEXO III - Preencher'!M58</f>
        <v>6.6</v>
      </c>
      <c r="M49" s="16">
        <f t="shared" si="0"/>
        <v>214.8</v>
      </c>
      <c r="N49" s="16">
        <f>'[1]TCE - ANEXO III - Preencher'!O58</f>
        <v>3.72</v>
      </c>
      <c r="O49" s="16">
        <f>'[1]TCE - ANEXO III - Preencher'!P58</f>
        <v>0</v>
      </c>
      <c r="P49" s="16">
        <f t="shared" si="1"/>
        <v>3.72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371.27000000000004</v>
      </c>
    </row>
    <row r="50" spans="1:28" ht="12.75" customHeight="1" x14ac:dyDescent="0.2">
      <c r="A50" s="9">
        <f>IFERROR(VLOOKUP(B50,'[1]DADOS (OCULTAR)'!$Q$3:$S$135,3,0),"")</f>
        <v>9767633000528</v>
      </c>
      <c r="B50" s="10" t="str">
        <f>'[1]TCE - ANEXO III - Preencher'!C59</f>
        <v>UPA NOVA DESCOBERTA - CG Nº 008/2022</v>
      </c>
      <c r="C50" s="11"/>
      <c r="D50" s="12" t="str">
        <f>'[1]TCE - ANEXO III - Preencher'!E59</f>
        <v>DIANA CRISTINA DIDIER SOUZA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223505</v>
      </c>
      <c r="G50" s="14">
        <f>IF('[1]TCE - ANEXO III - Preencher'!H59="","",'[1]TCE - ANEXO III - Preencher'!H59)</f>
        <v>45170</v>
      </c>
      <c r="H50" s="15">
        <f>'[1]TCE - ANEXO III - Preencher'!I59</f>
        <v>0</v>
      </c>
      <c r="I50" s="15">
        <f>'[1]TCE - ANEXO III - Preencher'!J59</f>
        <v>308.27</v>
      </c>
      <c r="J50" s="15">
        <f>'[1]TCE - ANEXO III - Preencher'!K59</f>
        <v>0</v>
      </c>
      <c r="K50" s="16">
        <f>'[1]TCE - ANEXO III - Preencher'!L59</f>
        <v>221.4</v>
      </c>
      <c r="L50" s="16">
        <f>'[1]TCE - ANEXO III - Preencher'!M59</f>
        <v>0</v>
      </c>
      <c r="M50" s="16">
        <f t="shared" si="0"/>
        <v>221.4</v>
      </c>
      <c r="N50" s="16">
        <f>'[1]TCE - ANEXO III - Preencher'!O59</f>
        <v>3.72</v>
      </c>
      <c r="O50" s="16">
        <f>'[1]TCE - ANEXO III - Preencher'!P59</f>
        <v>0</v>
      </c>
      <c r="P50" s="16">
        <f t="shared" si="1"/>
        <v>3.72</v>
      </c>
      <c r="Q50" s="16">
        <f>'[1]TCE - ANEXO III - Preencher'!R59</f>
        <v>123</v>
      </c>
      <c r="R50" s="16">
        <f>'[1]TCE - ANEXO III - Preencher'!S59</f>
        <v>0</v>
      </c>
      <c r="S50" s="16">
        <f t="shared" si="2"/>
        <v>123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656.39</v>
      </c>
    </row>
    <row r="51" spans="1:28" ht="12.75" customHeight="1" x14ac:dyDescent="0.2">
      <c r="A51" s="9">
        <f>IFERROR(VLOOKUP(B51,'[1]DADOS (OCULTAR)'!$Q$3:$S$135,3,0),"")</f>
        <v>9767633000528</v>
      </c>
      <c r="B51" s="10" t="str">
        <f>'[1]TCE - ANEXO III - Preencher'!C60</f>
        <v>UPA NOVA DESCOBERTA - CG Nº 008/2022</v>
      </c>
      <c r="C51" s="11"/>
      <c r="D51" s="12" t="str">
        <f>'[1]TCE - ANEXO III - Preencher'!E60</f>
        <v>DIEGO DEIVID GOMES  LAGO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517410</v>
      </c>
      <c r="G51" s="14">
        <f>IF('[1]TCE - ANEXO III - Preencher'!H60="","",'[1]TCE - ANEXO III - Preencher'!H60)</f>
        <v>45170</v>
      </c>
      <c r="H51" s="15">
        <f>'[1]TCE - ANEXO III - Preencher'!I60</f>
        <v>0</v>
      </c>
      <c r="I51" s="15">
        <f>'[1]TCE - ANEXO III - Preencher'!J60</f>
        <v>126.73</v>
      </c>
      <c r="J51" s="15">
        <f>'[1]TCE - ANEXO III - Preencher'!K60</f>
        <v>0</v>
      </c>
      <c r="K51" s="16">
        <f>'[1]TCE - ANEXO III - Preencher'!L60</f>
        <v>221.4</v>
      </c>
      <c r="L51" s="16">
        <f>'[1]TCE - ANEXO III - Preencher'!M60</f>
        <v>6.6</v>
      </c>
      <c r="M51" s="16">
        <f t="shared" si="0"/>
        <v>214.8</v>
      </c>
      <c r="N51" s="16">
        <f>'[1]TCE - ANEXO III - Preencher'!O60</f>
        <v>3.72</v>
      </c>
      <c r="O51" s="16">
        <f>'[1]TCE - ANEXO III - Preencher'!P60</f>
        <v>0</v>
      </c>
      <c r="P51" s="16">
        <f t="shared" si="1"/>
        <v>3.72</v>
      </c>
      <c r="Q51" s="16">
        <f>'[1]TCE - ANEXO III - Preencher'!R60</f>
        <v>0</v>
      </c>
      <c r="R51" s="16">
        <f>'[1]TCE - ANEXO III - Preencher'!S60</f>
        <v>79.2</v>
      </c>
      <c r="S51" s="16">
        <f t="shared" si="2"/>
        <v>-79.2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266.05000000000007</v>
      </c>
    </row>
    <row r="52" spans="1:28" ht="12.75" customHeight="1" x14ac:dyDescent="0.2">
      <c r="A52" s="9">
        <f>IFERROR(VLOOKUP(B52,'[1]DADOS (OCULTAR)'!$Q$3:$S$135,3,0),"")</f>
        <v>9767633000528</v>
      </c>
      <c r="B52" s="10" t="str">
        <f>'[1]TCE - ANEXO III - Preencher'!C61</f>
        <v>UPA NOVA DESCOBERTA - CG Nº 008/2022</v>
      </c>
      <c r="C52" s="11"/>
      <c r="D52" s="12" t="str">
        <f>'[1]TCE - ANEXO III - Preencher'!E61</f>
        <v>DIRCILENE VENTURA DE MORAES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223505</v>
      </c>
      <c r="G52" s="14">
        <f>IF('[1]TCE - ANEXO III - Preencher'!H61="","",'[1]TCE - ANEXO III - Preencher'!H61)</f>
        <v>45170</v>
      </c>
      <c r="H52" s="15">
        <f>'[1]TCE - ANEXO III - Preencher'!I61</f>
        <v>0</v>
      </c>
      <c r="I52" s="15">
        <f>'[1]TCE - ANEXO III - Preencher'!J61</f>
        <v>313.56</v>
      </c>
      <c r="J52" s="15">
        <f>'[1]TCE - ANEXO III - Preencher'!K61</f>
        <v>0</v>
      </c>
      <c r="K52" s="16">
        <f>'[1]TCE - ANEXO III - Preencher'!L61</f>
        <v>221.4</v>
      </c>
      <c r="L52" s="16">
        <f>'[1]TCE - ANEXO III - Preencher'!M61</f>
        <v>0</v>
      </c>
      <c r="M52" s="16">
        <f t="shared" si="0"/>
        <v>221.4</v>
      </c>
      <c r="N52" s="16">
        <f>'[1]TCE - ANEXO III - Preencher'!O61</f>
        <v>3.72</v>
      </c>
      <c r="O52" s="16">
        <f>'[1]TCE - ANEXO III - Preencher'!P61</f>
        <v>0</v>
      </c>
      <c r="P52" s="16">
        <f t="shared" si="1"/>
        <v>3.72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538.68000000000006</v>
      </c>
    </row>
    <row r="53" spans="1:28" ht="12.75" customHeight="1" x14ac:dyDescent="0.2">
      <c r="A53" s="9">
        <f>IFERROR(VLOOKUP(B53,'[1]DADOS (OCULTAR)'!$Q$3:$S$135,3,0),"")</f>
        <v>9767633000528</v>
      </c>
      <c r="B53" s="10" t="str">
        <f>'[1]TCE - ANEXO III - Preencher'!C62</f>
        <v>UPA NOVA DESCOBERTA - CG Nº 008/2022</v>
      </c>
      <c r="C53" s="11"/>
      <c r="D53" s="12" t="str">
        <f>'[1]TCE - ANEXO III - Preencher'!E62</f>
        <v>DULCE NEUZA ROCHA   CRUZ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223208</v>
      </c>
      <c r="G53" s="14">
        <f>IF('[1]TCE - ANEXO III - Preencher'!H62="","",'[1]TCE - ANEXO III - Preencher'!H62)</f>
        <v>45170</v>
      </c>
      <c r="H53" s="15">
        <f>'[1]TCE - ANEXO III - Preencher'!I62</f>
        <v>0</v>
      </c>
      <c r="I53" s="15">
        <f>'[1]TCE - ANEXO III - Preencher'!J62</f>
        <v>315.83999999999997</v>
      </c>
      <c r="J53" s="15">
        <f>'[1]TCE - ANEXO III - Preencher'!K62</f>
        <v>0</v>
      </c>
      <c r="K53" s="16">
        <f>'[1]TCE - ANEXO III - Preencher'!L62</f>
        <v>221.4</v>
      </c>
      <c r="L53" s="16">
        <f>'[1]TCE - ANEXO III - Preencher'!M62</f>
        <v>6.6</v>
      </c>
      <c r="M53" s="16">
        <f t="shared" si="0"/>
        <v>214.8</v>
      </c>
      <c r="N53" s="16">
        <f>'[1]TCE - ANEXO III - Preencher'!O62</f>
        <v>3.72</v>
      </c>
      <c r="O53" s="16">
        <f>'[1]TCE - ANEXO III - Preencher'!P62</f>
        <v>0</v>
      </c>
      <c r="P53" s="16">
        <f t="shared" si="1"/>
        <v>3.72</v>
      </c>
      <c r="Q53" s="16">
        <f>'[1]TCE - ANEXO III - Preencher'!R62</f>
        <v>0</v>
      </c>
      <c r="R53" s="16">
        <f>'[1]TCE - ANEXO III - Preencher'!S62</f>
        <v>0</v>
      </c>
      <c r="S53" s="16">
        <f t="shared" si="2"/>
        <v>0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534.36</v>
      </c>
    </row>
    <row r="54" spans="1:28" ht="12.75" customHeight="1" x14ac:dyDescent="0.2">
      <c r="A54" s="9">
        <f>IFERROR(VLOOKUP(B54,'[1]DADOS (OCULTAR)'!$Q$3:$S$135,3,0),"")</f>
        <v>9767633000528</v>
      </c>
      <c r="B54" s="10" t="str">
        <f>'[1]TCE - ANEXO III - Preencher'!C63</f>
        <v>UPA NOVA DESCOBERTA - CG Nº 008/2022</v>
      </c>
      <c r="C54" s="11"/>
      <c r="D54" s="12" t="str">
        <f>'[1]TCE - ANEXO III - Preencher'!E63</f>
        <v>EDSON JOSE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766420</v>
      </c>
      <c r="G54" s="14">
        <f>IF('[1]TCE - ANEXO III - Preencher'!H63="","",'[1]TCE - ANEXO III - Preencher'!H63)</f>
        <v>45170</v>
      </c>
      <c r="H54" s="15">
        <f>'[1]TCE - ANEXO III - Preencher'!I63</f>
        <v>0</v>
      </c>
      <c r="I54" s="15">
        <f>'[1]TCE - ANEXO III - Preencher'!J63</f>
        <v>165.37</v>
      </c>
      <c r="J54" s="15">
        <f>'[1]TCE - ANEXO III - Preencher'!K63</f>
        <v>0</v>
      </c>
      <c r="K54" s="16">
        <f>'[1]TCE - ANEXO III - Preencher'!L63</f>
        <v>221.4</v>
      </c>
      <c r="L54" s="16">
        <f>'[1]TCE - ANEXO III - Preencher'!M63</f>
        <v>6.6</v>
      </c>
      <c r="M54" s="16">
        <f t="shared" si="0"/>
        <v>214.8</v>
      </c>
      <c r="N54" s="16">
        <f>'[1]TCE - ANEXO III - Preencher'!O63</f>
        <v>3.72</v>
      </c>
      <c r="O54" s="16">
        <f>'[1]TCE - ANEXO III - Preencher'!P63</f>
        <v>0</v>
      </c>
      <c r="P54" s="16">
        <f t="shared" si="1"/>
        <v>3.72</v>
      </c>
      <c r="Q54" s="16">
        <f>'[1]TCE - ANEXO III - Preencher'!R63</f>
        <v>0</v>
      </c>
      <c r="R54" s="16">
        <f>'[1]TCE - ANEXO III - Preencher'!S63</f>
        <v>0</v>
      </c>
      <c r="S54" s="16">
        <f t="shared" si="2"/>
        <v>0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383.89000000000004</v>
      </c>
    </row>
    <row r="55" spans="1:28" ht="12.75" customHeight="1" x14ac:dyDescent="0.2">
      <c r="A55" s="9">
        <f>IFERROR(VLOOKUP(B55,'[1]DADOS (OCULTAR)'!$Q$3:$S$135,3,0),"")</f>
        <v>9767633000528</v>
      </c>
      <c r="B55" s="10" t="str">
        <f>'[1]TCE - ANEXO III - Preencher'!C64</f>
        <v>UPA NOVA DESCOBERTA - CG Nº 008/2022</v>
      </c>
      <c r="C55" s="11"/>
      <c r="D55" s="12" t="str">
        <f>'[1]TCE - ANEXO III - Preencher'!E64</f>
        <v>EDSON LUIZ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322605</v>
      </c>
      <c r="G55" s="14">
        <f>IF('[1]TCE - ANEXO III - Preencher'!H64="","",'[1]TCE - ANEXO III - Preencher'!H64)</f>
        <v>45170</v>
      </c>
      <c r="H55" s="15">
        <f>'[1]TCE - ANEXO III - Preencher'!I64</f>
        <v>0</v>
      </c>
      <c r="I55" s="15">
        <f>'[1]TCE - ANEXO III - Preencher'!J64</f>
        <v>166.47</v>
      </c>
      <c r="J55" s="15">
        <f>'[1]TCE - ANEXO III - Preencher'!K64</f>
        <v>0</v>
      </c>
      <c r="K55" s="16">
        <f>'[1]TCE - ANEXO III - Preencher'!L64</f>
        <v>221.4</v>
      </c>
      <c r="L55" s="16">
        <f>'[1]TCE - ANEXO III - Preencher'!M64</f>
        <v>6.6</v>
      </c>
      <c r="M55" s="16">
        <f t="shared" si="0"/>
        <v>214.8</v>
      </c>
      <c r="N55" s="16">
        <f>'[1]TCE - ANEXO III - Preencher'!O64</f>
        <v>3.72</v>
      </c>
      <c r="O55" s="16">
        <f>'[1]TCE - ANEXO III - Preencher'!P64</f>
        <v>0</v>
      </c>
      <c r="P55" s="16">
        <f t="shared" si="1"/>
        <v>3.72</v>
      </c>
      <c r="Q55" s="16">
        <f>'[1]TCE - ANEXO III - Preencher'!R64</f>
        <v>0</v>
      </c>
      <c r="R55" s="16">
        <f>'[1]TCE - ANEXO III - Preencher'!S64</f>
        <v>0</v>
      </c>
      <c r="S55" s="16">
        <f t="shared" si="2"/>
        <v>0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384.99</v>
      </c>
    </row>
    <row r="56" spans="1:28" ht="12.75" customHeight="1" x14ac:dyDescent="0.2">
      <c r="A56" s="9">
        <f>IFERROR(VLOOKUP(B56,'[1]DADOS (OCULTAR)'!$Q$3:$S$135,3,0),"")</f>
        <v>9767633000528</v>
      </c>
      <c r="B56" s="10" t="str">
        <f>'[1]TCE - ANEXO III - Preencher'!C65</f>
        <v>UPA NOVA DESCOBERTA - CG Nº 008/2022</v>
      </c>
      <c r="C56" s="11"/>
      <c r="D56" s="12" t="str">
        <f>'[1]TCE - ANEXO III - Preencher'!E65</f>
        <v>EDUARDA FERNANDES DA SILVA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422110</v>
      </c>
      <c r="G56" s="14">
        <f>IF('[1]TCE - ANEXO III - Preencher'!H65="","",'[1]TCE - ANEXO III - Preencher'!H65)</f>
        <v>45170</v>
      </c>
      <c r="H56" s="15">
        <f>'[1]TCE - ANEXO III - Preencher'!I65</f>
        <v>0</v>
      </c>
      <c r="I56" s="15">
        <f>'[1]TCE - ANEXO III - Preencher'!J65</f>
        <v>222.19</v>
      </c>
      <c r="J56" s="15">
        <f>'[1]TCE - ANEXO III - Preencher'!K65</f>
        <v>0</v>
      </c>
      <c r="K56" s="16">
        <f>'[1]TCE - ANEXO III - Preencher'!L65</f>
        <v>221.4</v>
      </c>
      <c r="L56" s="16">
        <f>'[1]TCE - ANEXO III - Preencher'!M65</f>
        <v>0</v>
      </c>
      <c r="M56" s="16">
        <f t="shared" si="0"/>
        <v>221.4</v>
      </c>
      <c r="N56" s="16">
        <f>'[1]TCE - ANEXO III - Preencher'!O65</f>
        <v>3.72</v>
      </c>
      <c r="O56" s="16">
        <f>'[1]TCE - ANEXO III - Preencher'!P65</f>
        <v>0</v>
      </c>
      <c r="P56" s="16">
        <f t="shared" si="1"/>
        <v>3.72</v>
      </c>
      <c r="Q56" s="16">
        <f>'[1]TCE - ANEXO III - Preencher'!R65</f>
        <v>291</v>
      </c>
      <c r="R56" s="16">
        <f>'[1]TCE - ANEXO III - Preencher'!S65</f>
        <v>0</v>
      </c>
      <c r="S56" s="16">
        <f t="shared" si="2"/>
        <v>291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>AUXILIO CHECHE</v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738.31000000000006</v>
      </c>
    </row>
    <row r="57" spans="1:28" ht="12.75" customHeight="1" x14ac:dyDescent="0.2">
      <c r="A57" s="9">
        <f>IFERROR(VLOOKUP(B57,'[1]DADOS (OCULTAR)'!$Q$3:$S$135,3,0),"")</f>
        <v>9767633000528</v>
      </c>
      <c r="B57" s="10" t="str">
        <f>'[1]TCE - ANEXO III - Preencher'!C66</f>
        <v>UPA NOVA DESCOBERTA - CG Nº 008/2022</v>
      </c>
      <c r="C57" s="11"/>
      <c r="D57" s="12" t="str">
        <f>'[1]TCE - ANEXO III - Preencher'!E66</f>
        <v>ELANE DE BARROS SANTOS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45170</v>
      </c>
      <c r="H57" s="15">
        <f>'[1]TCE - ANEXO III - Preencher'!I66</f>
        <v>0</v>
      </c>
      <c r="I57" s="15">
        <f>'[1]TCE - ANEXO III - Preencher'!J66</f>
        <v>163.87</v>
      </c>
      <c r="J57" s="15">
        <f>'[1]TCE - ANEXO III - Preencher'!K66</f>
        <v>0</v>
      </c>
      <c r="K57" s="16">
        <f>'[1]TCE - ANEXO III - Preencher'!L66</f>
        <v>221.4</v>
      </c>
      <c r="L57" s="16">
        <f>'[1]TCE - ANEXO III - Preencher'!M66</f>
        <v>6.6</v>
      </c>
      <c r="M57" s="16">
        <f t="shared" si="0"/>
        <v>214.8</v>
      </c>
      <c r="N57" s="16">
        <f>'[1]TCE - ANEXO III - Preencher'!O66</f>
        <v>3.72</v>
      </c>
      <c r="O57" s="16">
        <f>'[1]TCE - ANEXO III - Preencher'!P66</f>
        <v>0</v>
      </c>
      <c r="P57" s="16">
        <f t="shared" si="1"/>
        <v>3.72</v>
      </c>
      <c r="Q57" s="16">
        <f>'[1]TCE - ANEXO III - Preencher'!R66</f>
        <v>246</v>
      </c>
      <c r="R57" s="16">
        <f>'[1]TCE - ANEXO III - Preencher'!S66</f>
        <v>88.2</v>
      </c>
      <c r="S57" s="16">
        <f t="shared" si="2"/>
        <v>157.80000000000001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540.19000000000005</v>
      </c>
    </row>
    <row r="58" spans="1:28" ht="12.75" customHeight="1" x14ac:dyDescent="0.2">
      <c r="A58" s="9">
        <f>IFERROR(VLOOKUP(B58,'[1]DADOS (OCULTAR)'!$Q$3:$S$135,3,0),"")</f>
        <v>9767633000528</v>
      </c>
      <c r="B58" s="10" t="str">
        <f>'[1]TCE - ANEXO III - Preencher'!C67</f>
        <v>UPA NOVA DESCOBERTA - CG Nº 008/2022</v>
      </c>
      <c r="C58" s="11"/>
      <c r="D58" s="12" t="str">
        <f>'[1]TCE - ANEXO III - Preencher'!E67</f>
        <v>ELIANE CARLA DE LIMA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45170</v>
      </c>
      <c r="H58" s="15">
        <f>'[1]TCE - ANEXO III - Preencher'!I67</f>
        <v>0</v>
      </c>
      <c r="I58" s="15">
        <f>'[1]TCE - ANEXO III - Preencher'!J67</f>
        <v>170.55</v>
      </c>
      <c r="J58" s="15">
        <f>'[1]TCE - ANEXO III - Preencher'!K67</f>
        <v>0</v>
      </c>
      <c r="K58" s="16">
        <f>'[1]TCE - ANEXO III - Preencher'!L67</f>
        <v>221.4</v>
      </c>
      <c r="L58" s="16">
        <f>'[1]TCE - ANEXO III - Preencher'!M67</f>
        <v>6.6</v>
      </c>
      <c r="M58" s="16">
        <f t="shared" si="0"/>
        <v>214.8</v>
      </c>
      <c r="N58" s="16">
        <f>'[1]TCE - ANEXO III - Preencher'!O67</f>
        <v>3.72</v>
      </c>
      <c r="O58" s="16">
        <f>'[1]TCE - ANEXO III - Preencher'!P67</f>
        <v>0</v>
      </c>
      <c r="P58" s="16">
        <f t="shared" si="1"/>
        <v>3.72</v>
      </c>
      <c r="Q58" s="16">
        <f>'[1]TCE - ANEXO III - Preencher'!R67</f>
        <v>246</v>
      </c>
      <c r="R58" s="16">
        <f>'[1]TCE - ANEXO III - Preencher'!S67</f>
        <v>88.2</v>
      </c>
      <c r="S58" s="16">
        <f t="shared" si="2"/>
        <v>157.80000000000001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546.87000000000012</v>
      </c>
    </row>
    <row r="59" spans="1:28" ht="12.75" customHeight="1" x14ac:dyDescent="0.2">
      <c r="A59" s="9">
        <f>IFERROR(VLOOKUP(B59,'[1]DADOS (OCULTAR)'!$Q$3:$S$135,3,0),"")</f>
        <v>9767633000528</v>
      </c>
      <c r="B59" s="10" t="str">
        <f>'[1]TCE - ANEXO III - Preencher'!C68</f>
        <v>UPA NOVA DESCOBERTA - CG Nº 008/2022</v>
      </c>
      <c r="C59" s="11"/>
      <c r="D59" s="12" t="str">
        <f>'[1]TCE - ANEXO III - Preencher'!E68</f>
        <v>ELIZANGELA IRIS DA SILVA</v>
      </c>
      <c r="E59" s="10" t="str">
        <f>IF('[1]TCE - ANEXO III - Preencher'!F68="4 - Assistência Odontológica","2 - Outros Profissionais da Saúde",'[1]TCE - ANEXO III - Preencher'!F68)</f>
        <v>1 - Médico</v>
      </c>
      <c r="F59" s="13">
        <f>'[1]TCE - ANEXO III - Preencher'!G68</f>
        <v>322205</v>
      </c>
      <c r="G59" s="14">
        <f>IF('[1]TCE - ANEXO III - Preencher'!H68="","",'[1]TCE - ANEXO III - Preencher'!H68)</f>
        <v>45170</v>
      </c>
      <c r="H59" s="15">
        <f>'[1]TCE - ANEXO III - Preencher'!I68</f>
        <v>0</v>
      </c>
      <c r="I59" s="15">
        <f>'[1]TCE - ANEXO III - Preencher'!J68</f>
        <v>158.62</v>
      </c>
      <c r="J59" s="15">
        <f>'[1]TCE - ANEXO III - Preencher'!K68</f>
        <v>0</v>
      </c>
      <c r="K59" s="16">
        <f>'[1]TCE - ANEXO III - Preencher'!L68</f>
        <v>221.4</v>
      </c>
      <c r="L59" s="16">
        <f>'[1]TCE - ANEXO III - Preencher'!M68</f>
        <v>6.6</v>
      </c>
      <c r="M59" s="16">
        <f t="shared" si="0"/>
        <v>214.8</v>
      </c>
      <c r="N59" s="16">
        <f>'[1]TCE - ANEXO III - Preencher'!O68</f>
        <v>3.72</v>
      </c>
      <c r="O59" s="16">
        <f>'[1]TCE - ANEXO III - Preencher'!P68</f>
        <v>0</v>
      </c>
      <c r="P59" s="16">
        <f t="shared" si="1"/>
        <v>3.72</v>
      </c>
      <c r="Q59" s="16">
        <f>'[1]TCE - ANEXO III - Preencher'!R68</f>
        <v>236.79</v>
      </c>
      <c r="R59" s="16">
        <f>'[1]TCE - ANEXO III - Preencher'!S68</f>
        <v>88.2</v>
      </c>
      <c r="S59" s="16">
        <f t="shared" si="2"/>
        <v>148.58999999999997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525.73</v>
      </c>
    </row>
    <row r="60" spans="1:28" ht="12.75" customHeight="1" x14ac:dyDescent="0.2">
      <c r="A60" s="9">
        <f>IFERROR(VLOOKUP(B60,'[1]DADOS (OCULTAR)'!$Q$3:$S$135,3,0),"")</f>
        <v>9767633000528</v>
      </c>
      <c r="B60" s="10" t="str">
        <f>'[1]TCE - ANEXO III - Preencher'!C69</f>
        <v>UPA NOVA DESCOBERTA - CG Nº 008/2022</v>
      </c>
      <c r="C60" s="11"/>
      <c r="D60" s="12" t="str">
        <f>'[1]TCE - ANEXO III - Preencher'!E69</f>
        <v>ELOIZA FERNANDA MACIEL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422110</v>
      </c>
      <c r="G60" s="14">
        <f>IF('[1]TCE - ANEXO III - Preencher'!H69="","",'[1]TCE - ANEXO III - Preencher'!H69)</f>
        <v>45170</v>
      </c>
      <c r="H60" s="15">
        <f>'[1]TCE - ANEXO III - Preencher'!I69</f>
        <v>0</v>
      </c>
      <c r="I60" s="15">
        <f>'[1]TCE - ANEXO III - Preencher'!J69</f>
        <v>137.66</v>
      </c>
      <c r="J60" s="15">
        <f>'[1]TCE - ANEXO III - Preencher'!K69</f>
        <v>0</v>
      </c>
      <c r="K60" s="16">
        <f>'[1]TCE - ANEXO III - Preencher'!L69</f>
        <v>221.4</v>
      </c>
      <c r="L60" s="16">
        <f>'[1]TCE - ANEXO III - Preencher'!M69</f>
        <v>6.6</v>
      </c>
      <c r="M60" s="16">
        <f t="shared" si="0"/>
        <v>214.8</v>
      </c>
      <c r="N60" s="16">
        <f>'[1]TCE - ANEXO III - Preencher'!O69</f>
        <v>3.72</v>
      </c>
      <c r="O60" s="16">
        <f>'[1]TCE - ANEXO III - Preencher'!P69</f>
        <v>0</v>
      </c>
      <c r="P60" s="16">
        <f t="shared" si="1"/>
        <v>3.72</v>
      </c>
      <c r="Q60" s="16">
        <f>'[1]TCE - ANEXO III - Preencher'!R69</f>
        <v>246</v>
      </c>
      <c r="R60" s="16">
        <f>'[1]TCE - ANEXO III - Preencher'!S69</f>
        <v>0</v>
      </c>
      <c r="S60" s="16">
        <f t="shared" si="2"/>
        <v>246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602.18000000000006</v>
      </c>
    </row>
    <row r="61" spans="1:28" ht="12.75" customHeight="1" x14ac:dyDescent="0.2">
      <c r="A61" s="9">
        <f>IFERROR(VLOOKUP(B61,'[1]DADOS (OCULTAR)'!$Q$3:$S$135,3,0),"")</f>
        <v>9767633000528</v>
      </c>
      <c r="B61" s="10" t="str">
        <f>'[1]TCE - ANEXO III - Preencher'!C70</f>
        <v>UPA NOVA DESCOBERTA - CG Nº 008/2022</v>
      </c>
      <c r="C61" s="11"/>
      <c r="D61" s="12" t="str">
        <f>'[1]TCE - ANEXO III - Preencher'!E70</f>
        <v>ELYANA CELIA FERREIRA DA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766420</v>
      </c>
      <c r="G61" s="14">
        <f>IF('[1]TCE - ANEXO III - Preencher'!H70="","",'[1]TCE - ANEXO III - Preencher'!H70)</f>
        <v>45170</v>
      </c>
      <c r="H61" s="15">
        <f>'[1]TCE - ANEXO III - Preencher'!I70</f>
        <v>0</v>
      </c>
      <c r="I61" s="15">
        <f>'[1]TCE - ANEXO III - Preencher'!J70</f>
        <v>159.66999999999999</v>
      </c>
      <c r="J61" s="15">
        <f>'[1]TCE - ANEXO III - Preencher'!K70</f>
        <v>0</v>
      </c>
      <c r="K61" s="16">
        <f>'[1]TCE - ANEXO III - Preencher'!L70</f>
        <v>221.4</v>
      </c>
      <c r="L61" s="16">
        <f>'[1]TCE - ANEXO III - Preencher'!M70</f>
        <v>6.6</v>
      </c>
      <c r="M61" s="16">
        <f t="shared" si="0"/>
        <v>214.8</v>
      </c>
      <c r="N61" s="16">
        <f>'[1]TCE - ANEXO III - Preencher'!O70</f>
        <v>3.72</v>
      </c>
      <c r="O61" s="16">
        <f>'[1]TCE - ANEXO III - Preencher'!P70</f>
        <v>0</v>
      </c>
      <c r="P61" s="16">
        <f t="shared" si="1"/>
        <v>3.72</v>
      </c>
      <c r="Q61" s="16">
        <f>'[1]TCE - ANEXO III - Preencher'!R70</f>
        <v>236.79</v>
      </c>
      <c r="R61" s="16">
        <f>'[1]TCE - ANEXO III - Preencher'!S70</f>
        <v>79.2</v>
      </c>
      <c r="S61" s="16">
        <f t="shared" si="2"/>
        <v>157.58999999999997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535.78</v>
      </c>
    </row>
    <row r="62" spans="1:28" ht="12.75" customHeight="1" x14ac:dyDescent="0.2">
      <c r="A62" s="9">
        <f>IFERROR(VLOOKUP(B62,'[1]DADOS (OCULTAR)'!$Q$3:$S$135,3,0),"")</f>
        <v>9767633000528</v>
      </c>
      <c r="B62" s="10" t="str">
        <f>'[1]TCE - ANEXO III - Preencher'!C71</f>
        <v>UPA NOVA DESCOBERTA - CG Nº 008/2022</v>
      </c>
      <c r="C62" s="11"/>
      <c r="D62" s="12" t="str">
        <f>'[1]TCE - ANEXO III - Preencher'!E71</f>
        <v>EMILIA FRANCISCA DA SILVA RAMOS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45170</v>
      </c>
      <c r="H62" s="15">
        <f>'[1]TCE - ANEXO III - Preencher'!I71</f>
        <v>0</v>
      </c>
      <c r="I62" s="15">
        <f>'[1]TCE - ANEXO III - Preencher'!J71</f>
        <v>183.29</v>
      </c>
      <c r="J62" s="15">
        <f>'[1]TCE - ANEXO III - Preencher'!K71</f>
        <v>0</v>
      </c>
      <c r="K62" s="16">
        <f>'[1]TCE - ANEXO III - Preencher'!L71</f>
        <v>221.4</v>
      </c>
      <c r="L62" s="16">
        <f>'[1]TCE - ANEXO III - Preencher'!M71</f>
        <v>6.6</v>
      </c>
      <c r="M62" s="16">
        <f t="shared" si="0"/>
        <v>214.8</v>
      </c>
      <c r="N62" s="16">
        <f>'[1]TCE - ANEXO III - Preencher'!O71</f>
        <v>3.72</v>
      </c>
      <c r="O62" s="16">
        <f>'[1]TCE - ANEXO III - Preencher'!P71</f>
        <v>0</v>
      </c>
      <c r="P62" s="16">
        <f t="shared" si="1"/>
        <v>3.72</v>
      </c>
      <c r="Q62" s="16">
        <f>'[1]TCE - ANEXO III - Preencher'!R71</f>
        <v>0</v>
      </c>
      <c r="R62" s="16">
        <f>'[1]TCE - ANEXO III - Preencher'!S71</f>
        <v>88.2</v>
      </c>
      <c r="S62" s="16">
        <f t="shared" si="2"/>
        <v>-88.2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313.61000000000007</v>
      </c>
    </row>
    <row r="63" spans="1:28" ht="12.75" customHeight="1" x14ac:dyDescent="0.2">
      <c r="A63" s="9">
        <f>IFERROR(VLOOKUP(B63,'[1]DADOS (OCULTAR)'!$Q$3:$S$135,3,0),"")</f>
        <v>9767633000528</v>
      </c>
      <c r="B63" s="10" t="str">
        <f>'[1]TCE - ANEXO III - Preencher'!C72</f>
        <v>UPA NOVA DESCOBERTA - CG Nº 008/2022</v>
      </c>
      <c r="C63" s="11"/>
      <c r="D63" s="12" t="str">
        <f>'[1]TCE - ANEXO III - Preencher'!E72</f>
        <v xml:space="preserve">ENIO VERAS FILHO 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225125</v>
      </c>
      <c r="G63" s="14">
        <f>IF('[1]TCE - ANEXO III - Preencher'!H72="","",'[1]TCE - ANEXO III - Preencher'!H72)</f>
        <v>45170</v>
      </c>
      <c r="H63" s="15">
        <f>'[1]TCE - ANEXO III - Preencher'!I72</f>
        <v>0</v>
      </c>
      <c r="I63" s="15">
        <f>'[1]TCE - ANEXO III - Preencher'!J72</f>
        <v>423.62</v>
      </c>
      <c r="J63" s="15">
        <f>'[1]TCE - ANEXO III - Preencher'!K72</f>
        <v>0</v>
      </c>
      <c r="K63" s="16">
        <f>'[1]TCE - ANEXO III - Preencher'!L72</f>
        <v>221.4</v>
      </c>
      <c r="L63" s="16">
        <f>'[1]TCE - ANEXO III - Preencher'!M72</f>
        <v>6.6</v>
      </c>
      <c r="M63" s="16">
        <f t="shared" si="0"/>
        <v>214.8</v>
      </c>
      <c r="N63" s="16">
        <f>'[1]TCE - ANEXO III - Preencher'!O72</f>
        <v>3.72</v>
      </c>
      <c r="O63" s="16">
        <f>'[1]TCE - ANEXO III - Preencher'!P72</f>
        <v>0</v>
      </c>
      <c r="P63" s="16">
        <f t="shared" si="1"/>
        <v>3.72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642.1400000000001</v>
      </c>
    </row>
    <row r="64" spans="1:28" ht="12.75" customHeight="1" x14ac:dyDescent="0.2">
      <c r="A64" s="9">
        <f>IFERROR(VLOOKUP(B64,'[1]DADOS (OCULTAR)'!$Q$3:$S$135,3,0),"")</f>
        <v>9767633000528</v>
      </c>
      <c r="B64" s="10" t="str">
        <f>'[1]TCE - ANEXO III - Preencher'!C73</f>
        <v>UPA NOVA DESCOBERTA - CG Nº 008/2022</v>
      </c>
      <c r="C64" s="11"/>
      <c r="D64" s="12" t="str">
        <f>'[1]TCE - ANEXO III - Preencher'!E73</f>
        <v>ERALDA CRISTINA DE LIMA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45170</v>
      </c>
      <c r="H64" s="15">
        <f>'[1]TCE - ANEXO III - Preencher'!I73</f>
        <v>0</v>
      </c>
      <c r="I64" s="15">
        <f>'[1]TCE - ANEXO III - Preencher'!J73</f>
        <v>158.62</v>
      </c>
      <c r="J64" s="15">
        <f>'[1]TCE - ANEXO III - Preencher'!K73</f>
        <v>0</v>
      </c>
      <c r="K64" s="16">
        <f>'[1]TCE - ANEXO III - Preencher'!L73</f>
        <v>221.4</v>
      </c>
      <c r="L64" s="16">
        <f>'[1]TCE - ANEXO III - Preencher'!M73</f>
        <v>6.6</v>
      </c>
      <c r="M64" s="16">
        <f t="shared" si="0"/>
        <v>214.8</v>
      </c>
      <c r="N64" s="16">
        <f>'[1]TCE - ANEXO III - Preencher'!O73</f>
        <v>3.72</v>
      </c>
      <c r="O64" s="16">
        <f>'[1]TCE - ANEXO III - Preencher'!P73</f>
        <v>0</v>
      </c>
      <c r="P64" s="16">
        <f t="shared" si="1"/>
        <v>3.72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377.14000000000004</v>
      </c>
    </row>
    <row r="65" spans="1:28" ht="12.75" customHeight="1" x14ac:dyDescent="0.2">
      <c r="A65" s="9">
        <f>IFERROR(VLOOKUP(B65,'[1]DADOS (OCULTAR)'!$Q$3:$S$135,3,0),"")</f>
        <v>9767633000528</v>
      </c>
      <c r="B65" s="10" t="str">
        <f>'[1]TCE - ANEXO III - Preencher'!C74</f>
        <v>UPA NOVA DESCOBERTA - CG Nº 008/2022</v>
      </c>
      <c r="C65" s="11"/>
      <c r="D65" s="12" t="str">
        <f>'[1]TCE - ANEXO III - Preencher'!E74</f>
        <v>ERIKA RAQUELI DE MORAIS BEZERRA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324115</v>
      </c>
      <c r="G65" s="14">
        <f>IF('[1]TCE - ANEXO III - Preencher'!H74="","",'[1]TCE - ANEXO III - Preencher'!H74)</f>
        <v>45170</v>
      </c>
      <c r="H65" s="15">
        <f>'[1]TCE - ANEXO III - Preencher'!I74</f>
        <v>0</v>
      </c>
      <c r="I65" s="15">
        <f>'[1]TCE - ANEXO III - Preencher'!J74</f>
        <v>316.72000000000003</v>
      </c>
      <c r="J65" s="15">
        <f>'[1]TCE - ANEXO III - Preencher'!K74</f>
        <v>0</v>
      </c>
      <c r="K65" s="16">
        <f>'[1]TCE - ANEXO III - Preencher'!L74</f>
        <v>221.4</v>
      </c>
      <c r="L65" s="16">
        <f>'[1]TCE - ANEXO III - Preencher'!M74</f>
        <v>6.6</v>
      </c>
      <c r="M65" s="16">
        <f t="shared" si="0"/>
        <v>214.8</v>
      </c>
      <c r="N65" s="16">
        <f>'[1]TCE - ANEXO III - Preencher'!O74</f>
        <v>3.72</v>
      </c>
      <c r="O65" s="16">
        <f>'[1]TCE - ANEXO III - Preencher'!P74</f>
        <v>0</v>
      </c>
      <c r="P65" s="16">
        <f t="shared" si="1"/>
        <v>3.72</v>
      </c>
      <c r="Q65" s="16">
        <f>'[1]TCE - ANEXO III - Preencher'!R74</f>
        <v>246</v>
      </c>
      <c r="R65" s="16">
        <f>'[1]TCE - ANEXO III - Preencher'!S74</f>
        <v>0</v>
      </c>
      <c r="S65" s="16">
        <f t="shared" si="2"/>
        <v>246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781.24</v>
      </c>
    </row>
    <row r="66" spans="1:28" ht="12.75" customHeight="1" x14ac:dyDescent="0.2">
      <c r="A66" s="9">
        <f>IFERROR(VLOOKUP(B66,'[1]DADOS (OCULTAR)'!$Q$3:$S$135,3,0),"")</f>
        <v>9767633000528</v>
      </c>
      <c r="B66" s="10" t="str">
        <f>'[1]TCE - ANEXO III - Preencher'!C75</f>
        <v>UPA NOVA DESCOBERTA - CG Nº 008/2022</v>
      </c>
      <c r="C66" s="11"/>
      <c r="D66" s="12" t="str">
        <f>'[1]TCE - ANEXO III - Preencher'!E75</f>
        <v>ESEQUIEL BEZERRA DE OLIVEIRA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45170</v>
      </c>
      <c r="H66" s="15">
        <f>'[1]TCE - ANEXO III - Preencher'!I75</f>
        <v>0</v>
      </c>
      <c r="I66" s="15">
        <f>'[1]TCE - ANEXO III - Preencher'!J75</f>
        <v>146.86000000000001</v>
      </c>
      <c r="J66" s="15">
        <f>'[1]TCE - ANEXO III - Preencher'!K75</f>
        <v>0</v>
      </c>
      <c r="K66" s="16">
        <f>'[1]TCE - ANEXO III - Preencher'!L75</f>
        <v>221.4</v>
      </c>
      <c r="L66" s="16">
        <f>'[1]TCE - ANEXO III - Preencher'!M75</f>
        <v>6.6</v>
      </c>
      <c r="M66" s="16">
        <f t="shared" si="0"/>
        <v>214.8</v>
      </c>
      <c r="N66" s="16">
        <f>'[1]TCE - ANEXO III - Preencher'!O75</f>
        <v>3.72</v>
      </c>
      <c r="O66" s="16">
        <f>'[1]TCE - ANEXO III - Preencher'!P75</f>
        <v>0</v>
      </c>
      <c r="P66" s="16">
        <f t="shared" si="1"/>
        <v>3.72</v>
      </c>
      <c r="Q66" s="16">
        <f>'[1]TCE - ANEXO III - Preencher'!R75</f>
        <v>0</v>
      </c>
      <c r="R66" s="16">
        <f>'[1]TCE - ANEXO III - Preencher'!S75</f>
        <v>88.2</v>
      </c>
      <c r="S66" s="16">
        <f t="shared" si="2"/>
        <v>-88.2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277.18000000000006</v>
      </c>
    </row>
    <row r="67" spans="1:28" ht="12.75" customHeight="1" x14ac:dyDescent="0.2">
      <c r="A67" s="9">
        <f>IFERROR(VLOOKUP(B67,'[1]DADOS (OCULTAR)'!$Q$3:$S$135,3,0),"")</f>
        <v>9767633000528</v>
      </c>
      <c r="B67" s="10" t="str">
        <f>'[1]TCE - ANEXO III - Preencher'!C76</f>
        <v>UPA NOVA DESCOBERTA - CG Nº 008/2022</v>
      </c>
      <c r="C67" s="11"/>
      <c r="D67" s="12" t="str">
        <f>'[1]TCE - ANEXO III - Preencher'!E76</f>
        <v>EVALDO FRANCA DE FARIAS</v>
      </c>
      <c r="E67" s="10" t="str">
        <f>IF('[1]TCE - ANEXO III - Preencher'!F76="4 - Assistência Odontológica","2 - Outros Profissionais da Saúde",'[1]TCE - ANEXO III - Preencher'!F76)</f>
        <v>1 - Médico</v>
      </c>
      <c r="F67" s="13">
        <f>'[1]TCE - ANEXO III - Preencher'!G76</f>
        <v>322205</v>
      </c>
      <c r="G67" s="14">
        <f>IF('[1]TCE - ANEXO III - Preencher'!H76="","",'[1]TCE - ANEXO III - Preencher'!H76)</f>
        <v>45170</v>
      </c>
      <c r="H67" s="15">
        <f>'[1]TCE - ANEXO III - Preencher'!I76</f>
        <v>0</v>
      </c>
      <c r="I67" s="15">
        <f>'[1]TCE - ANEXO III - Preencher'!J76</f>
        <v>166.46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6.6</v>
      </c>
      <c r="M67" s="16">
        <f t="shared" si="0"/>
        <v>-6.6</v>
      </c>
      <c r="N67" s="16">
        <f>'[1]TCE - ANEXO III - Preencher'!O76</f>
        <v>3.72</v>
      </c>
      <c r="O67" s="16">
        <f>'[1]TCE - ANEXO III - Preencher'!P76</f>
        <v>0</v>
      </c>
      <c r="P67" s="16">
        <f t="shared" si="1"/>
        <v>3.72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>AUXILIO CHECHE</v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163.58000000000001</v>
      </c>
    </row>
    <row r="68" spans="1:28" ht="12.75" customHeight="1" x14ac:dyDescent="0.2">
      <c r="A68" s="9">
        <f>IFERROR(VLOOKUP(B68,'[1]DADOS (OCULTAR)'!$Q$3:$S$135,3,0),"")</f>
        <v>9767633000528</v>
      </c>
      <c r="B68" s="10" t="str">
        <f>'[1]TCE - ANEXO III - Preencher'!C77</f>
        <v>UPA NOVA DESCOBERTA - CG Nº 008/2022</v>
      </c>
      <c r="C68" s="11"/>
      <c r="D68" s="12" t="str">
        <f>'[1]TCE - ANEXO III - Preencher'!E77</f>
        <v>EVELYN SAMARA PEREIRA BOMFIM</v>
      </c>
      <c r="E68" s="10" t="str">
        <f>IF('[1]TCE - ANEXO III - Preencher'!F77="4 - Assistência Odontológica","2 - Outros Profissionais da Saúde",'[1]TCE - ANEXO III - Preencher'!F77)</f>
        <v>1 - Médico</v>
      </c>
      <c r="F68" s="13">
        <f>'[1]TCE - ANEXO III - Preencher'!G77</f>
        <v>411005</v>
      </c>
      <c r="G68" s="14">
        <f>IF('[1]TCE - ANEXO III - Preencher'!H77="","",'[1]TCE - ANEXO III - Preencher'!H77)</f>
        <v>45170</v>
      </c>
      <c r="H68" s="15">
        <f>'[1]TCE - ANEXO III - Preencher'!I77</f>
        <v>0</v>
      </c>
      <c r="I68" s="15">
        <f>'[1]TCE - ANEXO III - Preencher'!J77</f>
        <v>32.61</v>
      </c>
      <c r="J68" s="15">
        <f>'[1]TCE - ANEXO III - Preencher'!K77</f>
        <v>0</v>
      </c>
      <c r="K68" s="16">
        <f>'[1]TCE - ANEXO III - Preencher'!L77</f>
        <v>221.4</v>
      </c>
      <c r="L68" s="16">
        <f>'[1]TCE - ANEXO III - Preencher'!M77</f>
        <v>6.6</v>
      </c>
      <c r="M68" s="16">
        <f t="shared" si="0"/>
        <v>214.8</v>
      </c>
      <c r="N68" s="16">
        <f>'[1]TCE - ANEXO III - Preencher'!O77</f>
        <v>3.72</v>
      </c>
      <c r="O68" s="16">
        <f>'[1]TCE - ANEXO III - Preencher'!P77</f>
        <v>0</v>
      </c>
      <c r="P68" s="16">
        <f t="shared" si="1"/>
        <v>3.72</v>
      </c>
      <c r="Q68" s="16">
        <f>'[1]TCE - ANEXO III - Preencher'!R77</f>
        <v>360.8</v>
      </c>
      <c r="R68" s="16">
        <f>'[1]TCE - ANEXO III - Preencher'!S77</f>
        <v>24.46</v>
      </c>
      <c r="S68" s="16">
        <f t="shared" si="2"/>
        <v>336.34000000000003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587.47</v>
      </c>
    </row>
    <row r="69" spans="1:28" ht="12.75" customHeight="1" x14ac:dyDescent="0.2">
      <c r="A69" s="9">
        <f>IFERROR(VLOOKUP(B69,'[1]DADOS (OCULTAR)'!$Q$3:$S$135,3,0),"")</f>
        <v>9767633000528</v>
      </c>
      <c r="B69" s="10" t="str">
        <f>'[1]TCE - ANEXO III - Preencher'!C78</f>
        <v>UPA NOVA DESCOBERTA - CG Nº 008/2022</v>
      </c>
      <c r="C69" s="11"/>
      <c r="D69" s="12" t="str">
        <f>'[1]TCE - ANEXO III - Preencher'!E78</f>
        <v>FABIANA FERREIRA DA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45170</v>
      </c>
      <c r="H69" s="15">
        <f>'[1]TCE - ANEXO III - Preencher'!I78</f>
        <v>0</v>
      </c>
      <c r="I69" s="15">
        <f>'[1]TCE - ANEXO III - Preencher'!J78</f>
        <v>129.56</v>
      </c>
      <c r="J69" s="15">
        <f>'[1]TCE - ANEXO III - Preencher'!K78</f>
        <v>0</v>
      </c>
      <c r="K69" s="16">
        <f>'[1]TCE - ANEXO III - Preencher'!L78</f>
        <v>221.4</v>
      </c>
      <c r="L69" s="16">
        <f>'[1]TCE - ANEXO III - Preencher'!M78</f>
        <v>0</v>
      </c>
      <c r="M69" s="16">
        <f t="shared" si="0"/>
        <v>221.4</v>
      </c>
      <c r="N69" s="16">
        <f>'[1]TCE - ANEXO III - Preencher'!O78</f>
        <v>3.72</v>
      </c>
      <c r="O69" s="16">
        <f>'[1]TCE - ANEXO III - Preencher'!P78</f>
        <v>0</v>
      </c>
      <c r="P69" s="16">
        <f t="shared" si="1"/>
        <v>3.72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77.55</v>
      </c>
      <c r="U69" s="16">
        <f>'[1]TCE - ANEXO III - Preencher'!V78</f>
        <v>0</v>
      </c>
      <c r="V69" s="16">
        <f t="shared" si="3"/>
        <v>77.55</v>
      </c>
      <c r="W69" s="17" t="str">
        <f>IF('[1]TCE - ANEXO III - Preencher'!X78="","",'[1]TCE - ANEXO III - Preencher'!X78)</f>
        <v>AUXILIO CHECHE</v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432.23000000000008</v>
      </c>
    </row>
    <row r="70" spans="1:28" ht="12.75" customHeight="1" x14ac:dyDescent="0.2">
      <c r="A70" s="9">
        <f>IFERROR(VLOOKUP(B70,'[1]DADOS (OCULTAR)'!$Q$3:$S$135,3,0),"")</f>
        <v>9767633000528</v>
      </c>
      <c r="B70" s="10" t="str">
        <f>'[1]TCE - ANEXO III - Preencher'!C79</f>
        <v>UPA NOVA DESCOBERTA - CG Nº 008/2022</v>
      </c>
      <c r="C70" s="11"/>
      <c r="D70" s="12" t="str">
        <f>'[1]TCE - ANEXO III - Preencher'!E79</f>
        <v>FABIANA KELLY DA SILVA ALBUQUERQUE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45170</v>
      </c>
      <c r="H70" s="15">
        <f>'[1]TCE - ANEXO III - Preencher'!I79</f>
        <v>0</v>
      </c>
      <c r="I70" s="15">
        <f>'[1]TCE - ANEXO III - Preencher'!J79</f>
        <v>183.3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6.6</v>
      </c>
      <c r="M70" s="16">
        <f t="shared" si="0"/>
        <v>-6.6</v>
      </c>
      <c r="N70" s="16">
        <f>'[1]TCE - ANEXO III - Preencher'!O79</f>
        <v>3.72</v>
      </c>
      <c r="O70" s="16">
        <f>'[1]TCE - ANEXO III - Preencher'!P79</f>
        <v>0</v>
      </c>
      <c r="P70" s="16">
        <f t="shared" si="1"/>
        <v>3.72</v>
      </c>
      <c r="Q70" s="16">
        <f>'[1]TCE - ANEXO III - Preencher'!R79</f>
        <v>0</v>
      </c>
      <c r="R70" s="16">
        <f>'[1]TCE - ANEXO III - Preencher'!S79</f>
        <v>88.2</v>
      </c>
      <c r="S70" s="16">
        <f t="shared" si="2"/>
        <v>-88.2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92.220000000000013</v>
      </c>
    </row>
    <row r="71" spans="1:28" ht="12.75" customHeight="1" x14ac:dyDescent="0.2">
      <c r="A71" s="9">
        <f>IFERROR(VLOOKUP(B71,'[1]DADOS (OCULTAR)'!$Q$3:$S$135,3,0),"")</f>
        <v>9767633000528</v>
      </c>
      <c r="B71" s="10" t="str">
        <f>'[1]TCE - ANEXO III - Preencher'!C80</f>
        <v>UPA NOVA DESCOBERTA - CG Nº 008/2022</v>
      </c>
      <c r="C71" s="11"/>
      <c r="D71" s="12" t="str">
        <f>'[1]TCE - ANEXO III - Preencher'!E80</f>
        <v>FERNANDA VARJAL MEDICIS DILETIERI</v>
      </c>
      <c r="E71" s="10" t="str">
        <f>IF('[1]TCE - ANEXO III - Preencher'!F80="4 - Assistência Odontológica","2 - Outros Profissionais da Saúde",'[1]TCE - ANEXO III - Preencher'!F80)</f>
        <v>1 - Médico</v>
      </c>
      <c r="F71" s="13">
        <f>'[1]TCE - ANEXO III - Preencher'!G80</f>
        <v>225124</v>
      </c>
      <c r="G71" s="14">
        <f>IF('[1]TCE - ANEXO III - Preencher'!H80="","",'[1]TCE - ANEXO III - Preencher'!H80)</f>
        <v>45170</v>
      </c>
      <c r="H71" s="15">
        <f>'[1]TCE - ANEXO III - Preencher'!I80</f>
        <v>0</v>
      </c>
      <c r="I71" s="15">
        <f>'[1]TCE - ANEXO III - Preencher'!J80</f>
        <v>725.38</v>
      </c>
      <c r="J71" s="15">
        <f>'[1]TCE - ANEXO III - Preencher'!K80</f>
        <v>0</v>
      </c>
      <c r="K71" s="16">
        <f>'[1]TCE - ANEXO III - Preencher'!L80</f>
        <v>221.4</v>
      </c>
      <c r="L71" s="16">
        <f>'[1]TCE - ANEXO III - Preencher'!M80</f>
        <v>6.6</v>
      </c>
      <c r="M71" s="16">
        <f t="shared" si="0"/>
        <v>214.8</v>
      </c>
      <c r="N71" s="16">
        <f>'[1]TCE - ANEXO III - Preencher'!O80</f>
        <v>3.72</v>
      </c>
      <c r="O71" s="16">
        <f>'[1]TCE - ANEXO III - Preencher'!P80</f>
        <v>0</v>
      </c>
      <c r="P71" s="16">
        <f t="shared" si="1"/>
        <v>3.72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943.90000000000009</v>
      </c>
    </row>
    <row r="72" spans="1:28" ht="12.75" customHeight="1" x14ac:dyDescent="0.2">
      <c r="A72" s="9">
        <f>IFERROR(VLOOKUP(B72,'[1]DADOS (OCULTAR)'!$Q$3:$S$135,3,0),"")</f>
        <v>9767633000528</v>
      </c>
      <c r="B72" s="10" t="str">
        <f>'[1]TCE - ANEXO III - Preencher'!C81</f>
        <v>UPA NOVA DESCOBERTA - CG Nº 008/2022</v>
      </c>
      <c r="C72" s="11"/>
      <c r="D72" s="12" t="str">
        <f>'[1]TCE - ANEXO III - Preencher'!E81</f>
        <v>FRANCISCO LIMEIRA DOS SANTOS NETO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225270</v>
      </c>
      <c r="G72" s="14">
        <f>IF('[1]TCE - ANEXO III - Preencher'!H81="","",'[1]TCE - ANEXO III - Preencher'!H81)</f>
        <v>45170</v>
      </c>
      <c r="H72" s="15">
        <f>'[1]TCE - ANEXO III - Preencher'!I81</f>
        <v>0</v>
      </c>
      <c r="I72" s="15">
        <f>'[1]TCE - ANEXO III - Preencher'!J81</f>
        <v>713.84</v>
      </c>
      <c r="J72" s="15">
        <f>'[1]TCE - ANEXO III - Preencher'!K81</f>
        <v>0</v>
      </c>
      <c r="K72" s="16">
        <f>'[1]TCE - ANEXO III - Preencher'!L81</f>
        <v>221.4</v>
      </c>
      <c r="L72" s="16">
        <f>'[1]TCE - ANEXO III - Preencher'!M81</f>
        <v>0</v>
      </c>
      <c r="M72" s="16">
        <f t="shared" si="0"/>
        <v>221.4</v>
      </c>
      <c r="N72" s="16">
        <f>'[1]TCE - ANEXO III - Preencher'!O81</f>
        <v>3.72</v>
      </c>
      <c r="O72" s="16">
        <f>'[1]TCE - ANEXO III - Preencher'!P81</f>
        <v>0</v>
      </c>
      <c r="P72" s="16">
        <f t="shared" si="1"/>
        <v>3.72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938.96</v>
      </c>
    </row>
    <row r="73" spans="1:28" ht="12.75" customHeight="1" x14ac:dyDescent="0.2">
      <c r="A73" s="9">
        <f>IFERROR(VLOOKUP(B73,'[1]DADOS (OCULTAR)'!$Q$3:$S$135,3,0),"")</f>
        <v>9767633000528</v>
      </c>
      <c r="B73" s="10" t="str">
        <f>'[1]TCE - ANEXO III - Preencher'!C82</f>
        <v>UPA NOVA DESCOBERTA - CG Nº 008/2022</v>
      </c>
      <c r="C73" s="11"/>
      <c r="D73" s="12" t="str">
        <f>'[1]TCE - ANEXO III - Preencher'!E82</f>
        <v>FRANKESLENE DOS SANTOS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322205</v>
      </c>
      <c r="G73" s="14">
        <f>IF('[1]TCE - ANEXO III - Preencher'!H82="","",'[1]TCE - ANEXO III - Preencher'!H82)</f>
        <v>45170</v>
      </c>
      <c r="H73" s="15">
        <f>'[1]TCE - ANEXO III - Preencher'!I82</f>
        <v>0</v>
      </c>
      <c r="I73" s="15">
        <f>'[1]TCE - ANEXO III - Preencher'!J82</f>
        <v>146.87</v>
      </c>
      <c r="J73" s="15">
        <f>'[1]TCE - ANEXO III - Preencher'!K82</f>
        <v>0</v>
      </c>
      <c r="K73" s="16">
        <f>'[1]TCE - ANEXO III - Preencher'!L82</f>
        <v>221.4</v>
      </c>
      <c r="L73" s="16">
        <f>'[1]TCE - ANEXO III - Preencher'!M82</f>
        <v>6.6</v>
      </c>
      <c r="M73" s="16">
        <f t="shared" si="0"/>
        <v>214.8</v>
      </c>
      <c r="N73" s="16">
        <f>'[1]TCE - ANEXO III - Preencher'!O82</f>
        <v>3.72</v>
      </c>
      <c r="O73" s="16">
        <f>'[1]TCE - ANEXO III - Preencher'!P82</f>
        <v>0</v>
      </c>
      <c r="P73" s="16">
        <f t="shared" si="1"/>
        <v>3.72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365.39000000000004</v>
      </c>
    </row>
    <row r="74" spans="1:28" ht="12.75" customHeight="1" x14ac:dyDescent="0.2">
      <c r="A74" s="9">
        <f>IFERROR(VLOOKUP(B74,'[1]DADOS (OCULTAR)'!$Q$3:$S$135,3,0),"")</f>
        <v>9767633000528</v>
      </c>
      <c r="B74" s="10" t="str">
        <f>'[1]TCE - ANEXO III - Preencher'!C83</f>
        <v>UPA NOVA DESCOBERTA - CG Nº 008/2022</v>
      </c>
      <c r="C74" s="11"/>
      <c r="D74" s="12" t="str">
        <f>'[1]TCE - ANEXO III - Preencher'!E83</f>
        <v>GABRIELA BELO REGO BARROS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223505</v>
      </c>
      <c r="G74" s="14">
        <f>IF('[1]TCE - ANEXO III - Preencher'!H83="","",'[1]TCE - ANEXO III - Preencher'!H83)</f>
        <v>45170</v>
      </c>
      <c r="H74" s="15">
        <f>'[1]TCE - ANEXO III - Preencher'!I83</f>
        <v>0</v>
      </c>
      <c r="I74" s="15">
        <f>'[1]TCE - ANEXO III - Preencher'!J83</f>
        <v>355.29</v>
      </c>
      <c r="J74" s="15">
        <f>'[1]TCE - ANEXO III - Preencher'!K83</f>
        <v>0</v>
      </c>
      <c r="K74" s="16">
        <f>'[1]TCE - ANEXO III - Preencher'!L83</f>
        <v>221.4</v>
      </c>
      <c r="L74" s="16">
        <f>'[1]TCE - ANEXO III - Preencher'!M83</f>
        <v>0</v>
      </c>
      <c r="M74" s="16">
        <f t="shared" si="0"/>
        <v>221.4</v>
      </c>
      <c r="N74" s="16">
        <f>'[1]TCE - ANEXO III - Preencher'!O83</f>
        <v>3.72</v>
      </c>
      <c r="O74" s="16">
        <f>'[1]TCE - ANEXO III - Preencher'!P83</f>
        <v>0</v>
      </c>
      <c r="P74" s="16">
        <f t="shared" si="1"/>
        <v>3.72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120.26</v>
      </c>
      <c r="U74" s="16">
        <f>'[1]TCE - ANEXO III - Preencher'!V83</f>
        <v>0</v>
      </c>
      <c r="V74" s="16">
        <f t="shared" si="3"/>
        <v>120.26</v>
      </c>
      <c r="W74" s="17" t="str">
        <f>IF('[1]TCE - ANEXO III - Preencher'!X83="","",'[1]TCE - ANEXO III - Preencher'!X83)</f>
        <v>AUXILIO CHECHE</v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700.67000000000007</v>
      </c>
    </row>
    <row r="75" spans="1:28" ht="12.75" customHeight="1" x14ac:dyDescent="0.2">
      <c r="A75" s="9">
        <f>IFERROR(VLOOKUP(B75,'[1]DADOS (OCULTAR)'!$Q$3:$S$135,3,0),"")</f>
        <v>9767633000528</v>
      </c>
      <c r="B75" s="10" t="str">
        <f>'[1]TCE - ANEXO III - Preencher'!C84</f>
        <v>UPA NOVA DESCOBERTA - CG Nº 008/2022</v>
      </c>
      <c r="C75" s="11"/>
      <c r="D75" s="12" t="str">
        <f>'[1]TCE - ANEXO III - Preencher'!E84</f>
        <v>GABRIELA CAMELO OLIVEIRA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225124</v>
      </c>
      <c r="G75" s="14">
        <f>IF('[1]TCE - ANEXO III - Preencher'!H84="","",'[1]TCE - ANEXO III - Preencher'!H84)</f>
        <v>45170</v>
      </c>
      <c r="H75" s="15">
        <f>'[1]TCE - ANEXO III - Preencher'!I84</f>
        <v>0</v>
      </c>
      <c r="I75" s="15">
        <f>'[1]TCE - ANEXO III - Preencher'!J84</f>
        <v>328.32</v>
      </c>
      <c r="J75" s="15">
        <f>'[1]TCE - ANEXO III - Preencher'!K84</f>
        <v>0</v>
      </c>
      <c r="K75" s="16">
        <f>'[1]TCE - ANEXO III - Preencher'!L84</f>
        <v>221.4</v>
      </c>
      <c r="L75" s="16">
        <f>'[1]TCE - ANEXO III - Preencher'!M84</f>
        <v>6.6</v>
      </c>
      <c r="M75" s="16">
        <f t="shared" si="0"/>
        <v>214.8</v>
      </c>
      <c r="N75" s="16">
        <f>'[1]TCE - ANEXO III - Preencher'!O84</f>
        <v>3.72</v>
      </c>
      <c r="O75" s="16">
        <f>'[1]TCE - ANEXO III - Preencher'!P84</f>
        <v>0</v>
      </c>
      <c r="P75" s="16">
        <f t="shared" si="1"/>
        <v>3.72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546.84</v>
      </c>
    </row>
    <row r="76" spans="1:28" ht="12.75" customHeight="1" x14ac:dyDescent="0.2">
      <c r="A76" s="9">
        <f>IFERROR(VLOOKUP(B76,'[1]DADOS (OCULTAR)'!$Q$3:$S$135,3,0),"")</f>
        <v>9767633000528</v>
      </c>
      <c r="B76" s="10" t="str">
        <f>'[1]TCE - ANEXO III - Preencher'!C85</f>
        <v>UPA NOVA DESCOBERTA - CG Nº 008/2022</v>
      </c>
      <c r="C76" s="11"/>
      <c r="D76" s="12" t="str">
        <f>'[1]TCE - ANEXO III - Preencher'!E85</f>
        <v>GEIZA CRISTINA DA SILVA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322205</v>
      </c>
      <c r="G76" s="14">
        <f>IF('[1]TCE - ANEXO III - Preencher'!H85="","",'[1]TCE - ANEXO III - Preencher'!H85)</f>
        <v>45170</v>
      </c>
      <c r="H76" s="15">
        <f>'[1]TCE - ANEXO III - Preencher'!I85</f>
        <v>0</v>
      </c>
      <c r="I76" s="15">
        <f>'[1]TCE - ANEXO III - Preencher'!J85</f>
        <v>158.62</v>
      </c>
      <c r="J76" s="15">
        <f>'[1]TCE - ANEXO III - Preencher'!K85</f>
        <v>0</v>
      </c>
      <c r="K76" s="16">
        <f>'[1]TCE - ANEXO III - Preencher'!L85</f>
        <v>221.4</v>
      </c>
      <c r="L76" s="16">
        <f>'[1]TCE - ANEXO III - Preencher'!M85</f>
        <v>6.6</v>
      </c>
      <c r="M76" s="16">
        <f t="shared" si="0"/>
        <v>214.8</v>
      </c>
      <c r="N76" s="16">
        <f>'[1]TCE - ANEXO III - Preencher'!O85</f>
        <v>3.72</v>
      </c>
      <c r="O76" s="16">
        <f>'[1]TCE - ANEXO III - Preencher'!P85</f>
        <v>0</v>
      </c>
      <c r="P76" s="16">
        <f t="shared" si="1"/>
        <v>3.72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77.55</v>
      </c>
      <c r="U76" s="16">
        <f>'[1]TCE - ANEXO III - Preencher'!V85</f>
        <v>0</v>
      </c>
      <c r="V76" s="16">
        <f t="shared" si="3"/>
        <v>77.55</v>
      </c>
      <c r="W76" s="17" t="str">
        <f>IF('[1]TCE - ANEXO III - Preencher'!X85="","",'[1]TCE - ANEXO III - Preencher'!X85)</f>
        <v>AUXILIO CHECHE</v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454.69000000000005</v>
      </c>
    </row>
    <row r="77" spans="1:28" ht="12.75" customHeight="1" x14ac:dyDescent="0.2">
      <c r="A77" s="9">
        <f>IFERROR(VLOOKUP(B77,'[1]DADOS (OCULTAR)'!$Q$3:$S$135,3,0),"")</f>
        <v>9767633000528</v>
      </c>
      <c r="B77" s="10" t="str">
        <f>'[1]TCE - ANEXO III - Preencher'!C86</f>
        <v>UPA NOVA DESCOBERTA - CG Nº 008/2022</v>
      </c>
      <c r="C77" s="11"/>
      <c r="D77" s="12" t="str">
        <f>'[1]TCE - ANEXO III - Preencher'!E86</f>
        <v>GIVANILDA MARIA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223505</v>
      </c>
      <c r="G77" s="14">
        <f>IF('[1]TCE - ANEXO III - Preencher'!H86="","",'[1]TCE - ANEXO III - Preencher'!H86)</f>
        <v>45170</v>
      </c>
      <c r="H77" s="15">
        <f>'[1]TCE - ANEXO III - Preencher'!I86</f>
        <v>0</v>
      </c>
      <c r="I77" s="15">
        <f>'[1]TCE - ANEXO III - Preencher'!J86</f>
        <v>242.39</v>
      </c>
      <c r="J77" s="15">
        <f>'[1]TCE - ANEXO III - Preencher'!K86</f>
        <v>0</v>
      </c>
      <c r="K77" s="16">
        <f>'[1]TCE - ANEXO III - Preencher'!L86</f>
        <v>221.4</v>
      </c>
      <c r="L77" s="16">
        <f>'[1]TCE - ANEXO III - Preencher'!M86</f>
        <v>0</v>
      </c>
      <c r="M77" s="16">
        <f t="shared" si="0"/>
        <v>221.4</v>
      </c>
      <c r="N77" s="16">
        <f>'[1]TCE - ANEXO III - Preencher'!O86</f>
        <v>3.72</v>
      </c>
      <c r="O77" s="16">
        <f>'[1]TCE - ANEXO III - Preencher'!P86</f>
        <v>0</v>
      </c>
      <c r="P77" s="16">
        <f t="shared" si="1"/>
        <v>3.72</v>
      </c>
      <c r="Q77" s="16">
        <f>'[1]TCE - ANEXO III - Preencher'!R86</f>
        <v>246</v>
      </c>
      <c r="R77" s="16">
        <f>'[1]TCE - ANEXO III - Preencher'!S86</f>
        <v>0</v>
      </c>
      <c r="S77" s="16">
        <f t="shared" si="2"/>
        <v>246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713.51</v>
      </c>
    </row>
    <row r="78" spans="1:28" ht="12.75" customHeight="1" x14ac:dyDescent="0.2">
      <c r="A78" s="9">
        <f>IFERROR(VLOOKUP(B78,'[1]DADOS (OCULTAR)'!$Q$3:$S$135,3,0),"")</f>
        <v>9767633000528</v>
      </c>
      <c r="B78" s="10" t="str">
        <f>'[1]TCE - ANEXO III - Preencher'!C87</f>
        <v>UPA NOVA DESCOBERTA - CG Nº 008/2022</v>
      </c>
      <c r="C78" s="11"/>
      <c r="D78" s="12" t="str">
        <f>'[1]TCE - ANEXO III - Preencher'!E87</f>
        <v>GLAYBSON DE OLIVEIRA MENDES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45170</v>
      </c>
      <c r="H78" s="15">
        <f>'[1]TCE - ANEXO III - Preencher'!I87</f>
        <v>0</v>
      </c>
      <c r="I78" s="15">
        <f>'[1]TCE - ANEXO III - Preencher'!J87</f>
        <v>157.22</v>
      </c>
      <c r="J78" s="15">
        <f>'[1]TCE - ANEXO III - Preencher'!K87</f>
        <v>0</v>
      </c>
      <c r="K78" s="16">
        <f>'[1]TCE - ANEXO III - Preencher'!L87</f>
        <v>221.4</v>
      </c>
      <c r="L78" s="16">
        <f>'[1]TCE - ANEXO III - Preencher'!M87</f>
        <v>6.6</v>
      </c>
      <c r="M78" s="16">
        <f t="shared" si="0"/>
        <v>214.8</v>
      </c>
      <c r="N78" s="16">
        <f>'[1]TCE - ANEXO III - Preencher'!O87</f>
        <v>3.72</v>
      </c>
      <c r="O78" s="16">
        <f>'[1]TCE - ANEXO III - Preencher'!P87</f>
        <v>0</v>
      </c>
      <c r="P78" s="16">
        <f t="shared" si="1"/>
        <v>3.72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375.74</v>
      </c>
    </row>
    <row r="79" spans="1:28" ht="12.75" customHeight="1" x14ac:dyDescent="0.2">
      <c r="A79" s="9">
        <f>IFERROR(VLOOKUP(B79,'[1]DADOS (OCULTAR)'!$Q$3:$S$135,3,0),"")</f>
        <v>9767633000528</v>
      </c>
      <c r="B79" s="10" t="str">
        <f>'[1]TCE - ANEXO III - Preencher'!C88</f>
        <v>UPA NOVA DESCOBERTA - CG Nº 008/2022</v>
      </c>
      <c r="C79" s="11"/>
      <c r="D79" s="12" t="str">
        <f>'[1]TCE - ANEXO III - Preencher'!E88</f>
        <v>GLEICE FREIRE DA SILVA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422110</v>
      </c>
      <c r="G79" s="14">
        <f>IF('[1]TCE - ANEXO III - Preencher'!H88="","",'[1]TCE - ANEXO III - Preencher'!H88)</f>
        <v>45170</v>
      </c>
      <c r="H79" s="15">
        <f>'[1]TCE - ANEXO III - Preencher'!I88</f>
        <v>0</v>
      </c>
      <c r="I79" s="15">
        <f>'[1]TCE - ANEXO III - Preencher'!J88</f>
        <v>137.66999999999999</v>
      </c>
      <c r="J79" s="15">
        <f>'[1]TCE - ANEXO III - Preencher'!K88</f>
        <v>0</v>
      </c>
      <c r="K79" s="16">
        <f>'[1]TCE - ANEXO III - Preencher'!L88</f>
        <v>221.4</v>
      </c>
      <c r="L79" s="16">
        <f>'[1]TCE - ANEXO III - Preencher'!M88</f>
        <v>6.6</v>
      </c>
      <c r="M79" s="16">
        <f t="shared" si="0"/>
        <v>214.8</v>
      </c>
      <c r="N79" s="16">
        <f>'[1]TCE - ANEXO III - Preencher'!O88</f>
        <v>3.72</v>
      </c>
      <c r="O79" s="16">
        <f>'[1]TCE - ANEXO III - Preencher'!P88</f>
        <v>0</v>
      </c>
      <c r="P79" s="16">
        <f t="shared" si="1"/>
        <v>3.72</v>
      </c>
      <c r="Q79" s="16">
        <f>'[1]TCE - ANEXO III - Preencher'!R88</f>
        <v>0</v>
      </c>
      <c r="R79" s="16">
        <f>'[1]TCE - ANEXO III - Preencher'!S88</f>
        <v>79.2</v>
      </c>
      <c r="S79" s="16">
        <f t="shared" si="2"/>
        <v>-79.2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276.99000000000007</v>
      </c>
    </row>
    <row r="80" spans="1:28" ht="12.75" customHeight="1" x14ac:dyDescent="0.2">
      <c r="A80" s="9">
        <f>IFERROR(VLOOKUP(B80,'[1]DADOS (OCULTAR)'!$Q$3:$S$135,3,0),"")</f>
        <v>9767633000528</v>
      </c>
      <c r="B80" s="10" t="str">
        <f>'[1]TCE - ANEXO III - Preencher'!C89</f>
        <v>UPA NOVA DESCOBERTA - CG Nº 008/2022</v>
      </c>
      <c r="C80" s="11"/>
      <c r="D80" s="12" t="str">
        <f>'[1]TCE - ANEXO III - Preencher'!E89</f>
        <v>GLEICY - LANE MATIAS DE ARAUJO FONSECA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223505</v>
      </c>
      <c r="G80" s="14">
        <f>IF('[1]TCE - ANEXO III - Preencher'!H89="","",'[1]TCE - ANEXO III - Preencher'!H89)</f>
        <v>45170</v>
      </c>
      <c r="H80" s="15">
        <f>'[1]TCE - ANEXO III - Preencher'!I89</f>
        <v>0</v>
      </c>
      <c r="I80" s="15">
        <f>'[1]TCE - ANEXO III - Preencher'!J89</f>
        <v>353.45</v>
      </c>
      <c r="J80" s="15">
        <f>'[1]TCE - ANEXO III - Preencher'!K89</f>
        <v>0</v>
      </c>
      <c r="K80" s="16">
        <f>'[1]TCE - ANEXO III - Preencher'!L89</f>
        <v>221.4</v>
      </c>
      <c r="L80" s="16">
        <f>'[1]TCE - ANEXO III - Preencher'!M89</f>
        <v>0</v>
      </c>
      <c r="M80" s="16">
        <f t="shared" si="0"/>
        <v>221.4</v>
      </c>
      <c r="N80" s="16">
        <f>'[1]TCE - ANEXO III - Preencher'!O89</f>
        <v>3.72</v>
      </c>
      <c r="O80" s="16">
        <f>'[1]TCE - ANEXO III - Preencher'!P89</f>
        <v>0</v>
      </c>
      <c r="P80" s="16">
        <f t="shared" si="1"/>
        <v>3.72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120.26</v>
      </c>
      <c r="U80" s="16">
        <f>'[1]TCE - ANEXO III - Preencher'!V89</f>
        <v>0</v>
      </c>
      <c r="V80" s="16">
        <f t="shared" si="3"/>
        <v>120.26</v>
      </c>
      <c r="W80" s="17" t="str">
        <f>IF('[1]TCE - ANEXO III - Preencher'!X89="","",'[1]TCE - ANEXO III - Preencher'!X89)</f>
        <v>AUXILIO CHECHE</v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698.83</v>
      </c>
    </row>
    <row r="81" spans="1:28" ht="12.75" customHeight="1" x14ac:dyDescent="0.2">
      <c r="A81" s="9">
        <f>IFERROR(VLOOKUP(B81,'[1]DADOS (OCULTAR)'!$Q$3:$S$135,3,0),"")</f>
        <v>9767633000528</v>
      </c>
      <c r="B81" s="10" t="str">
        <f>'[1]TCE - ANEXO III - Preencher'!C90</f>
        <v>UPA NOVA DESCOBERTA - CG Nº 008/2022</v>
      </c>
      <c r="C81" s="11"/>
      <c r="D81" s="12" t="str">
        <f>'[1]TCE - ANEXO III - Preencher'!E90</f>
        <v>GUSTAVO CAMPELO ELLDORF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223208</v>
      </c>
      <c r="G81" s="14">
        <f>IF('[1]TCE - ANEXO III - Preencher'!H90="","",'[1]TCE - ANEXO III - Preencher'!H90)</f>
        <v>45170</v>
      </c>
      <c r="H81" s="15">
        <f>'[1]TCE - ANEXO III - Preencher'!I90</f>
        <v>0</v>
      </c>
      <c r="I81" s="15">
        <f>'[1]TCE - ANEXO III - Preencher'!J90</f>
        <v>315.85000000000002</v>
      </c>
      <c r="J81" s="15">
        <f>'[1]TCE - ANEXO III - Preencher'!K90</f>
        <v>0</v>
      </c>
      <c r="K81" s="16">
        <f>'[1]TCE - ANEXO III - Preencher'!L90</f>
        <v>221.4</v>
      </c>
      <c r="L81" s="16">
        <f>'[1]TCE - ANEXO III - Preencher'!M90</f>
        <v>6.6</v>
      </c>
      <c r="M81" s="16">
        <f t="shared" si="0"/>
        <v>214.8</v>
      </c>
      <c r="N81" s="16">
        <f>'[1]TCE - ANEXO III - Preencher'!O90</f>
        <v>3.72</v>
      </c>
      <c r="O81" s="16">
        <f>'[1]TCE - ANEXO III - Preencher'!P90</f>
        <v>0</v>
      </c>
      <c r="P81" s="16">
        <f t="shared" si="1"/>
        <v>3.72</v>
      </c>
      <c r="Q81" s="16">
        <f>'[1]TCE - ANEXO III - Preencher'!R90</f>
        <v>310.39999999999998</v>
      </c>
      <c r="R81" s="16">
        <f>'[1]TCE - ANEXO III - Preencher'!S90</f>
        <v>0</v>
      </c>
      <c r="S81" s="16">
        <f t="shared" si="2"/>
        <v>310.39999999999998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844.7700000000001</v>
      </c>
    </row>
    <row r="82" spans="1:28" ht="12.75" customHeight="1" x14ac:dyDescent="0.2">
      <c r="A82" s="9">
        <f>IFERROR(VLOOKUP(B82,'[1]DADOS (OCULTAR)'!$Q$3:$S$135,3,0),"")</f>
        <v>9767633000528</v>
      </c>
      <c r="B82" s="10" t="str">
        <f>'[1]TCE - ANEXO III - Preencher'!C91</f>
        <v>UPA NOVA DESCOBERTA - CG Nº 008/2022</v>
      </c>
      <c r="C82" s="11"/>
      <c r="D82" s="12" t="str">
        <f>'[1]TCE - ANEXO III - Preencher'!E91</f>
        <v>HALANA BATISTA NERY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45170</v>
      </c>
      <c r="H82" s="15">
        <f>'[1]TCE - ANEXO III - Preencher'!I91</f>
        <v>0</v>
      </c>
      <c r="I82" s="15">
        <f>'[1]TCE - ANEXO III - Preencher'!J91</f>
        <v>190.34</v>
      </c>
      <c r="J82" s="15">
        <f>'[1]TCE - ANEXO III - Preencher'!K91</f>
        <v>0</v>
      </c>
      <c r="K82" s="16">
        <f>'[1]TCE - ANEXO III - Preencher'!L91</f>
        <v>221.4</v>
      </c>
      <c r="L82" s="16">
        <f>'[1]TCE - ANEXO III - Preencher'!M91</f>
        <v>6.6</v>
      </c>
      <c r="M82" s="16">
        <f t="shared" si="0"/>
        <v>214.8</v>
      </c>
      <c r="N82" s="16">
        <f>'[1]TCE - ANEXO III - Preencher'!O91</f>
        <v>3.72</v>
      </c>
      <c r="O82" s="16">
        <f>'[1]TCE - ANEXO III - Preencher'!P91</f>
        <v>0</v>
      </c>
      <c r="P82" s="16">
        <f t="shared" si="1"/>
        <v>3.72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408.86</v>
      </c>
    </row>
    <row r="83" spans="1:28" ht="12.75" customHeight="1" x14ac:dyDescent="0.2">
      <c r="A83" s="9">
        <f>IFERROR(VLOOKUP(B83,'[1]DADOS (OCULTAR)'!$Q$3:$S$135,3,0),"")</f>
        <v>9767633000528</v>
      </c>
      <c r="B83" s="10" t="str">
        <f>'[1]TCE - ANEXO III - Preencher'!C92</f>
        <v>UPA NOVA DESCOBERTA - CG Nº 008/2022</v>
      </c>
      <c r="C83" s="11"/>
      <c r="D83" s="12" t="str">
        <f>'[1]TCE - ANEXO III - Preencher'!E92</f>
        <v>HELENA PRISCILLA BARROS SILVA DE LIMA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223505</v>
      </c>
      <c r="G83" s="14">
        <f>IF('[1]TCE - ANEXO III - Preencher'!H92="","",'[1]TCE - ANEXO III - Preencher'!H92)</f>
        <v>45170</v>
      </c>
      <c r="H83" s="15">
        <f>'[1]TCE - ANEXO III - Preencher'!I92</f>
        <v>0</v>
      </c>
      <c r="I83" s="15">
        <f>'[1]TCE - ANEXO III - Preencher'!J92</f>
        <v>286.55</v>
      </c>
      <c r="J83" s="15">
        <f>'[1]TCE - ANEXO III - Preencher'!K92</f>
        <v>0</v>
      </c>
      <c r="K83" s="16">
        <f>'[1]TCE - ANEXO III - Preencher'!L92</f>
        <v>221.4</v>
      </c>
      <c r="L83" s="16">
        <f>'[1]TCE - ANEXO III - Preencher'!M92</f>
        <v>0</v>
      </c>
      <c r="M83" s="16">
        <f t="shared" si="0"/>
        <v>221.4</v>
      </c>
      <c r="N83" s="16">
        <f>'[1]TCE - ANEXO III - Preencher'!O92</f>
        <v>3.72</v>
      </c>
      <c r="O83" s="16">
        <f>'[1]TCE - ANEXO III - Preencher'!P92</f>
        <v>0</v>
      </c>
      <c r="P83" s="16">
        <f t="shared" si="1"/>
        <v>3.72</v>
      </c>
      <c r="Q83" s="16">
        <f>'[1]TCE - ANEXO III - Preencher'!R92</f>
        <v>220</v>
      </c>
      <c r="R83" s="16">
        <f>'[1]TCE - ANEXO III - Preencher'!S92</f>
        <v>143.65</v>
      </c>
      <c r="S83" s="16">
        <f t="shared" si="2"/>
        <v>76.349999999999994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588.0200000000001</v>
      </c>
    </row>
    <row r="84" spans="1:28" ht="12.75" customHeight="1" x14ac:dyDescent="0.2">
      <c r="A84" s="9">
        <f>IFERROR(VLOOKUP(B84,'[1]DADOS (OCULTAR)'!$Q$3:$S$135,3,0),"")</f>
        <v>9767633000528</v>
      </c>
      <c r="B84" s="10" t="str">
        <f>'[1]TCE - ANEXO III - Preencher'!C93</f>
        <v>UPA NOVA DESCOBERTA - CG Nº 008/2022</v>
      </c>
      <c r="C84" s="11"/>
      <c r="D84" s="12" t="str">
        <f>'[1]TCE - ANEXO III - Preencher'!E93</f>
        <v>HERICA SILVA DA HORA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322205</v>
      </c>
      <c r="G84" s="14">
        <f>IF('[1]TCE - ANEXO III - Preencher'!H93="","",'[1]TCE - ANEXO III - Preencher'!H93)</f>
        <v>45170</v>
      </c>
      <c r="H84" s="15">
        <f>'[1]TCE - ANEXO III - Preencher'!I93</f>
        <v>0</v>
      </c>
      <c r="I84" s="15">
        <f>'[1]TCE - ANEXO III - Preencher'!J93</f>
        <v>158.62</v>
      </c>
      <c r="J84" s="15">
        <f>'[1]TCE - ANEXO III - Preencher'!K93</f>
        <v>0</v>
      </c>
      <c r="K84" s="16">
        <f>'[1]TCE - ANEXO III - Preencher'!L93</f>
        <v>221.4</v>
      </c>
      <c r="L84" s="16">
        <f>'[1]TCE - ANEXO III - Preencher'!M93</f>
        <v>6.6</v>
      </c>
      <c r="M84" s="16">
        <f t="shared" si="0"/>
        <v>214.8</v>
      </c>
      <c r="N84" s="16">
        <f>'[1]TCE - ANEXO III - Preencher'!O93</f>
        <v>3.72</v>
      </c>
      <c r="O84" s="16">
        <f>'[1]TCE - ANEXO III - Preencher'!P93</f>
        <v>0</v>
      </c>
      <c r="P84" s="16">
        <f t="shared" si="1"/>
        <v>3.72</v>
      </c>
      <c r="Q84" s="16">
        <f>'[1]TCE - ANEXO III - Preencher'!R93</f>
        <v>0</v>
      </c>
      <c r="R84" s="16">
        <f>'[1]TCE - ANEXO III - Preencher'!S93</f>
        <v>88.2</v>
      </c>
      <c r="S84" s="16">
        <f t="shared" si="2"/>
        <v>-88.2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288.94000000000005</v>
      </c>
    </row>
    <row r="85" spans="1:28" ht="12.75" customHeight="1" x14ac:dyDescent="0.2">
      <c r="A85" s="9">
        <f>IFERROR(VLOOKUP(B85,'[1]DADOS (OCULTAR)'!$Q$3:$S$135,3,0),"")</f>
        <v>9767633000528</v>
      </c>
      <c r="B85" s="10" t="str">
        <f>'[1]TCE - ANEXO III - Preencher'!C94</f>
        <v>UPA NOVA DESCOBERTA - CG Nº 008/2022</v>
      </c>
      <c r="C85" s="11"/>
      <c r="D85" s="12" t="str">
        <f>'[1]TCE - ANEXO III - Preencher'!E94</f>
        <v>HORACIO ALVES DO NASCIMENTO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515110</v>
      </c>
      <c r="G85" s="14">
        <f>IF('[1]TCE - ANEXO III - Preencher'!H94="","",'[1]TCE - ANEXO III - Preencher'!H94)</f>
        <v>45170</v>
      </c>
      <c r="H85" s="15">
        <f>'[1]TCE - ANEXO III - Preencher'!I94</f>
        <v>0</v>
      </c>
      <c r="I85" s="15">
        <f>'[1]TCE - ANEXO III - Preencher'!J94</f>
        <v>149.28</v>
      </c>
      <c r="J85" s="15">
        <f>'[1]TCE - ANEXO III - Preencher'!K94</f>
        <v>0</v>
      </c>
      <c r="K85" s="16">
        <f>'[1]TCE - ANEXO III - Preencher'!L94</f>
        <v>221.4</v>
      </c>
      <c r="L85" s="16">
        <f>'[1]TCE - ANEXO III - Preencher'!M94</f>
        <v>6.6</v>
      </c>
      <c r="M85" s="16">
        <f t="shared" si="0"/>
        <v>214.8</v>
      </c>
      <c r="N85" s="16">
        <f>'[1]TCE - ANEXO III - Preencher'!O94</f>
        <v>3.72</v>
      </c>
      <c r="O85" s="16">
        <f>'[1]TCE - ANEXO III - Preencher'!P94</f>
        <v>0</v>
      </c>
      <c r="P85" s="16">
        <f t="shared" si="1"/>
        <v>3.72</v>
      </c>
      <c r="Q85" s="16">
        <f>'[1]TCE - ANEXO III - Preencher'!R94</f>
        <v>0</v>
      </c>
      <c r="R85" s="16">
        <f>'[1]TCE - ANEXO III - Preencher'!S94</f>
        <v>79.2</v>
      </c>
      <c r="S85" s="16">
        <f t="shared" si="2"/>
        <v>-79.2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288.60000000000008</v>
      </c>
    </row>
    <row r="86" spans="1:28" ht="12.75" customHeight="1" x14ac:dyDescent="0.2">
      <c r="A86" s="9">
        <f>IFERROR(VLOOKUP(B86,'[1]DADOS (OCULTAR)'!$Q$3:$S$135,3,0),"")</f>
        <v>9767633000528</v>
      </c>
      <c r="B86" s="10" t="str">
        <f>'[1]TCE - ANEXO III - Preencher'!C95</f>
        <v>UPA NOVA DESCOBERTA - CG Nº 008/2022</v>
      </c>
      <c r="C86" s="11"/>
      <c r="D86" s="12" t="str">
        <f>'[1]TCE - ANEXO III - Preencher'!E95</f>
        <v>ISA BARROS COSTA DE ARAUJO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251605</v>
      </c>
      <c r="G86" s="14">
        <f>IF('[1]TCE - ANEXO III - Preencher'!H95="","",'[1]TCE - ANEXO III - Preencher'!H95)</f>
        <v>45170</v>
      </c>
      <c r="H86" s="15">
        <f>'[1]TCE - ANEXO III - Preencher'!I95</f>
        <v>0</v>
      </c>
      <c r="I86" s="15">
        <f>'[1]TCE - ANEXO III - Preencher'!J95</f>
        <v>321.92</v>
      </c>
      <c r="J86" s="15">
        <f>'[1]TCE - ANEXO III - Preencher'!K95</f>
        <v>0</v>
      </c>
      <c r="K86" s="16">
        <f>'[1]TCE - ANEXO III - Preencher'!L95</f>
        <v>221.4</v>
      </c>
      <c r="L86" s="16">
        <f>'[1]TCE - ANEXO III - Preencher'!M95</f>
        <v>6.6</v>
      </c>
      <c r="M86" s="16">
        <f t="shared" si="0"/>
        <v>214.8</v>
      </c>
      <c r="N86" s="16">
        <f>'[1]TCE - ANEXO III - Preencher'!O95</f>
        <v>3.72</v>
      </c>
      <c r="O86" s="16">
        <f>'[1]TCE - ANEXO III - Preencher'!P95</f>
        <v>0</v>
      </c>
      <c r="P86" s="16">
        <f t="shared" si="1"/>
        <v>3.72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540.44000000000005</v>
      </c>
    </row>
    <row r="87" spans="1:28" ht="12.75" customHeight="1" x14ac:dyDescent="0.2">
      <c r="A87" s="9">
        <f>IFERROR(VLOOKUP(B87,'[1]DADOS (OCULTAR)'!$Q$3:$S$135,3,0),"")</f>
        <v>9767633000528</v>
      </c>
      <c r="B87" s="10" t="str">
        <f>'[1]TCE - ANEXO III - Preencher'!C96</f>
        <v>UPA NOVA DESCOBERTA - CG Nº 008/2022</v>
      </c>
      <c r="C87" s="11"/>
      <c r="D87" s="12" t="str">
        <f>'[1]TCE - ANEXO III - Preencher'!E96</f>
        <v>ISABEL RENATA DE SOUZA TORRES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223405</v>
      </c>
      <c r="G87" s="14">
        <f>IF('[1]TCE - ANEXO III - Preencher'!H96="","",'[1]TCE - ANEXO III - Preencher'!H96)</f>
        <v>45170</v>
      </c>
      <c r="H87" s="15">
        <f>'[1]TCE - ANEXO III - Preencher'!I96</f>
        <v>0</v>
      </c>
      <c r="I87" s="15">
        <f>'[1]TCE - ANEXO III - Preencher'!J96</f>
        <v>312.35000000000002</v>
      </c>
      <c r="J87" s="15">
        <f>'[1]TCE - ANEXO III - Preencher'!K96</f>
        <v>0</v>
      </c>
      <c r="K87" s="16">
        <f>'[1]TCE - ANEXO III - Preencher'!L96</f>
        <v>221.4</v>
      </c>
      <c r="L87" s="16">
        <f>'[1]TCE - ANEXO III - Preencher'!M96</f>
        <v>6.6</v>
      </c>
      <c r="M87" s="16">
        <f t="shared" si="0"/>
        <v>214.8</v>
      </c>
      <c r="N87" s="16">
        <f>'[1]TCE - ANEXO III - Preencher'!O96</f>
        <v>3.73</v>
      </c>
      <c r="O87" s="16">
        <f>'[1]TCE - ANEXO III - Preencher'!P96</f>
        <v>0</v>
      </c>
      <c r="P87" s="16">
        <f t="shared" si="1"/>
        <v>3.73</v>
      </c>
      <c r="Q87" s="16">
        <f>'[1]TCE - ANEXO III - Preencher'!R96</f>
        <v>0</v>
      </c>
      <c r="R87" s="16">
        <f>'[1]TCE - ANEXO III - Preencher'!S96</f>
        <v>0</v>
      </c>
      <c r="S87" s="16">
        <f t="shared" si="2"/>
        <v>0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530.88000000000011</v>
      </c>
    </row>
    <row r="88" spans="1:28" ht="12.75" customHeight="1" x14ac:dyDescent="0.2">
      <c r="A88" s="9">
        <f>IFERROR(VLOOKUP(B88,'[1]DADOS (OCULTAR)'!$Q$3:$S$135,3,0),"")</f>
        <v>9767633000528</v>
      </c>
      <c r="B88" s="10" t="str">
        <f>'[1]TCE - ANEXO III - Preencher'!C97</f>
        <v>UPA NOVA DESCOBERTA - CG Nº 008/2022</v>
      </c>
      <c r="C88" s="11"/>
      <c r="D88" s="12" t="str">
        <f>'[1]TCE - ANEXO III - Preencher'!E97</f>
        <v>ISANDRO GILTON DE OLIVEIRA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324115</v>
      </c>
      <c r="G88" s="14">
        <f>IF('[1]TCE - ANEXO III - Preencher'!H97="","",'[1]TCE - ANEXO III - Preencher'!H97)</f>
        <v>45170</v>
      </c>
      <c r="H88" s="15">
        <f>'[1]TCE - ANEXO III - Preencher'!I97</f>
        <v>0</v>
      </c>
      <c r="I88" s="15">
        <f>'[1]TCE - ANEXO III - Preencher'!J97</f>
        <v>310.98</v>
      </c>
      <c r="J88" s="15">
        <f>'[1]TCE - ANEXO III - Preencher'!K97</f>
        <v>0</v>
      </c>
      <c r="K88" s="16">
        <f>'[1]TCE - ANEXO III - Preencher'!L97</f>
        <v>221.4</v>
      </c>
      <c r="L88" s="16">
        <f>'[1]TCE - ANEXO III - Preencher'!M97</f>
        <v>6.6</v>
      </c>
      <c r="M88" s="16">
        <f t="shared" si="0"/>
        <v>214.8</v>
      </c>
      <c r="N88" s="16">
        <f>'[1]TCE - ANEXO III - Preencher'!O97</f>
        <v>3.73</v>
      </c>
      <c r="O88" s="16">
        <f>'[1]TCE - ANEXO III - Preencher'!P97</f>
        <v>0</v>
      </c>
      <c r="P88" s="16">
        <f t="shared" si="1"/>
        <v>3.73</v>
      </c>
      <c r="Q88" s="16">
        <f>'[1]TCE - ANEXO III - Preencher'!R97</f>
        <v>262.39999999999998</v>
      </c>
      <c r="R88" s="16">
        <f>'[1]TCE - ANEXO III - Preencher'!S97</f>
        <v>0</v>
      </c>
      <c r="S88" s="16">
        <f t="shared" si="2"/>
        <v>262.39999999999998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791.91</v>
      </c>
    </row>
    <row r="89" spans="1:28" ht="12.75" customHeight="1" x14ac:dyDescent="0.2">
      <c r="A89" s="9">
        <f>IFERROR(VLOOKUP(B89,'[1]DADOS (OCULTAR)'!$Q$3:$S$135,3,0),"")</f>
        <v>9767633000528</v>
      </c>
      <c r="B89" s="10" t="str">
        <f>'[1]TCE - ANEXO III - Preencher'!C98</f>
        <v>UPA NOVA DESCOBERTA - CG Nº 008/2022</v>
      </c>
      <c r="C89" s="11"/>
      <c r="D89" s="12" t="str">
        <f>'[1]TCE - ANEXO III - Preencher'!E98</f>
        <v>ISRAEL PEREIRA DE OLIVEIRA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515110</v>
      </c>
      <c r="G89" s="14">
        <f>IF('[1]TCE - ANEXO III - Preencher'!H98="","",'[1]TCE - ANEXO III - Preencher'!H98)</f>
        <v>45170</v>
      </c>
      <c r="H89" s="15">
        <f>'[1]TCE - ANEXO III - Preencher'!I98</f>
        <v>0</v>
      </c>
      <c r="I89" s="15">
        <f>'[1]TCE - ANEXO III - Preencher'!J98</f>
        <v>179.13</v>
      </c>
      <c r="J89" s="15">
        <f>'[1]TCE - ANEXO III - Preencher'!K98</f>
        <v>0</v>
      </c>
      <c r="K89" s="16">
        <f>'[1]TCE - ANEXO III - Preencher'!L98</f>
        <v>221.4</v>
      </c>
      <c r="L89" s="16">
        <f>'[1]TCE - ANEXO III - Preencher'!M98</f>
        <v>6.6</v>
      </c>
      <c r="M89" s="16">
        <f t="shared" si="0"/>
        <v>214.8</v>
      </c>
      <c r="N89" s="16">
        <f>'[1]TCE - ANEXO III - Preencher'!O98</f>
        <v>3.73</v>
      </c>
      <c r="O89" s="16">
        <f>'[1]TCE - ANEXO III - Preencher'!P98</f>
        <v>0</v>
      </c>
      <c r="P89" s="16">
        <f t="shared" si="1"/>
        <v>3.73</v>
      </c>
      <c r="Q89" s="16">
        <f>'[1]TCE - ANEXO III - Preencher'!R98</f>
        <v>268.5</v>
      </c>
      <c r="R89" s="16">
        <f>'[1]TCE - ANEXO III - Preencher'!S98</f>
        <v>0</v>
      </c>
      <c r="S89" s="16">
        <f t="shared" si="2"/>
        <v>268.5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666.16000000000008</v>
      </c>
    </row>
    <row r="90" spans="1:28" ht="12.75" customHeight="1" x14ac:dyDescent="0.2">
      <c r="A90" s="9">
        <f>IFERROR(VLOOKUP(B90,'[1]DADOS (OCULTAR)'!$Q$3:$S$135,3,0),"")</f>
        <v>9767633000528</v>
      </c>
      <c r="B90" s="10" t="str">
        <f>'[1]TCE - ANEXO III - Preencher'!C99</f>
        <v>UPA NOVA DESCOBERTA - CG Nº 008/2022</v>
      </c>
      <c r="C90" s="11"/>
      <c r="D90" s="12" t="str">
        <f>'[1]TCE - ANEXO III - Preencher'!E99</f>
        <v>ITALO JOSE FELIPE FREITAS DA COSTA</v>
      </c>
      <c r="E90" s="10" t="str">
        <f>IF('[1]TCE - ANEXO III - Preencher'!F99="4 - Assistência Odontológica","2 - Outros Profissionais da Saúde",'[1]TCE - ANEXO III - Preencher'!F99)</f>
        <v>1 - Médico</v>
      </c>
      <c r="F90" s="13">
        <f>'[1]TCE - ANEXO III - Preencher'!G99</f>
        <v>422110</v>
      </c>
      <c r="G90" s="14">
        <f>IF('[1]TCE - ANEXO III - Preencher'!H99="","",'[1]TCE - ANEXO III - Preencher'!H99)</f>
        <v>45170</v>
      </c>
      <c r="H90" s="15">
        <f>'[1]TCE - ANEXO III - Preencher'!I99</f>
        <v>0</v>
      </c>
      <c r="I90" s="15">
        <f>'[1]TCE - ANEXO III - Preencher'!J99</f>
        <v>137.66999999999999</v>
      </c>
      <c r="J90" s="15">
        <f>'[1]TCE - ANEXO III - Preencher'!K99</f>
        <v>0</v>
      </c>
      <c r="K90" s="16">
        <f>'[1]TCE - ANEXO III - Preencher'!L99</f>
        <v>221.4</v>
      </c>
      <c r="L90" s="16">
        <f>'[1]TCE - ANEXO III - Preencher'!M99</f>
        <v>6.6</v>
      </c>
      <c r="M90" s="16">
        <f t="shared" si="0"/>
        <v>214.8</v>
      </c>
      <c r="N90" s="16">
        <f>'[1]TCE - ANEXO III - Preencher'!O99</f>
        <v>3.73</v>
      </c>
      <c r="O90" s="16">
        <f>'[1]TCE - ANEXO III - Preencher'!P99</f>
        <v>0</v>
      </c>
      <c r="P90" s="16">
        <f t="shared" si="1"/>
        <v>3.73</v>
      </c>
      <c r="Q90" s="16">
        <f>'[1]TCE - ANEXO III - Preencher'!R99</f>
        <v>0</v>
      </c>
      <c r="R90" s="16">
        <f>'[1]TCE - ANEXO III - Preencher'!S99</f>
        <v>79.2</v>
      </c>
      <c r="S90" s="16">
        <f t="shared" si="2"/>
        <v>-79.2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277.00000000000006</v>
      </c>
    </row>
    <row r="91" spans="1:28" ht="12.75" customHeight="1" x14ac:dyDescent="0.2">
      <c r="A91" s="9">
        <f>IFERROR(VLOOKUP(B91,'[1]DADOS (OCULTAR)'!$Q$3:$S$135,3,0),"")</f>
        <v>9767633000528</v>
      </c>
      <c r="B91" s="10" t="str">
        <f>'[1]TCE - ANEXO III - Preencher'!C100</f>
        <v>UPA NOVA DESCOBERTA - CG Nº 008/2022</v>
      </c>
      <c r="C91" s="11"/>
      <c r="D91" s="12" t="str">
        <f>'[1]TCE - ANEXO III - Preencher'!E100</f>
        <v>IVANA PEREIRA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422110</v>
      </c>
      <c r="G91" s="14">
        <f>IF('[1]TCE - ANEXO III - Preencher'!H100="","",'[1]TCE - ANEXO III - Preencher'!H100)</f>
        <v>45170</v>
      </c>
      <c r="H91" s="15">
        <f>'[1]TCE - ANEXO III - Preencher'!I100</f>
        <v>0</v>
      </c>
      <c r="I91" s="15">
        <f>'[1]TCE - ANEXO III - Preencher'!J100</f>
        <v>165.2</v>
      </c>
      <c r="J91" s="15">
        <f>'[1]TCE - ANEXO III - Preencher'!K100</f>
        <v>0</v>
      </c>
      <c r="K91" s="16">
        <f>'[1]TCE - ANEXO III - Preencher'!L100</f>
        <v>221.4</v>
      </c>
      <c r="L91" s="16">
        <f>'[1]TCE - ANEXO III - Preencher'!M100</f>
        <v>6.6</v>
      </c>
      <c r="M91" s="16">
        <f t="shared" si="0"/>
        <v>214.8</v>
      </c>
      <c r="N91" s="16">
        <f>'[1]TCE - ANEXO III - Preencher'!O100</f>
        <v>3.73</v>
      </c>
      <c r="O91" s="16">
        <f>'[1]TCE - ANEXO III - Preencher'!P100</f>
        <v>0</v>
      </c>
      <c r="P91" s="16">
        <f t="shared" si="1"/>
        <v>3.73</v>
      </c>
      <c r="Q91" s="16">
        <f>'[1]TCE - ANEXO III - Preencher'!R100</f>
        <v>262.39999999999998</v>
      </c>
      <c r="R91" s="16">
        <f>'[1]TCE - ANEXO III - Preencher'!S100</f>
        <v>79.2</v>
      </c>
      <c r="S91" s="16">
        <f t="shared" si="2"/>
        <v>183.2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566.93000000000006</v>
      </c>
    </row>
    <row r="92" spans="1:28" ht="12.75" customHeight="1" x14ac:dyDescent="0.2">
      <c r="A92" s="9">
        <f>IFERROR(VLOOKUP(B92,'[1]DADOS (OCULTAR)'!$Q$3:$S$135,3,0),"")</f>
        <v>9767633000528</v>
      </c>
      <c r="B92" s="10" t="str">
        <f>'[1]TCE - ANEXO III - Preencher'!C101</f>
        <v>UPA NOVA DESCOBERTA - CG Nº 008/2022</v>
      </c>
      <c r="C92" s="11"/>
      <c r="D92" s="12" t="str">
        <f>'[1]TCE - ANEXO III - Preencher'!E101</f>
        <v>IVANILDO GOMES DA SILVA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324115</v>
      </c>
      <c r="G92" s="14">
        <f>IF('[1]TCE - ANEXO III - Preencher'!H101="","",'[1]TCE - ANEXO III - Preencher'!H101)</f>
        <v>45170</v>
      </c>
      <c r="H92" s="15">
        <f>'[1]TCE - ANEXO III - Preencher'!I101</f>
        <v>0</v>
      </c>
      <c r="I92" s="15">
        <f>'[1]TCE - ANEXO III - Preencher'!J101</f>
        <v>316.73</v>
      </c>
      <c r="J92" s="15">
        <f>'[1]TCE - ANEXO III - Preencher'!K101</f>
        <v>0</v>
      </c>
      <c r="K92" s="16">
        <f>'[1]TCE - ANEXO III - Preencher'!L101</f>
        <v>221.4</v>
      </c>
      <c r="L92" s="16">
        <f>'[1]TCE - ANEXO III - Preencher'!M101</f>
        <v>6.6</v>
      </c>
      <c r="M92" s="16">
        <f t="shared" si="0"/>
        <v>214.8</v>
      </c>
      <c r="N92" s="16">
        <f>'[1]TCE - ANEXO III - Preencher'!O101</f>
        <v>3.73</v>
      </c>
      <c r="O92" s="16">
        <f>'[1]TCE - ANEXO III - Preencher'!P101</f>
        <v>0</v>
      </c>
      <c r="P92" s="16">
        <f t="shared" si="1"/>
        <v>3.73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535.26</v>
      </c>
    </row>
    <row r="93" spans="1:28" ht="12.75" customHeight="1" x14ac:dyDescent="0.2">
      <c r="A93" s="9">
        <f>IFERROR(VLOOKUP(B93,'[1]DADOS (OCULTAR)'!$Q$3:$S$135,3,0),"")</f>
        <v>9767633000528</v>
      </c>
      <c r="B93" s="10" t="str">
        <f>'[1]TCE - ANEXO III - Preencher'!C102</f>
        <v>UPA NOVA DESCOBERTA - CG Nº 008/2022</v>
      </c>
      <c r="C93" s="11"/>
      <c r="D93" s="12" t="str">
        <f>'[1]TCE - ANEXO III - Preencher'!E102</f>
        <v>IVONETE MARIA DE ARAUJO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422110</v>
      </c>
      <c r="G93" s="14">
        <f>IF('[1]TCE - ANEXO III - Preencher'!H102="","",'[1]TCE - ANEXO III - Preencher'!H102)</f>
        <v>45170</v>
      </c>
      <c r="H93" s="15">
        <f>'[1]TCE - ANEXO III - Preencher'!I102</f>
        <v>0</v>
      </c>
      <c r="I93" s="15">
        <f>'[1]TCE - ANEXO III - Preencher'!J102</f>
        <v>177.87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6.6</v>
      </c>
      <c r="M93" s="16">
        <f t="shared" si="0"/>
        <v>-6.6</v>
      </c>
      <c r="N93" s="16">
        <f>'[1]TCE - ANEXO III - Preencher'!O102</f>
        <v>3.73</v>
      </c>
      <c r="O93" s="16">
        <f>'[1]TCE - ANEXO III - Preencher'!P102</f>
        <v>0</v>
      </c>
      <c r="P93" s="16">
        <f t="shared" si="1"/>
        <v>3.73</v>
      </c>
      <c r="Q93" s="16">
        <f>'[1]TCE - ANEXO III - Preencher'!R102</f>
        <v>0</v>
      </c>
      <c r="R93" s="16">
        <f>'[1]TCE - ANEXO III - Preencher'!S102</f>
        <v>79.2</v>
      </c>
      <c r="S93" s="16">
        <f t="shared" si="2"/>
        <v>-79.2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95.8</v>
      </c>
    </row>
    <row r="94" spans="1:28" ht="12.75" customHeight="1" x14ac:dyDescent="0.2">
      <c r="A94" s="9">
        <f>IFERROR(VLOOKUP(B94,'[1]DADOS (OCULTAR)'!$Q$3:$S$135,3,0),"")</f>
        <v>9767633000528</v>
      </c>
      <c r="B94" s="10" t="str">
        <f>'[1]TCE - ANEXO III - Preencher'!C103</f>
        <v>UPA NOVA DESCOBERTA - CG Nº 008/2022</v>
      </c>
      <c r="C94" s="11"/>
      <c r="D94" s="12" t="str">
        <f>'[1]TCE - ANEXO III - Preencher'!E103</f>
        <v>IVSON GOUVEIA CURSINO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225124</v>
      </c>
      <c r="G94" s="14">
        <f>IF('[1]TCE - ANEXO III - Preencher'!H103="","",'[1]TCE - ANEXO III - Preencher'!H103)</f>
        <v>45170</v>
      </c>
      <c r="H94" s="15">
        <f>'[1]TCE - ANEXO III - Preencher'!I103</f>
        <v>0</v>
      </c>
      <c r="I94" s="15">
        <f>'[1]TCE - ANEXO III - Preencher'!J103</f>
        <v>869.67</v>
      </c>
      <c r="J94" s="15">
        <f>'[1]TCE - ANEXO III - Preencher'!K103</f>
        <v>0</v>
      </c>
      <c r="K94" s="16">
        <f>'[1]TCE - ANEXO III - Preencher'!L103</f>
        <v>221.4</v>
      </c>
      <c r="L94" s="16">
        <f>'[1]TCE - ANEXO III - Preencher'!M103</f>
        <v>6.6</v>
      </c>
      <c r="M94" s="16">
        <f t="shared" si="0"/>
        <v>214.8</v>
      </c>
      <c r="N94" s="16">
        <f>'[1]TCE - ANEXO III - Preencher'!O103</f>
        <v>3.73</v>
      </c>
      <c r="O94" s="16">
        <f>'[1]TCE - ANEXO III - Preencher'!P103</f>
        <v>0</v>
      </c>
      <c r="P94" s="16">
        <f t="shared" si="1"/>
        <v>3.73</v>
      </c>
      <c r="Q94" s="16">
        <f>'[1]TCE - ANEXO III - Preencher'!R103</f>
        <v>360.8</v>
      </c>
      <c r="R94" s="16">
        <f>'[1]TCE - ANEXO III - Preencher'!S103</f>
        <v>0</v>
      </c>
      <c r="S94" s="16">
        <f t="shared" si="2"/>
        <v>360.8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1449</v>
      </c>
    </row>
    <row r="95" spans="1:28" ht="12.75" customHeight="1" x14ac:dyDescent="0.2">
      <c r="A95" s="9">
        <f>IFERROR(VLOOKUP(B95,'[1]DADOS (OCULTAR)'!$Q$3:$S$135,3,0),"")</f>
        <v>9767633000528</v>
      </c>
      <c r="B95" s="10" t="str">
        <f>'[1]TCE - ANEXO III - Preencher'!C104</f>
        <v>UPA NOVA DESCOBERTA - CG Nº 008/2022</v>
      </c>
      <c r="C95" s="11"/>
      <c r="D95" s="12" t="str">
        <f>'[1]TCE - ANEXO III - Preencher'!E104</f>
        <v>JACIRA MACHADO LIRA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223710</v>
      </c>
      <c r="G95" s="14">
        <f>IF('[1]TCE - ANEXO III - Preencher'!H104="","",'[1]TCE - ANEXO III - Preencher'!H104)</f>
        <v>45170</v>
      </c>
      <c r="H95" s="15">
        <f>'[1]TCE - ANEXO III - Preencher'!I104</f>
        <v>0</v>
      </c>
      <c r="I95" s="15">
        <f>'[1]TCE - ANEXO III - Preencher'!J104</f>
        <v>288.69</v>
      </c>
      <c r="J95" s="15">
        <f>'[1]TCE - ANEXO III - Preencher'!K104</f>
        <v>0</v>
      </c>
      <c r="K95" s="16">
        <f>'[1]TCE - ANEXO III - Preencher'!L104</f>
        <v>221.4</v>
      </c>
      <c r="L95" s="16">
        <f>'[1]TCE - ANEXO III - Preencher'!M104</f>
        <v>0</v>
      </c>
      <c r="M95" s="16">
        <f t="shared" si="0"/>
        <v>221.4</v>
      </c>
      <c r="N95" s="16">
        <f>'[1]TCE - ANEXO III - Preencher'!O104</f>
        <v>3.73</v>
      </c>
      <c r="O95" s="16">
        <f>'[1]TCE - ANEXO III - Preencher'!P104</f>
        <v>0</v>
      </c>
      <c r="P95" s="16">
        <f t="shared" si="1"/>
        <v>3.73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513.82000000000005</v>
      </c>
    </row>
    <row r="96" spans="1:28" ht="12.75" customHeight="1" x14ac:dyDescent="0.2">
      <c r="A96" s="9">
        <f>IFERROR(VLOOKUP(B96,'[1]DADOS (OCULTAR)'!$Q$3:$S$135,3,0),"")</f>
        <v>9767633000528</v>
      </c>
      <c r="B96" s="10" t="str">
        <f>'[1]TCE - ANEXO III - Preencher'!C105</f>
        <v>UPA NOVA DESCOBERTA - CG Nº 008/2022</v>
      </c>
      <c r="C96" s="11"/>
      <c r="D96" s="12" t="str">
        <f>'[1]TCE - ANEXO III - Preencher'!E105</f>
        <v>JACQUELINE MARIA DE MENEZES SANTOS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521130</v>
      </c>
      <c r="G96" s="14">
        <f>IF('[1]TCE - ANEXO III - Preencher'!H105="","",'[1]TCE - ANEXO III - Preencher'!H105)</f>
        <v>45170</v>
      </c>
      <c r="H96" s="15">
        <f>'[1]TCE - ANEXO III - Preencher'!I105</f>
        <v>0</v>
      </c>
      <c r="I96" s="15">
        <f>'[1]TCE - ANEXO III - Preencher'!J105</f>
        <v>138.19999999999999</v>
      </c>
      <c r="J96" s="15">
        <f>'[1]TCE - ANEXO III - Preencher'!K105</f>
        <v>0</v>
      </c>
      <c r="K96" s="16">
        <f>'[1]TCE - ANEXO III - Preencher'!L105</f>
        <v>221.4</v>
      </c>
      <c r="L96" s="16">
        <f>'[1]TCE - ANEXO III - Preencher'!M105</f>
        <v>6.6</v>
      </c>
      <c r="M96" s="16">
        <f t="shared" si="0"/>
        <v>214.8</v>
      </c>
      <c r="N96" s="16">
        <f>'[1]TCE - ANEXO III - Preencher'!O105</f>
        <v>3.73</v>
      </c>
      <c r="O96" s="16">
        <f>'[1]TCE - ANEXO III - Preencher'!P105</f>
        <v>0</v>
      </c>
      <c r="P96" s="16">
        <f t="shared" si="1"/>
        <v>3.73</v>
      </c>
      <c r="Q96" s="16">
        <f>'[1]TCE - ANEXO III - Preencher'!R105</f>
        <v>310</v>
      </c>
      <c r="R96" s="16">
        <f>'[1]TCE - ANEXO III - Preencher'!S105</f>
        <v>79.2</v>
      </c>
      <c r="S96" s="16">
        <f t="shared" si="2"/>
        <v>230.8</v>
      </c>
      <c r="T96" s="16">
        <f>'[1]TCE - ANEXO III - Preencher'!U105</f>
        <v>69.430000000000007</v>
      </c>
      <c r="U96" s="16">
        <f>'[1]TCE - ANEXO III - Preencher'!V105</f>
        <v>0</v>
      </c>
      <c r="V96" s="16">
        <f t="shared" si="3"/>
        <v>69.430000000000007</v>
      </c>
      <c r="W96" s="17" t="str">
        <f>IF('[1]TCE - ANEXO III - Preencher'!X105="","",'[1]TCE - ANEXO III - Preencher'!X105)</f>
        <v>AUXILIO CHECHE</v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656.96</v>
      </c>
    </row>
    <row r="97" spans="1:28" ht="12.75" customHeight="1" x14ac:dyDescent="0.2">
      <c r="A97" s="9">
        <f>IFERROR(VLOOKUP(B97,'[1]DADOS (OCULTAR)'!$Q$3:$S$135,3,0),"")</f>
        <v>9767633000528</v>
      </c>
      <c r="B97" s="10" t="str">
        <f>'[1]TCE - ANEXO III - Preencher'!C106</f>
        <v>UPA NOVA DESCOBERTA - CG Nº 008/2022</v>
      </c>
      <c r="C97" s="11"/>
      <c r="D97" s="12" t="str">
        <f>'[1]TCE - ANEXO III - Preencher'!E106</f>
        <v>JAIRO JOSE FERREIRA JUNIOR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324115</v>
      </c>
      <c r="G97" s="14">
        <f>IF('[1]TCE - ANEXO III - Preencher'!H106="","",'[1]TCE - ANEXO III - Preencher'!H106)</f>
        <v>45170</v>
      </c>
      <c r="H97" s="15">
        <f>'[1]TCE - ANEXO III - Preencher'!I106</f>
        <v>0</v>
      </c>
      <c r="I97" s="15">
        <f>'[1]TCE - ANEXO III - Preencher'!J106</f>
        <v>329.47</v>
      </c>
      <c r="J97" s="15">
        <f>'[1]TCE - ANEXO III - Preencher'!K106</f>
        <v>0</v>
      </c>
      <c r="K97" s="16">
        <f>'[1]TCE - ANEXO III - Preencher'!L106</f>
        <v>221.4</v>
      </c>
      <c r="L97" s="16">
        <f>'[1]TCE - ANEXO III - Preencher'!M106</f>
        <v>6.6</v>
      </c>
      <c r="M97" s="16">
        <f t="shared" si="0"/>
        <v>214.8</v>
      </c>
      <c r="N97" s="16">
        <f>'[1]TCE - ANEXO III - Preencher'!O106</f>
        <v>3.73</v>
      </c>
      <c r="O97" s="16">
        <f>'[1]TCE - ANEXO III - Preencher'!P106</f>
        <v>0</v>
      </c>
      <c r="P97" s="16">
        <f t="shared" si="1"/>
        <v>3.73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548</v>
      </c>
    </row>
    <row r="98" spans="1:28" ht="12.75" customHeight="1" x14ac:dyDescent="0.2">
      <c r="A98" s="9">
        <f>IFERROR(VLOOKUP(B98,'[1]DADOS (OCULTAR)'!$Q$3:$S$135,3,0),"")</f>
        <v>9767633000528</v>
      </c>
      <c r="B98" s="10" t="str">
        <f>'[1]TCE - ANEXO III - Preencher'!C107</f>
        <v>UPA NOVA DESCOBERTA - CG Nº 008/2022</v>
      </c>
      <c r="C98" s="11"/>
      <c r="D98" s="12" t="str">
        <f>'[1]TCE - ANEXO III - Preencher'!E107</f>
        <v>JAQUELINE DANTAS DA SILVA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413115</v>
      </c>
      <c r="G98" s="14">
        <f>IF('[1]TCE - ANEXO III - Preencher'!H107="","",'[1]TCE - ANEXO III - Preencher'!H107)</f>
        <v>45170</v>
      </c>
      <c r="H98" s="15">
        <f>'[1]TCE - ANEXO III - Preencher'!I107</f>
        <v>0</v>
      </c>
      <c r="I98" s="15">
        <f>'[1]TCE - ANEXO III - Preencher'!J107</f>
        <v>185.37</v>
      </c>
      <c r="J98" s="15">
        <f>'[1]TCE - ANEXO III - Preencher'!K107</f>
        <v>0</v>
      </c>
      <c r="K98" s="16">
        <f>'[1]TCE - ANEXO III - Preencher'!L107</f>
        <v>221.4</v>
      </c>
      <c r="L98" s="16">
        <f>'[1]TCE - ANEXO III - Preencher'!M107</f>
        <v>6.6</v>
      </c>
      <c r="M98" s="16">
        <f t="shared" si="0"/>
        <v>214.8</v>
      </c>
      <c r="N98" s="16">
        <f>'[1]TCE - ANEXO III - Preencher'!O107</f>
        <v>3.73</v>
      </c>
      <c r="O98" s="16">
        <f>'[1]TCE - ANEXO III - Preencher'!P107</f>
        <v>0</v>
      </c>
      <c r="P98" s="16">
        <f t="shared" si="1"/>
        <v>3.73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403.90000000000003</v>
      </c>
    </row>
    <row r="99" spans="1:28" ht="12.75" customHeight="1" x14ac:dyDescent="0.2">
      <c r="A99" s="9">
        <f>IFERROR(VLOOKUP(B99,'[1]DADOS (OCULTAR)'!$Q$3:$S$135,3,0),"")</f>
        <v>9767633000528</v>
      </c>
      <c r="B99" s="10" t="str">
        <f>'[1]TCE - ANEXO III - Preencher'!C108</f>
        <v>UPA NOVA DESCOBERTA - CG Nº 008/2022</v>
      </c>
      <c r="C99" s="11"/>
      <c r="D99" s="12" t="str">
        <f>'[1]TCE - ANEXO III - Preencher'!E108</f>
        <v>JOAO PAULO GOMES</v>
      </c>
      <c r="E99" s="10" t="str">
        <f>IF('[1]TCE - ANEXO III - Preencher'!F108="4 - Assistência Odontológica","2 - Outros Profissionais da Saúde",'[1]TCE - ANEXO III - Preencher'!F108)</f>
        <v>1 - Médico</v>
      </c>
      <c r="F99" s="13">
        <f>'[1]TCE - ANEXO III - Preencher'!G108</f>
        <v>324115</v>
      </c>
      <c r="G99" s="14">
        <f>IF('[1]TCE - ANEXO III - Preencher'!H108="","",'[1]TCE - ANEXO III - Preencher'!H108)</f>
        <v>45170</v>
      </c>
      <c r="H99" s="15">
        <f>'[1]TCE - ANEXO III - Preencher'!I108</f>
        <v>0</v>
      </c>
      <c r="I99" s="15">
        <f>'[1]TCE - ANEXO III - Preencher'!J108</f>
        <v>300.61</v>
      </c>
      <c r="J99" s="15">
        <f>'[1]TCE - ANEXO III - Preencher'!K108</f>
        <v>0</v>
      </c>
      <c r="K99" s="16">
        <f>'[1]TCE - ANEXO III - Preencher'!L108</f>
        <v>221.4</v>
      </c>
      <c r="L99" s="16">
        <f>'[1]TCE - ANEXO III - Preencher'!M108</f>
        <v>6.6</v>
      </c>
      <c r="M99" s="16">
        <f t="shared" si="0"/>
        <v>214.8</v>
      </c>
      <c r="N99" s="16">
        <f>'[1]TCE - ANEXO III - Preencher'!O108</f>
        <v>3.73</v>
      </c>
      <c r="O99" s="16">
        <f>'[1]TCE - ANEXO III - Preencher'!P108</f>
        <v>0</v>
      </c>
      <c r="P99" s="16">
        <f t="shared" si="1"/>
        <v>3.73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519.1400000000001</v>
      </c>
    </row>
    <row r="100" spans="1:28" ht="12.75" customHeight="1" x14ac:dyDescent="0.2">
      <c r="A100" s="9">
        <f>IFERROR(VLOOKUP(B100,'[1]DADOS (OCULTAR)'!$Q$3:$S$135,3,0),"")</f>
        <v>9767633000528</v>
      </c>
      <c r="B100" s="10" t="str">
        <f>'[1]TCE - ANEXO III - Preencher'!C109</f>
        <v>UPA NOVA DESCOBERTA - CG Nº 008/2022</v>
      </c>
      <c r="C100" s="11"/>
      <c r="D100" s="12" t="str">
        <f>'[1]TCE - ANEXO III - Preencher'!E109</f>
        <v>JOSE ALVES DE FARIAS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324115</v>
      </c>
      <c r="G100" s="14">
        <f>IF('[1]TCE - ANEXO III - Preencher'!H109="","",'[1]TCE - ANEXO III - Preencher'!H109)</f>
        <v>45170</v>
      </c>
      <c r="H100" s="15">
        <f>'[1]TCE - ANEXO III - Preencher'!I109</f>
        <v>0</v>
      </c>
      <c r="I100" s="15">
        <f>'[1]TCE - ANEXO III - Preencher'!J109</f>
        <v>410.31</v>
      </c>
      <c r="J100" s="15">
        <f>'[1]TCE - ANEXO III - Preencher'!K109</f>
        <v>0</v>
      </c>
      <c r="K100" s="16">
        <f>'[1]TCE - ANEXO III - Preencher'!L109</f>
        <v>221.4</v>
      </c>
      <c r="L100" s="16">
        <f>'[1]TCE - ANEXO III - Preencher'!M109</f>
        <v>0</v>
      </c>
      <c r="M100" s="16">
        <f t="shared" si="0"/>
        <v>221.4</v>
      </c>
      <c r="N100" s="16">
        <f>'[1]TCE - ANEXO III - Preencher'!O109</f>
        <v>3.73</v>
      </c>
      <c r="O100" s="16">
        <f>'[1]TCE - ANEXO III - Preencher'!P109</f>
        <v>0</v>
      </c>
      <c r="P100" s="16">
        <f t="shared" si="1"/>
        <v>3.73</v>
      </c>
      <c r="Q100" s="16">
        <f>'[1]TCE - ANEXO III - Preencher'!R109</f>
        <v>0</v>
      </c>
      <c r="R100" s="16">
        <f>'[1]TCE - ANEXO III - Preencher'!S109</f>
        <v>0</v>
      </c>
      <c r="S100" s="16">
        <f t="shared" si="2"/>
        <v>0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635.44000000000005</v>
      </c>
    </row>
    <row r="101" spans="1:28" ht="12.75" customHeight="1" x14ac:dyDescent="0.2">
      <c r="A101" s="9">
        <f>IFERROR(VLOOKUP(B101,'[1]DADOS (OCULTAR)'!$Q$3:$S$135,3,0),"")</f>
        <v>9767633000528</v>
      </c>
      <c r="B101" s="10" t="str">
        <f>'[1]TCE - ANEXO III - Preencher'!C110</f>
        <v>UPA NOVA DESCOBERTA - CG Nº 008/2022</v>
      </c>
      <c r="C101" s="11"/>
      <c r="D101" s="12" t="str">
        <f>'[1]TCE - ANEXO III - Preencher'!E110</f>
        <v>JOSE DIEGO XAVIER DA CUNHA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322205</v>
      </c>
      <c r="G101" s="14">
        <f>IF('[1]TCE - ANEXO III - Preencher'!H110="","",'[1]TCE - ANEXO III - Preencher'!H110)</f>
        <v>45170</v>
      </c>
      <c r="H101" s="15">
        <f>'[1]TCE - ANEXO III - Preencher'!I110</f>
        <v>0</v>
      </c>
      <c r="I101" s="15">
        <f>'[1]TCE - ANEXO III - Preencher'!J110</f>
        <v>179.74</v>
      </c>
      <c r="J101" s="15">
        <f>'[1]TCE - ANEXO III - Preencher'!K110</f>
        <v>0</v>
      </c>
      <c r="K101" s="16">
        <f>'[1]TCE - ANEXO III - Preencher'!L110</f>
        <v>221.4</v>
      </c>
      <c r="L101" s="16">
        <f>'[1]TCE - ANEXO III - Preencher'!M110</f>
        <v>6.6</v>
      </c>
      <c r="M101" s="16">
        <f t="shared" si="0"/>
        <v>214.8</v>
      </c>
      <c r="N101" s="16">
        <f>'[1]TCE - ANEXO III - Preencher'!O110</f>
        <v>3.73</v>
      </c>
      <c r="O101" s="16">
        <f>'[1]TCE - ANEXO III - Preencher'!P110</f>
        <v>0</v>
      </c>
      <c r="P101" s="16">
        <f t="shared" si="1"/>
        <v>3.73</v>
      </c>
      <c r="Q101" s="16">
        <f>'[1]TCE - ANEXO III - Preencher'!R110</f>
        <v>0</v>
      </c>
      <c r="R101" s="16">
        <f>'[1]TCE - ANEXO III - Preencher'!S110</f>
        <v>0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398.27000000000004</v>
      </c>
    </row>
    <row r="102" spans="1:28" ht="12.75" customHeight="1" x14ac:dyDescent="0.2">
      <c r="A102" s="9">
        <f>IFERROR(VLOOKUP(B102,'[1]DADOS (OCULTAR)'!$Q$3:$S$135,3,0),"")</f>
        <v>9767633000528</v>
      </c>
      <c r="B102" s="10" t="str">
        <f>'[1]TCE - ANEXO III - Preencher'!C111</f>
        <v>UPA NOVA DESCOBERTA - CG Nº 008/2022</v>
      </c>
      <c r="C102" s="11"/>
      <c r="D102" s="12" t="str">
        <f>'[1]TCE - ANEXO III - Preencher'!E111</f>
        <v>JOSE LEONARDO LIMA DE SOUSA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517410</v>
      </c>
      <c r="G102" s="14">
        <f>IF('[1]TCE - ANEXO III - Preencher'!H111="","",'[1]TCE - ANEXO III - Preencher'!H111)</f>
        <v>45170</v>
      </c>
      <c r="H102" s="15">
        <f>'[1]TCE - ANEXO III - Preencher'!I111</f>
        <v>0</v>
      </c>
      <c r="I102" s="15">
        <f>'[1]TCE - ANEXO III - Preencher'!J111</f>
        <v>166.46</v>
      </c>
      <c r="J102" s="15">
        <f>'[1]TCE - ANEXO III - Preencher'!K111</f>
        <v>0</v>
      </c>
      <c r="K102" s="16">
        <f>'[1]TCE - ANEXO III - Preencher'!L111</f>
        <v>221.4</v>
      </c>
      <c r="L102" s="16">
        <f>'[1]TCE - ANEXO III - Preencher'!M111</f>
        <v>6.6</v>
      </c>
      <c r="M102" s="16">
        <f t="shared" si="0"/>
        <v>214.8</v>
      </c>
      <c r="N102" s="16">
        <f>'[1]TCE - ANEXO III - Preencher'!O111</f>
        <v>3.73</v>
      </c>
      <c r="O102" s="16">
        <f>'[1]TCE - ANEXO III - Preencher'!P111</f>
        <v>0</v>
      </c>
      <c r="P102" s="16">
        <f t="shared" si="1"/>
        <v>3.73</v>
      </c>
      <c r="Q102" s="16">
        <f>'[1]TCE - ANEXO III - Preencher'!R111</f>
        <v>246</v>
      </c>
      <c r="R102" s="16">
        <f>'[1]TCE - ANEXO III - Preencher'!S111</f>
        <v>0</v>
      </c>
      <c r="S102" s="16">
        <f t="shared" si="2"/>
        <v>246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630.99</v>
      </c>
    </row>
    <row r="103" spans="1:28" ht="12.75" customHeight="1" x14ac:dyDescent="0.2">
      <c r="A103" s="9">
        <f>IFERROR(VLOOKUP(B103,'[1]DADOS (OCULTAR)'!$Q$3:$S$135,3,0),"")</f>
        <v>9767633000528</v>
      </c>
      <c r="B103" s="10" t="str">
        <f>'[1]TCE - ANEXO III - Preencher'!C112</f>
        <v>UPA NOVA DESCOBERTA - CG Nº 008/2022</v>
      </c>
      <c r="C103" s="11"/>
      <c r="D103" s="12" t="str">
        <f>'[1]TCE - ANEXO III - Preencher'!E112</f>
        <v>JOSE OTAMIR DE ANDRADE JUNIOR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225125</v>
      </c>
      <c r="G103" s="14">
        <f>IF('[1]TCE - ANEXO III - Preencher'!H112="","",'[1]TCE - ANEXO III - Preencher'!H112)</f>
        <v>45170</v>
      </c>
      <c r="H103" s="15">
        <f>'[1]TCE - ANEXO III - Preencher'!I112</f>
        <v>0</v>
      </c>
      <c r="I103" s="15">
        <f>'[1]TCE - ANEXO III - Preencher'!J112</f>
        <v>515.04999999999995</v>
      </c>
      <c r="J103" s="15">
        <f>'[1]TCE - ANEXO III - Preencher'!K112</f>
        <v>0</v>
      </c>
      <c r="K103" s="16">
        <f>'[1]TCE - ANEXO III - Preencher'!L112</f>
        <v>221.4</v>
      </c>
      <c r="L103" s="16">
        <f>'[1]TCE - ANEXO III - Preencher'!M112</f>
        <v>0</v>
      </c>
      <c r="M103" s="16">
        <f t="shared" si="0"/>
        <v>221.4</v>
      </c>
      <c r="N103" s="16">
        <f>'[1]TCE - ANEXO III - Preencher'!O112</f>
        <v>3.73</v>
      </c>
      <c r="O103" s="16">
        <f>'[1]TCE - ANEXO III - Preencher'!P112</f>
        <v>0</v>
      </c>
      <c r="P103" s="16">
        <f t="shared" si="1"/>
        <v>3.73</v>
      </c>
      <c r="Q103" s="16">
        <f>'[1]TCE - ANEXO III - Preencher'!R112</f>
        <v>246</v>
      </c>
      <c r="R103" s="16">
        <f>'[1]TCE - ANEXO III - Preencher'!S112</f>
        <v>0</v>
      </c>
      <c r="S103" s="16">
        <f t="shared" si="2"/>
        <v>246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986.18</v>
      </c>
    </row>
    <row r="104" spans="1:28" ht="12.75" customHeight="1" x14ac:dyDescent="0.2">
      <c r="A104" s="9">
        <f>IFERROR(VLOOKUP(B104,'[1]DADOS (OCULTAR)'!$Q$3:$S$135,3,0),"")</f>
        <v>9767633000528</v>
      </c>
      <c r="B104" s="10" t="str">
        <f>'[1]TCE - ANEXO III - Preencher'!C113</f>
        <v>UPA NOVA DESCOBERTA - CG Nº 008/2022</v>
      </c>
      <c r="C104" s="11"/>
      <c r="D104" s="12" t="str">
        <f>'[1]TCE - ANEXO III - Preencher'!E113</f>
        <v>JOSE SEVERINO DE ARAUJO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322605</v>
      </c>
      <c r="G104" s="14">
        <f>IF('[1]TCE - ANEXO III - Preencher'!H113="","",'[1]TCE - ANEXO III - Preencher'!H113)</f>
        <v>45170</v>
      </c>
      <c r="H104" s="15">
        <f>'[1]TCE - ANEXO III - Preencher'!I113</f>
        <v>0</v>
      </c>
      <c r="I104" s="15">
        <f>'[1]TCE - ANEXO III - Preencher'!J113</f>
        <v>149.29</v>
      </c>
      <c r="J104" s="15">
        <f>'[1]TCE - ANEXO III - Preencher'!K113</f>
        <v>0</v>
      </c>
      <c r="K104" s="16">
        <f>'[1]TCE - ANEXO III - Preencher'!L113</f>
        <v>221.4</v>
      </c>
      <c r="L104" s="16">
        <f>'[1]TCE - ANEXO III - Preencher'!M113</f>
        <v>6.6</v>
      </c>
      <c r="M104" s="16">
        <f t="shared" si="0"/>
        <v>214.8</v>
      </c>
      <c r="N104" s="16">
        <f>'[1]TCE - ANEXO III - Preencher'!O113</f>
        <v>3.73</v>
      </c>
      <c r="O104" s="16">
        <f>'[1]TCE - ANEXO III - Preencher'!P113</f>
        <v>0</v>
      </c>
      <c r="P104" s="16">
        <f t="shared" si="1"/>
        <v>3.73</v>
      </c>
      <c r="Q104" s="16">
        <f>'[1]TCE - ANEXO III - Preencher'!R113</f>
        <v>246</v>
      </c>
      <c r="R104" s="16">
        <f>'[1]TCE - ANEXO III - Preencher'!S113</f>
        <v>79.2</v>
      </c>
      <c r="S104" s="16">
        <f t="shared" si="2"/>
        <v>166.8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534.62000000000012</v>
      </c>
    </row>
    <row r="105" spans="1:28" ht="12.75" customHeight="1" x14ac:dyDescent="0.2">
      <c r="A105" s="9">
        <f>IFERROR(VLOOKUP(B105,'[1]DADOS (OCULTAR)'!$Q$3:$S$135,3,0),"")</f>
        <v>9767633000528</v>
      </c>
      <c r="B105" s="10" t="str">
        <f>'[1]TCE - ANEXO III - Preencher'!C114</f>
        <v>UPA NOVA DESCOBERTA - CG Nº 008/2022</v>
      </c>
      <c r="C105" s="11"/>
      <c r="D105" s="12" t="str">
        <f>'[1]TCE - ANEXO III - Preencher'!E114</f>
        <v>JOSEANNA MARINHO MORAES</v>
      </c>
      <c r="E105" s="10" t="str">
        <f>IF('[1]TCE - ANEXO III - Preencher'!F114="4 - Assistência Odontológica","2 - Outros Profissionais da Saúde",'[1]TCE - ANEXO III - Preencher'!F114)</f>
        <v>1 - Médico</v>
      </c>
      <c r="F105" s="13">
        <f>'[1]TCE - ANEXO III - Preencher'!G114</f>
        <v>223505</v>
      </c>
      <c r="G105" s="14">
        <f>IF('[1]TCE - ANEXO III - Preencher'!H114="","",'[1]TCE - ANEXO III - Preencher'!H114)</f>
        <v>45170</v>
      </c>
      <c r="H105" s="15">
        <f>'[1]TCE - ANEXO III - Preencher'!I114</f>
        <v>0</v>
      </c>
      <c r="I105" s="15">
        <f>'[1]TCE - ANEXO III - Preencher'!J114</f>
        <v>334.83</v>
      </c>
      <c r="J105" s="15">
        <f>'[1]TCE - ANEXO III - Preencher'!K114</f>
        <v>0</v>
      </c>
      <c r="K105" s="16">
        <f>'[1]TCE - ANEXO III - Preencher'!L114</f>
        <v>221.4</v>
      </c>
      <c r="L105" s="16">
        <f>'[1]TCE - ANEXO III - Preencher'!M114</f>
        <v>0</v>
      </c>
      <c r="M105" s="16">
        <f t="shared" si="0"/>
        <v>221.4</v>
      </c>
      <c r="N105" s="16">
        <f>'[1]TCE - ANEXO III - Preencher'!O114</f>
        <v>3.73</v>
      </c>
      <c r="O105" s="16">
        <f>'[1]TCE - ANEXO III - Preencher'!P114</f>
        <v>0</v>
      </c>
      <c r="P105" s="16">
        <f t="shared" si="1"/>
        <v>3.73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559.96</v>
      </c>
    </row>
    <row r="106" spans="1:28" ht="12.75" customHeight="1" x14ac:dyDescent="0.2">
      <c r="A106" s="9">
        <f>IFERROR(VLOOKUP(B106,'[1]DADOS (OCULTAR)'!$Q$3:$S$135,3,0),"")</f>
        <v>9767633000528</v>
      </c>
      <c r="B106" s="10" t="str">
        <f>'[1]TCE - ANEXO III - Preencher'!C115</f>
        <v>UPA NOVA DESCOBERTA - CG Nº 008/2022</v>
      </c>
      <c r="C106" s="11"/>
      <c r="D106" s="12" t="str">
        <f>'[1]TCE - ANEXO III - Preencher'!E115</f>
        <v>JOSEFA MARGARIDA DA SILVA</v>
      </c>
      <c r="E106" s="10" t="str">
        <f>IF('[1]TCE - ANEXO III - Preencher'!F115="4 - Assistência Odontológica","2 - Outros Profissionais da Saúde",'[1]TCE - ANEXO III - Preencher'!F115)</f>
        <v>1 - Médico</v>
      </c>
      <c r="F106" s="13">
        <f>'[1]TCE - ANEXO III - Preencher'!G115</f>
        <v>322205</v>
      </c>
      <c r="G106" s="14">
        <f>IF('[1]TCE - ANEXO III - Preencher'!H115="","",'[1]TCE - ANEXO III - Preencher'!H115)</f>
        <v>45170</v>
      </c>
      <c r="H106" s="15">
        <f>'[1]TCE - ANEXO III - Preencher'!I115</f>
        <v>0</v>
      </c>
      <c r="I106" s="15">
        <f>'[1]TCE - ANEXO III - Preencher'!J115</f>
        <v>176.65</v>
      </c>
      <c r="J106" s="15">
        <f>'[1]TCE - ANEXO III - Preencher'!K115</f>
        <v>0</v>
      </c>
      <c r="K106" s="16">
        <f>'[1]TCE - ANEXO III - Preencher'!L115</f>
        <v>221.4</v>
      </c>
      <c r="L106" s="16">
        <f>'[1]TCE - ANEXO III - Preencher'!M115</f>
        <v>6.6</v>
      </c>
      <c r="M106" s="16">
        <f t="shared" si="0"/>
        <v>214.8</v>
      </c>
      <c r="N106" s="16">
        <f>'[1]TCE - ANEXO III - Preencher'!O115</f>
        <v>3.73</v>
      </c>
      <c r="O106" s="16">
        <f>'[1]TCE - ANEXO III - Preencher'!P115</f>
        <v>0</v>
      </c>
      <c r="P106" s="16">
        <f t="shared" si="1"/>
        <v>3.73</v>
      </c>
      <c r="Q106" s="16">
        <f>'[1]TCE - ANEXO III - Preencher'!R115</f>
        <v>0</v>
      </c>
      <c r="R106" s="16">
        <f>'[1]TCE - ANEXO III - Preencher'!S115</f>
        <v>73.5</v>
      </c>
      <c r="S106" s="16">
        <f t="shared" si="2"/>
        <v>-73.5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321.68000000000006</v>
      </c>
    </row>
    <row r="107" spans="1:28" ht="12.75" customHeight="1" x14ac:dyDescent="0.2">
      <c r="A107" s="9">
        <f>IFERROR(VLOOKUP(B107,'[1]DADOS (OCULTAR)'!$Q$3:$S$135,3,0),"")</f>
        <v>9767633000528</v>
      </c>
      <c r="B107" s="10" t="str">
        <f>'[1]TCE - ANEXO III - Preencher'!C116</f>
        <v>UPA NOVA DESCOBERTA - CG Nº 008/2022</v>
      </c>
      <c r="C107" s="11"/>
      <c r="D107" s="12" t="str">
        <f>'[1]TCE - ANEXO III - Preencher'!E116</f>
        <v>JOSEMIRO DANIEL DA SILVA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782320</v>
      </c>
      <c r="G107" s="14">
        <f>IF('[1]TCE - ANEXO III - Preencher'!H116="","",'[1]TCE - ANEXO III - Preencher'!H116)</f>
        <v>45170</v>
      </c>
      <c r="H107" s="15">
        <f>'[1]TCE - ANEXO III - Preencher'!I116</f>
        <v>0</v>
      </c>
      <c r="I107" s="15">
        <f>'[1]TCE - ANEXO III - Preencher'!J116</f>
        <v>182.8</v>
      </c>
      <c r="J107" s="15">
        <f>'[1]TCE - ANEXO III - Preencher'!K116</f>
        <v>0</v>
      </c>
      <c r="K107" s="16">
        <f>'[1]TCE - ANEXO III - Preencher'!L116</f>
        <v>221.4</v>
      </c>
      <c r="L107" s="16">
        <f>'[1]TCE - ANEXO III - Preencher'!M116</f>
        <v>6.6</v>
      </c>
      <c r="M107" s="16">
        <f t="shared" si="0"/>
        <v>214.8</v>
      </c>
      <c r="N107" s="16">
        <f>'[1]TCE - ANEXO III - Preencher'!O116</f>
        <v>3.73</v>
      </c>
      <c r="O107" s="16">
        <f>'[1]TCE - ANEXO III - Preencher'!P116</f>
        <v>0</v>
      </c>
      <c r="P107" s="16">
        <f t="shared" si="1"/>
        <v>3.73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401.33000000000004</v>
      </c>
    </row>
    <row r="108" spans="1:28" ht="12.75" customHeight="1" x14ac:dyDescent="0.2">
      <c r="A108" s="9">
        <f>IFERROR(VLOOKUP(B108,'[1]DADOS (OCULTAR)'!$Q$3:$S$135,3,0),"")</f>
        <v>9767633000528</v>
      </c>
      <c r="B108" s="10" t="str">
        <f>'[1]TCE - ANEXO III - Preencher'!C117</f>
        <v>UPA NOVA DESCOBERTA - CG Nº 008/2022</v>
      </c>
      <c r="C108" s="11"/>
      <c r="D108" s="12" t="str">
        <f>'[1]TCE - ANEXO III - Preencher'!E117</f>
        <v>JOYCE VASCONCELOS DOS SANTOS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251605</v>
      </c>
      <c r="G108" s="14">
        <f>IF('[1]TCE - ANEXO III - Preencher'!H117="","",'[1]TCE - ANEXO III - Preencher'!H117)</f>
        <v>45170</v>
      </c>
      <c r="H108" s="15">
        <f>'[1]TCE - ANEXO III - Preencher'!I117</f>
        <v>0</v>
      </c>
      <c r="I108" s="15">
        <f>'[1]TCE - ANEXO III - Preencher'!J117</f>
        <v>290.67</v>
      </c>
      <c r="J108" s="15">
        <f>'[1]TCE - ANEXO III - Preencher'!K117</f>
        <v>0</v>
      </c>
      <c r="K108" s="16">
        <f>'[1]TCE - ANEXO III - Preencher'!L117</f>
        <v>221.4</v>
      </c>
      <c r="L108" s="16">
        <f>'[1]TCE - ANEXO III - Preencher'!M117</f>
        <v>6.6</v>
      </c>
      <c r="M108" s="16">
        <f t="shared" si="0"/>
        <v>214.8</v>
      </c>
      <c r="N108" s="16">
        <f>'[1]TCE - ANEXO III - Preencher'!O117</f>
        <v>3.73</v>
      </c>
      <c r="O108" s="16">
        <f>'[1]TCE - ANEXO III - Preencher'!P117</f>
        <v>0</v>
      </c>
      <c r="P108" s="16">
        <f t="shared" si="1"/>
        <v>3.73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509.20000000000005</v>
      </c>
    </row>
    <row r="109" spans="1:28" ht="12.75" customHeight="1" x14ac:dyDescent="0.2">
      <c r="A109" s="9">
        <f>IFERROR(VLOOKUP(B109,'[1]DADOS (OCULTAR)'!$Q$3:$S$135,3,0),"")</f>
        <v>9767633000528</v>
      </c>
      <c r="B109" s="10" t="str">
        <f>'[1]TCE - ANEXO III - Preencher'!C118</f>
        <v>UPA NOVA DESCOBERTA - CG Nº 008/2022</v>
      </c>
      <c r="C109" s="11"/>
      <c r="D109" s="12" t="str">
        <f>'[1]TCE - ANEXO III - Preencher'!E118</f>
        <v>JULIANA ASFURA PINTO RIBEIRO</v>
      </c>
      <c r="E109" s="10" t="str">
        <f>IF('[1]TCE - ANEXO III - Preencher'!F118="4 - Assistência Odontológica","2 - Outros Profissionais da Saúde",'[1]TCE - ANEXO III - Preencher'!F118)</f>
        <v>1 - Médico</v>
      </c>
      <c r="F109" s="13">
        <f>'[1]TCE - ANEXO III - Preencher'!G118</f>
        <v>225124</v>
      </c>
      <c r="G109" s="14">
        <f>IF('[1]TCE - ANEXO III - Preencher'!H118="","",'[1]TCE - ANEXO III - Preencher'!H118)</f>
        <v>45170</v>
      </c>
      <c r="H109" s="15">
        <f>'[1]TCE - ANEXO III - Preencher'!I118</f>
        <v>0</v>
      </c>
      <c r="I109" s="15">
        <f>'[1]TCE - ANEXO III - Preencher'!J118</f>
        <v>325.57</v>
      </c>
      <c r="J109" s="15">
        <f>'[1]TCE - ANEXO III - Preencher'!K118</f>
        <v>0</v>
      </c>
      <c r="K109" s="16">
        <f>'[1]TCE - ANEXO III - Preencher'!L118</f>
        <v>221.4</v>
      </c>
      <c r="L109" s="16">
        <f>'[1]TCE - ANEXO III - Preencher'!M118</f>
        <v>6.6</v>
      </c>
      <c r="M109" s="16">
        <f t="shared" si="0"/>
        <v>214.8</v>
      </c>
      <c r="N109" s="16">
        <f>'[1]TCE - ANEXO III - Preencher'!O118</f>
        <v>3.73</v>
      </c>
      <c r="O109" s="16">
        <f>'[1]TCE - ANEXO III - Preencher'!P118</f>
        <v>0</v>
      </c>
      <c r="P109" s="16">
        <f t="shared" si="1"/>
        <v>3.73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544.1</v>
      </c>
    </row>
    <row r="110" spans="1:28" ht="12.75" customHeight="1" x14ac:dyDescent="0.2">
      <c r="A110" s="9">
        <f>IFERROR(VLOOKUP(B110,'[1]DADOS (OCULTAR)'!$Q$3:$S$135,3,0),"")</f>
        <v>9767633000528</v>
      </c>
      <c r="B110" s="10" t="str">
        <f>'[1]TCE - ANEXO III - Preencher'!C119</f>
        <v>UPA NOVA DESCOBERTA - CG Nº 008/2022</v>
      </c>
      <c r="C110" s="11"/>
      <c r="D110" s="12" t="str">
        <f>'[1]TCE - ANEXO III - Preencher'!E119</f>
        <v>JULIANA MARIA OLINDA PARAGUASSU SANTANA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225125</v>
      </c>
      <c r="G110" s="14">
        <f>IF('[1]TCE - ANEXO III - Preencher'!H119="","",'[1]TCE - ANEXO III - Preencher'!H119)</f>
        <v>45170</v>
      </c>
      <c r="H110" s="15">
        <f>'[1]TCE - ANEXO III - Preencher'!I119</f>
        <v>0</v>
      </c>
      <c r="I110" s="15">
        <f>'[1]TCE - ANEXO III - Preencher'!J119</f>
        <v>799.27</v>
      </c>
      <c r="J110" s="15">
        <f>'[1]TCE - ANEXO III - Preencher'!K119</f>
        <v>0</v>
      </c>
      <c r="K110" s="16">
        <f>'[1]TCE - ANEXO III - Preencher'!L119</f>
        <v>221.4</v>
      </c>
      <c r="L110" s="16">
        <f>'[1]TCE - ANEXO III - Preencher'!M119</f>
        <v>0</v>
      </c>
      <c r="M110" s="16">
        <f t="shared" si="0"/>
        <v>221.4</v>
      </c>
      <c r="N110" s="16">
        <f>'[1]TCE - ANEXO III - Preencher'!O119</f>
        <v>3.73</v>
      </c>
      <c r="O110" s="16">
        <f>'[1]TCE - ANEXO III - Preencher'!P119</f>
        <v>0</v>
      </c>
      <c r="P110" s="16">
        <f t="shared" si="1"/>
        <v>3.73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1024.3999999999999</v>
      </c>
    </row>
    <row r="111" spans="1:28" ht="12.75" customHeight="1" x14ac:dyDescent="0.2">
      <c r="A111" s="9">
        <f>IFERROR(VLOOKUP(B111,'[1]DADOS (OCULTAR)'!$Q$3:$S$135,3,0),"")</f>
        <v>9767633000528</v>
      </c>
      <c r="B111" s="10" t="str">
        <f>'[1]TCE - ANEXO III - Preencher'!C120</f>
        <v>UPA NOVA DESCOBERTA - CG Nº 008/2022</v>
      </c>
      <c r="C111" s="11"/>
      <c r="D111" s="12" t="str">
        <f>'[1]TCE - ANEXO III - Preencher'!E120</f>
        <v>KARINA MONTENEGRO BRAYNER DE MORAES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223208</v>
      </c>
      <c r="G111" s="14">
        <f>IF('[1]TCE - ANEXO III - Preencher'!H120="","",'[1]TCE - ANEXO III - Preencher'!H120)</f>
        <v>45170</v>
      </c>
      <c r="H111" s="15">
        <f>'[1]TCE - ANEXO III - Preencher'!I120</f>
        <v>0</v>
      </c>
      <c r="I111" s="15">
        <f>'[1]TCE - ANEXO III - Preencher'!J120</f>
        <v>315.85000000000002</v>
      </c>
      <c r="J111" s="15">
        <f>'[1]TCE - ANEXO III - Preencher'!K120</f>
        <v>0</v>
      </c>
      <c r="K111" s="16">
        <f>'[1]TCE - ANEXO III - Preencher'!L120</f>
        <v>221.4</v>
      </c>
      <c r="L111" s="16">
        <f>'[1]TCE - ANEXO III - Preencher'!M120</f>
        <v>6.6</v>
      </c>
      <c r="M111" s="16">
        <f t="shared" si="0"/>
        <v>214.8</v>
      </c>
      <c r="N111" s="16">
        <f>'[1]TCE - ANEXO III - Preencher'!O120</f>
        <v>3.73</v>
      </c>
      <c r="O111" s="16">
        <f>'[1]TCE - ANEXO III - Preencher'!P120</f>
        <v>0</v>
      </c>
      <c r="P111" s="16">
        <f t="shared" si="1"/>
        <v>3.73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534.38000000000011</v>
      </c>
    </row>
    <row r="112" spans="1:28" ht="12.75" customHeight="1" x14ac:dyDescent="0.2">
      <c r="A112" s="9">
        <f>IFERROR(VLOOKUP(B112,'[1]DADOS (OCULTAR)'!$Q$3:$S$135,3,0),"")</f>
        <v>9767633000528</v>
      </c>
      <c r="B112" s="10" t="str">
        <f>'[1]TCE - ANEXO III - Preencher'!C121</f>
        <v>UPA NOVA DESCOBERTA - CG Nº 008/2022</v>
      </c>
      <c r="C112" s="11"/>
      <c r="D112" s="12" t="str">
        <f>'[1]TCE - ANEXO III - Preencher'!E121</f>
        <v>KARINA VIEIRA VASCONCELOS BARROS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45170</v>
      </c>
      <c r="H112" s="15">
        <f>'[1]TCE - ANEXO III - Preencher'!I121</f>
        <v>0</v>
      </c>
      <c r="I112" s="15">
        <f>'[1]TCE - ANEXO III - Preencher'!J121</f>
        <v>225.63</v>
      </c>
      <c r="J112" s="15">
        <f>'[1]TCE - ANEXO III - Preencher'!K121</f>
        <v>0</v>
      </c>
      <c r="K112" s="16">
        <f>'[1]TCE - ANEXO III - Preencher'!L121</f>
        <v>221.4</v>
      </c>
      <c r="L112" s="16">
        <f>'[1]TCE - ANEXO III - Preencher'!M121</f>
        <v>0</v>
      </c>
      <c r="M112" s="16">
        <f t="shared" si="0"/>
        <v>221.4</v>
      </c>
      <c r="N112" s="16">
        <f>'[1]TCE - ANEXO III - Preencher'!O121</f>
        <v>3.73</v>
      </c>
      <c r="O112" s="16">
        <f>'[1]TCE - ANEXO III - Preencher'!P121</f>
        <v>0</v>
      </c>
      <c r="P112" s="16">
        <f t="shared" si="1"/>
        <v>3.73</v>
      </c>
      <c r="Q112" s="16">
        <f>'[1]TCE - ANEXO III - Preencher'!R121</f>
        <v>0</v>
      </c>
      <c r="R112" s="16">
        <f>'[1]TCE - ANEXO III - Preencher'!S121</f>
        <v>0</v>
      </c>
      <c r="S112" s="16">
        <f t="shared" si="2"/>
        <v>0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450.76</v>
      </c>
    </row>
    <row r="113" spans="1:28" ht="12.75" customHeight="1" x14ac:dyDescent="0.2">
      <c r="A113" s="9">
        <f>IFERROR(VLOOKUP(B113,'[1]DADOS (OCULTAR)'!$Q$3:$S$135,3,0),"")</f>
        <v>9767633000528</v>
      </c>
      <c r="B113" s="10" t="str">
        <f>'[1]TCE - ANEXO III - Preencher'!C122</f>
        <v>UPA NOVA DESCOBERTA - CG Nº 008/2022</v>
      </c>
      <c r="C113" s="11"/>
      <c r="D113" s="12" t="str">
        <f>'[1]TCE - ANEXO III - Preencher'!E122</f>
        <v>KARLA KARINA SIMPLICIO DE ARAUJO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225124</v>
      </c>
      <c r="G113" s="14">
        <f>IF('[1]TCE - ANEXO III - Preencher'!H122="","",'[1]TCE - ANEXO III - Preencher'!H122)</f>
        <v>45170</v>
      </c>
      <c r="H113" s="15">
        <f>'[1]TCE - ANEXO III - Preencher'!I122</f>
        <v>0</v>
      </c>
      <c r="I113" s="15">
        <f>'[1]TCE - ANEXO III - Preencher'!J122</f>
        <v>324.97000000000003</v>
      </c>
      <c r="J113" s="15">
        <f>'[1]TCE - ANEXO III - Preencher'!K122</f>
        <v>0</v>
      </c>
      <c r="K113" s="16">
        <f>'[1]TCE - ANEXO III - Preencher'!L122</f>
        <v>221.4</v>
      </c>
      <c r="L113" s="16">
        <f>'[1]TCE - ANEXO III - Preencher'!M122</f>
        <v>6.6</v>
      </c>
      <c r="M113" s="16">
        <f t="shared" si="0"/>
        <v>214.8</v>
      </c>
      <c r="N113" s="16">
        <f>'[1]TCE - ANEXO III - Preencher'!O122</f>
        <v>3.73</v>
      </c>
      <c r="O113" s="16">
        <f>'[1]TCE - ANEXO III - Preencher'!P122</f>
        <v>0</v>
      </c>
      <c r="P113" s="16">
        <f t="shared" si="1"/>
        <v>3.73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543.5</v>
      </c>
    </row>
    <row r="114" spans="1:28" ht="12.75" customHeight="1" x14ac:dyDescent="0.2">
      <c r="A114" s="9">
        <f>IFERROR(VLOOKUP(B114,'[1]DADOS (OCULTAR)'!$Q$3:$S$135,3,0),"")</f>
        <v>9767633000528</v>
      </c>
      <c r="B114" s="10" t="str">
        <f>'[1]TCE - ANEXO III - Preencher'!C123</f>
        <v>UPA NOVA DESCOBERTA - CG Nº 008/2022</v>
      </c>
      <c r="C114" s="11"/>
      <c r="D114" s="12" t="str">
        <f>'[1]TCE - ANEXO III - Preencher'!E123</f>
        <v>KELRILAYNNY FRANCISCA DE SANTANA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45170</v>
      </c>
      <c r="H114" s="15">
        <f>'[1]TCE - ANEXO III - Preencher'!I123</f>
        <v>0</v>
      </c>
      <c r="I114" s="15">
        <f>'[1]TCE - ANEXO III - Preencher'!J123</f>
        <v>190.34</v>
      </c>
      <c r="J114" s="15">
        <f>'[1]TCE - ANEXO III - Preencher'!K123</f>
        <v>0</v>
      </c>
      <c r="K114" s="16">
        <f>'[1]TCE - ANEXO III - Preencher'!L123</f>
        <v>221.4</v>
      </c>
      <c r="L114" s="16">
        <f>'[1]TCE - ANEXO III - Preencher'!M123</f>
        <v>6.6</v>
      </c>
      <c r="M114" s="16">
        <f t="shared" si="0"/>
        <v>214.8</v>
      </c>
      <c r="N114" s="16">
        <f>'[1]TCE - ANEXO III - Preencher'!O123</f>
        <v>3.73</v>
      </c>
      <c r="O114" s="16">
        <f>'[1]TCE - ANEXO III - Preencher'!P123</f>
        <v>0</v>
      </c>
      <c r="P114" s="16">
        <f t="shared" si="1"/>
        <v>3.73</v>
      </c>
      <c r="Q114" s="16">
        <f>'[1]TCE - ANEXO III - Preencher'!R123</f>
        <v>268.8</v>
      </c>
      <c r="R114" s="16">
        <f>'[1]TCE - ANEXO III - Preencher'!S123</f>
        <v>0</v>
      </c>
      <c r="S114" s="16">
        <f t="shared" si="2"/>
        <v>268.8</v>
      </c>
      <c r="T114" s="16">
        <f>'[1]TCE - ANEXO III - Preencher'!U123</f>
        <v>77.55</v>
      </c>
      <c r="U114" s="16">
        <f>'[1]TCE - ANEXO III - Preencher'!V123</f>
        <v>0</v>
      </c>
      <c r="V114" s="16">
        <f t="shared" si="3"/>
        <v>77.55</v>
      </c>
      <c r="W114" s="17" t="str">
        <f>IF('[1]TCE - ANEXO III - Preencher'!X123="","",'[1]TCE - ANEXO III - Preencher'!X123)</f>
        <v>AUXILIO CHECHE</v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755.22</v>
      </c>
    </row>
    <row r="115" spans="1:28" ht="12.75" customHeight="1" x14ac:dyDescent="0.2">
      <c r="A115" s="9">
        <f>IFERROR(VLOOKUP(B115,'[1]DADOS (OCULTAR)'!$Q$3:$S$135,3,0),"")</f>
        <v>9767633000528</v>
      </c>
      <c r="B115" s="10" t="str">
        <f>'[1]TCE - ANEXO III - Preencher'!C124</f>
        <v>UPA NOVA DESCOBERTA - CG Nº 008/2022</v>
      </c>
      <c r="C115" s="11"/>
      <c r="D115" s="12" t="str">
        <f>'[1]TCE - ANEXO III - Preencher'!E124</f>
        <v>KLEBER HYLBER PRAZERES PYRRHO</v>
      </c>
      <c r="E115" s="10" t="str">
        <f>IF('[1]TCE - ANEXO III - Preencher'!F124="4 - Assistência Odontológica","2 - Outros Profissionais da Saúde",'[1]TCE - ANEXO III - Preencher'!F124)</f>
        <v>1 - Médico</v>
      </c>
      <c r="F115" s="13">
        <f>'[1]TCE - ANEXO III - Preencher'!G124</f>
        <v>766420</v>
      </c>
      <c r="G115" s="14">
        <f>IF('[1]TCE - ANEXO III - Preencher'!H124="","",'[1]TCE - ANEXO III - Preencher'!H124)</f>
        <v>45170</v>
      </c>
      <c r="H115" s="15">
        <f>'[1]TCE - ANEXO III - Preencher'!I124</f>
        <v>0</v>
      </c>
      <c r="I115" s="15">
        <f>'[1]TCE - ANEXO III - Preencher'!J124</f>
        <v>227.54</v>
      </c>
      <c r="J115" s="15">
        <f>'[1]TCE - ANEXO III - Preencher'!K124</f>
        <v>0</v>
      </c>
      <c r="K115" s="16">
        <f>'[1]TCE - ANEXO III - Preencher'!L124</f>
        <v>221.4</v>
      </c>
      <c r="L115" s="16">
        <f>'[1]TCE - ANEXO III - Preencher'!M124</f>
        <v>0</v>
      </c>
      <c r="M115" s="16">
        <f t="shared" si="0"/>
        <v>221.4</v>
      </c>
      <c r="N115" s="16">
        <f>'[1]TCE - ANEXO III - Preencher'!O124</f>
        <v>3.73</v>
      </c>
      <c r="O115" s="16">
        <f>'[1]TCE - ANEXO III - Preencher'!P124</f>
        <v>0</v>
      </c>
      <c r="P115" s="16">
        <f t="shared" si="1"/>
        <v>3.73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452.67</v>
      </c>
    </row>
    <row r="116" spans="1:28" ht="12.75" customHeight="1" x14ac:dyDescent="0.2">
      <c r="A116" s="9">
        <f>IFERROR(VLOOKUP(B116,'[1]DADOS (OCULTAR)'!$Q$3:$S$135,3,0),"")</f>
        <v>9767633000528</v>
      </c>
      <c r="B116" s="10" t="str">
        <f>'[1]TCE - ANEXO III - Preencher'!C125</f>
        <v>UPA NOVA DESCOBERTA - CG Nº 008/2022</v>
      </c>
      <c r="C116" s="11"/>
      <c r="D116" s="12" t="str">
        <f>'[1]TCE - ANEXO III - Preencher'!E125</f>
        <v>LADLENE CARNEIRO DA SILVA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45170</v>
      </c>
      <c r="H116" s="15">
        <f>'[1]TCE - ANEXO III - Preencher'!I125</f>
        <v>0</v>
      </c>
      <c r="I116" s="15">
        <f>'[1]TCE - ANEXO III - Preencher'!J125</f>
        <v>152.74</v>
      </c>
      <c r="J116" s="15">
        <f>'[1]TCE - ANEXO III - Preencher'!K125</f>
        <v>0</v>
      </c>
      <c r="K116" s="16">
        <f>'[1]TCE - ANEXO III - Preencher'!L125</f>
        <v>221.4</v>
      </c>
      <c r="L116" s="16">
        <f>'[1]TCE - ANEXO III - Preencher'!M125</f>
        <v>6.6</v>
      </c>
      <c r="M116" s="16">
        <f t="shared" si="0"/>
        <v>214.8</v>
      </c>
      <c r="N116" s="16">
        <f>'[1]TCE - ANEXO III - Preencher'!O125</f>
        <v>3.73</v>
      </c>
      <c r="O116" s="16">
        <f>'[1]TCE - ANEXO III - Preencher'!P125</f>
        <v>0</v>
      </c>
      <c r="P116" s="16">
        <f t="shared" si="1"/>
        <v>3.73</v>
      </c>
      <c r="Q116" s="16">
        <f>'[1]TCE - ANEXO III - Preencher'!R125</f>
        <v>0</v>
      </c>
      <c r="R116" s="16">
        <f>'[1]TCE - ANEXO III - Preencher'!S125</f>
        <v>88.2</v>
      </c>
      <c r="S116" s="16">
        <f t="shared" si="2"/>
        <v>-88.2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283.07000000000005</v>
      </c>
    </row>
    <row r="117" spans="1:28" ht="12.75" customHeight="1" x14ac:dyDescent="0.2">
      <c r="A117" s="9">
        <f>IFERROR(VLOOKUP(B117,'[1]DADOS (OCULTAR)'!$Q$3:$S$135,3,0),"")</f>
        <v>9767633000528</v>
      </c>
      <c r="B117" s="10" t="str">
        <f>'[1]TCE - ANEXO III - Preencher'!C126</f>
        <v>UPA NOVA DESCOBERTA - CG Nº 008/2022</v>
      </c>
      <c r="C117" s="11"/>
      <c r="D117" s="12" t="str">
        <f>'[1]TCE - ANEXO III - Preencher'!E126</f>
        <v>LARISSE MENEZES PARENTE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225124</v>
      </c>
      <c r="G117" s="14">
        <f>IF('[1]TCE - ANEXO III - Preencher'!H126="","",'[1]TCE - ANEXO III - Preencher'!H126)</f>
        <v>45170</v>
      </c>
      <c r="H117" s="15">
        <f>'[1]TCE - ANEXO III - Preencher'!I126</f>
        <v>0</v>
      </c>
      <c r="I117" s="15">
        <f>'[1]TCE - ANEXO III - Preencher'!J126</f>
        <v>399.37</v>
      </c>
      <c r="J117" s="15">
        <f>'[1]TCE - ANEXO III - Preencher'!K126</f>
        <v>0</v>
      </c>
      <c r="K117" s="16">
        <f>'[1]TCE - ANEXO III - Preencher'!L126</f>
        <v>221.4</v>
      </c>
      <c r="L117" s="16">
        <f>'[1]TCE - ANEXO III - Preencher'!M126</f>
        <v>6.6</v>
      </c>
      <c r="M117" s="16">
        <f t="shared" si="0"/>
        <v>214.8</v>
      </c>
      <c r="N117" s="16">
        <f>'[1]TCE - ANEXO III - Preencher'!O126</f>
        <v>3.73</v>
      </c>
      <c r="O117" s="16">
        <f>'[1]TCE - ANEXO III - Preencher'!P126</f>
        <v>0</v>
      </c>
      <c r="P117" s="16">
        <f t="shared" si="1"/>
        <v>3.73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617.90000000000009</v>
      </c>
    </row>
    <row r="118" spans="1:28" ht="12.75" customHeight="1" x14ac:dyDescent="0.2">
      <c r="A118" s="9">
        <f>IFERROR(VLOOKUP(B118,'[1]DADOS (OCULTAR)'!$Q$3:$S$135,3,0),"")</f>
        <v>9767633000528</v>
      </c>
      <c r="B118" s="10" t="str">
        <f>'[1]TCE - ANEXO III - Preencher'!C127</f>
        <v>UPA NOVA DESCOBERTA - CG Nº 008/2022</v>
      </c>
      <c r="C118" s="11"/>
      <c r="D118" s="12" t="str">
        <f>'[1]TCE - ANEXO III - Preencher'!E127</f>
        <v>LENACI HELENO ELOY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223405</v>
      </c>
      <c r="G118" s="14">
        <f>IF('[1]TCE - ANEXO III - Preencher'!H127="","",'[1]TCE - ANEXO III - Preencher'!H127)</f>
        <v>45170</v>
      </c>
      <c r="H118" s="15">
        <f>'[1]TCE - ANEXO III - Preencher'!I127</f>
        <v>0</v>
      </c>
      <c r="I118" s="15">
        <f>'[1]TCE - ANEXO III - Preencher'!J127</f>
        <v>392.29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6.6</v>
      </c>
      <c r="M118" s="16">
        <f t="shared" si="0"/>
        <v>-6.6</v>
      </c>
      <c r="N118" s="16">
        <f>'[1]TCE - ANEXO III - Preencher'!O127</f>
        <v>3.73</v>
      </c>
      <c r="O118" s="16">
        <f>'[1]TCE - ANEXO III - Preencher'!P127</f>
        <v>0</v>
      </c>
      <c r="P118" s="16">
        <f t="shared" si="1"/>
        <v>3.73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389.42</v>
      </c>
    </row>
    <row r="119" spans="1:28" ht="12.75" customHeight="1" x14ac:dyDescent="0.2">
      <c r="A119" s="9">
        <f>IFERROR(VLOOKUP(B119,'[1]DADOS (OCULTAR)'!$Q$3:$S$135,3,0),"")</f>
        <v>9767633000528</v>
      </c>
      <c r="B119" s="10" t="str">
        <f>'[1]TCE - ANEXO III - Preencher'!C128</f>
        <v>UPA NOVA DESCOBERTA - CG Nº 008/2022</v>
      </c>
      <c r="C119" s="11"/>
      <c r="D119" s="12" t="str">
        <f>'[1]TCE - ANEXO III - Preencher'!E128</f>
        <v xml:space="preserve">LETICIA GOES BEZERRA 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225124</v>
      </c>
      <c r="G119" s="14">
        <f>IF('[1]TCE - ANEXO III - Preencher'!H128="","",'[1]TCE - ANEXO III - Preencher'!H128)</f>
        <v>45170</v>
      </c>
      <c r="H119" s="15">
        <f>'[1]TCE - ANEXO III - Preencher'!I128</f>
        <v>0</v>
      </c>
      <c r="I119" s="15">
        <f>'[1]TCE - ANEXO III - Preencher'!J128</f>
        <v>382.76</v>
      </c>
      <c r="J119" s="15">
        <f>'[1]TCE - ANEXO III - Preencher'!K128</f>
        <v>0</v>
      </c>
      <c r="K119" s="16">
        <f>'[1]TCE - ANEXO III - Preencher'!L128</f>
        <v>221.4</v>
      </c>
      <c r="L119" s="16">
        <f>'[1]TCE - ANEXO III - Preencher'!M128</f>
        <v>6.6</v>
      </c>
      <c r="M119" s="16">
        <f t="shared" si="0"/>
        <v>214.8</v>
      </c>
      <c r="N119" s="16">
        <f>'[1]TCE - ANEXO III - Preencher'!O128</f>
        <v>3.73</v>
      </c>
      <c r="O119" s="16">
        <f>'[1]TCE - ANEXO III - Preencher'!P128</f>
        <v>0</v>
      </c>
      <c r="P119" s="16">
        <f t="shared" si="1"/>
        <v>3.73</v>
      </c>
      <c r="Q119" s="16">
        <f>'[1]TCE - ANEXO III - Preencher'!R128</f>
        <v>180.4</v>
      </c>
      <c r="R119" s="16">
        <f>'[1]TCE - ANEXO III - Preencher'!S128</f>
        <v>0</v>
      </c>
      <c r="S119" s="16">
        <f t="shared" si="2"/>
        <v>180.4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781.68999999999994</v>
      </c>
    </row>
    <row r="120" spans="1:28" ht="12.75" customHeight="1" x14ac:dyDescent="0.2">
      <c r="A120" s="9">
        <f>IFERROR(VLOOKUP(B120,'[1]DADOS (OCULTAR)'!$Q$3:$S$135,3,0),"")</f>
        <v>9767633000528</v>
      </c>
      <c r="B120" s="10" t="str">
        <f>'[1]TCE - ANEXO III - Preencher'!C129</f>
        <v>UPA NOVA DESCOBERTA - CG Nº 008/2022</v>
      </c>
      <c r="C120" s="11"/>
      <c r="D120" s="12" t="str">
        <f>'[1]TCE - ANEXO III - Preencher'!E129</f>
        <v>LIDIANE MATA DE SOUZA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45170</v>
      </c>
      <c r="H120" s="15">
        <f>'[1]TCE - ANEXO III - Preencher'!I129</f>
        <v>0</v>
      </c>
      <c r="I120" s="15">
        <f>'[1]TCE - ANEXO III - Preencher'!J129</f>
        <v>183.29</v>
      </c>
      <c r="J120" s="15">
        <f>'[1]TCE - ANEXO III - Preencher'!K129</f>
        <v>0</v>
      </c>
      <c r="K120" s="16">
        <f>'[1]TCE - ANEXO III - Preencher'!L129</f>
        <v>221.4</v>
      </c>
      <c r="L120" s="16">
        <f>'[1]TCE - ANEXO III - Preencher'!M129</f>
        <v>6.6</v>
      </c>
      <c r="M120" s="16">
        <f t="shared" si="0"/>
        <v>214.8</v>
      </c>
      <c r="N120" s="16">
        <f>'[1]TCE - ANEXO III - Preencher'!O129</f>
        <v>3.73</v>
      </c>
      <c r="O120" s="16">
        <f>'[1]TCE - ANEXO III - Preencher'!P129</f>
        <v>0</v>
      </c>
      <c r="P120" s="16">
        <f t="shared" si="1"/>
        <v>3.73</v>
      </c>
      <c r="Q120" s="16">
        <f>'[1]TCE - ANEXO III - Preencher'!R129</f>
        <v>0</v>
      </c>
      <c r="R120" s="16">
        <f>'[1]TCE - ANEXO III - Preencher'!S129</f>
        <v>88.2</v>
      </c>
      <c r="S120" s="16">
        <f t="shared" si="2"/>
        <v>-88.2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313.62000000000006</v>
      </c>
    </row>
    <row r="121" spans="1:28" ht="12.75" customHeight="1" x14ac:dyDescent="0.2">
      <c r="A121" s="9">
        <f>IFERROR(VLOOKUP(B121,'[1]DADOS (OCULTAR)'!$Q$3:$S$135,3,0),"")</f>
        <v>9767633000528</v>
      </c>
      <c r="B121" s="10" t="str">
        <f>'[1]TCE - ANEXO III - Preencher'!C130</f>
        <v>UPA NOVA DESCOBERTA - CG Nº 008/2022</v>
      </c>
      <c r="C121" s="11"/>
      <c r="D121" s="12" t="str">
        <f>'[1]TCE - ANEXO III - Preencher'!E130</f>
        <v>LIHEGE DA CRUZ SILVA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766420</v>
      </c>
      <c r="G121" s="14">
        <f>IF('[1]TCE - ANEXO III - Preencher'!H130="","",'[1]TCE - ANEXO III - Preencher'!H130)</f>
        <v>45170</v>
      </c>
      <c r="H121" s="15">
        <f>'[1]TCE - ANEXO III - Preencher'!I130</f>
        <v>0</v>
      </c>
      <c r="I121" s="15">
        <f>'[1]TCE - ANEXO III - Preencher'!J130</f>
        <v>159.66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6.6</v>
      </c>
      <c r="M121" s="16">
        <f t="shared" si="0"/>
        <v>-6.6</v>
      </c>
      <c r="N121" s="16">
        <f>'[1]TCE - ANEXO III - Preencher'!O130</f>
        <v>3.73</v>
      </c>
      <c r="O121" s="16">
        <f>'[1]TCE - ANEXO III - Preencher'!P130</f>
        <v>0</v>
      </c>
      <c r="P121" s="16">
        <f t="shared" si="1"/>
        <v>3.73</v>
      </c>
      <c r="Q121" s="16">
        <f>'[1]TCE - ANEXO III - Preencher'!R130</f>
        <v>0</v>
      </c>
      <c r="R121" s="16">
        <f>'[1]TCE - ANEXO III - Preencher'!S130</f>
        <v>79.2</v>
      </c>
      <c r="S121" s="16">
        <f t="shared" si="2"/>
        <v>-79.2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77.589999999999989</v>
      </c>
    </row>
    <row r="122" spans="1:28" ht="12.75" customHeight="1" x14ac:dyDescent="0.2">
      <c r="A122" s="9">
        <f>IFERROR(VLOOKUP(B122,'[1]DADOS (OCULTAR)'!$Q$3:$S$135,3,0),"")</f>
        <v>9767633000528</v>
      </c>
      <c r="B122" s="10" t="str">
        <f>'[1]TCE - ANEXO III - Preencher'!C131</f>
        <v>UPA NOVA DESCOBERTA - CG Nº 008/2022</v>
      </c>
      <c r="C122" s="11"/>
      <c r="D122" s="12" t="str">
        <f>'[1]TCE - ANEXO III - Preencher'!E131</f>
        <v>LUANA DE MORAIS VALADARES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223505</v>
      </c>
      <c r="G122" s="14">
        <f>IF('[1]TCE - ANEXO III - Preencher'!H131="","",'[1]TCE - ANEXO III - Preencher'!H131)</f>
        <v>45170</v>
      </c>
      <c r="H122" s="15">
        <f>'[1]TCE - ANEXO III - Preencher'!I131</f>
        <v>0</v>
      </c>
      <c r="I122" s="15">
        <f>'[1]TCE - ANEXO III - Preencher'!J131</f>
        <v>828.11</v>
      </c>
      <c r="J122" s="15">
        <f>'[1]TCE - ANEXO III - Preencher'!K131</f>
        <v>0</v>
      </c>
      <c r="K122" s="16">
        <f>'[1]TCE - ANEXO III - Preencher'!L131</f>
        <v>221.4</v>
      </c>
      <c r="L122" s="16">
        <f>'[1]TCE - ANEXO III - Preencher'!M131</f>
        <v>0</v>
      </c>
      <c r="M122" s="16">
        <f t="shared" si="0"/>
        <v>221.4</v>
      </c>
      <c r="N122" s="16">
        <f>'[1]TCE - ANEXO III - Preencher'!O131</f>
        <v>3.73</v>
      </c>
      <c r="O122" s="16">
        <f>'[1]TCE - ANEXO III - Preencher'!P131</f>
        <v>0</v>
      </c>
      <c r="P122" s="16">
        <f t="shared" si="1"/>
        <v>3.73</v>
      </c>
      <c r="Q122" s="16">
        <f>'[1]TCE - ANEXO III - Preencher'!R131</f>
        <v>268.5</v>
      </c>
      <c r="R122" s="16">
        <f>'[1]TCE - ANEXO III - Preencher'!S131</f>
        <v>0</v>
      </c>
      <c r="S122" s="16">
        <f t="shared" si="2"/>
        <v>268.5</v>
      </c>
      <c r="T122" s="16">
        <f>'[1]TCE - ANEXO III - Preencher'!U131</f>
        <v>120.26</v>
      </c>
      <c r="U122" s="16">
        <f>'[1]TCE - ANEXO III - Preencher'!V131</f>
        <v>0</v>
      </c>
      <c r="V122" s="16">
        <f t="shared" si="3"/>
        <v>120.26</v>
      </c>
      <c r="W122" s="17" t="str">
        <f>IF('[1]TCE - ANEXO III - Preencher'!X131="","",'[1]TCE - ANEXO III - Preencher'!X131)</f>
        <v>AUXILIO CHECHE</v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1442</v>
      </c>
    </row>
    <row r="123" spans="1:28" ht="12.75" customHeight="1" x14ac:dyDescent="0.2">
      <c r="A123" s="9">
        <f>IFERROR(VLOOKUP(B123,'[1]DADOS (OCULTAR)'!$Q$3:$S$135,3,0),"")</f>
        <v>9767633000528</v>
      </c>
      <c r="B123" s="10" t="str">
        <f>'[1]TCE - ANEXO III - Preencher'!C132</f>
        <v>UPA NOVA DESCOBERTA - CG Nº 008/2022</v>
      </c>
      <c r="C123" s="11"/>
      <c r="D123" s="12" t="str">
        <f>'[1]TCE - ANEXO III - Preencher'!E132</f>
        <v>LUANA VANESSA SILVA DOS SANTOS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422110</v>
      </c>
      <c r="G123" s="14">
        <f>IF('[1]TCE - ANEXO III - Preencher'!H132="","",'[1]TCE - ANEXO III - Preencher'!H132)</f>
        <v>45170</v>
      </c>
      <c r="H123" s="15">
        <f>'[1]TCE - ANEXO III - Preencher'!I132</f>
        <v>0</v>
      </c>
      <c r="I123" s="15">
        <f>'[1]TCE - ANEXO III - Preencher'!J132</f>
        <v>117.26</v>
      </c>
      <c r="J123" s="15">
        <f>'[1]TCE - ANEXO III - Preencher'!K132</f>
        <v>0</v>
      </c>
      <c r="K123" s="16">
        <f>'[1]TCE - ANEXO III - Preencher'!L132</f>
        <v>221.4</v>
      </c>
      <c r="L123" s="16">
        <f>'[1]TCE - ANEXO III - Preencher'!M132</f>
        <v>0</v>
      </c>
      <c r="M123" s="16">
        <f t="shared" si="0"/>
        <v>221.4</v>
      </c>
      <c r="N123" s="16">
        <f>'[1]TCE - ANEXO III - Preencher'!O132</f>
        <v>3.73</v>
      </c>
      <c r="O123" s="16">
        <f>'[1]TCE - ANEXO III - Preencher'!P132</f>
        <v>0</v>
      </c>
      <c r="P123" s="16">
        <f t="shared" si="1"/>
        <v>3.73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342.39000000000004</v>
      </c>
    </row>
    <row r="124" spans="1:28" ht="12.75" customHeight="1" x14ac:dyDescent="0.2">
      <c r="A124" s="9">
        <f>IFERROR(VLOOKUP(B124,'[1]DADOS (OCULTAR)'!$Q$3:$S$135,3,0),"")</f>
        <v>9767633000528</v>
      </c>
      <c r="B124" s="10" t="str">
        <f>'[1]TCE - ANEXO III - Preencher'!C133</f>
        <v>UPA NOVA DESCOBERTA - CG Nº 008/2022</v>
      </c>
      <c r="C124" s="11"/>
      <c r="D124" s="12" t="str">
        <f>'[1]TCE - ANEXO III - Preencher'!E133</f>
        <v>LUCIA DE FATIMA MEDEIROS DE OLIVEIRA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>
        <f>IF('[1]TCE - ANEXO III - Preencher'!H133="","",'[1]TCE - ANEXO III - Preencher'!H133)</f>
        <v>45170</v>
      </c>
      <c r="H124" s="15">
        <f>'[1]TCE - ANEXO III - Preencher'!I133</f>
        <v>0</v>
      </c>
      <c r="I124" s="15">
        <f>'[1]TCE - ANEXO III - Preencher'!J133</f>
        <v>152.74</v>
      </c>
      <c r="J124" s="15">
        <f>'[1]TCE - ANEXO III - Preencher'!K133</f>
        <v>0</v>
      </c>
      <c r="K124" s="16">
        <f>'[1]TCE - ANEXO III - Preencher'!L133</f>
        <v>221.4</v>
      </c>
      <c r="L124" s="16">
        <f>'[1]TCE - ANEXO III - Preencher'!M133</f>
        <v>6.6</v>
      </c>
      <c r="M124" s="16">
        <f t="shared" si="0"/>
        <v>214.8</v>
      </c>
      <c r="N124" s="16">
        <f>'[1]TCE - ANEXO III - Preencher'!O133</f>
        <v>3.73</v>
      </c>
      <c r="O124" s="16">
        <f>'[1]TCE - ANEXO III - Preencher'!P133</f>
        <v>0</v>
      </c>
      <c r="P124" s="16">
        <f t="shared" si="1"/>
        <v>3.73</v>
      </c>
      <c r="Q124" s="16">
        <f>'[1]TCE - ANEXO III - Preencher'!R133</f>
        <v>291</v>
      </c>
      <c r="R124" s="16">
        <f>'[1]TCE - ANEXO III - Preencher'!S133</f>
        <v>88.2</v>
      </c>
      <c r="S124" s="16">
        <f t="shared" si="2"/>
        <v>202.8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574.07000000000005</v>
      </c>
    </row>
    <row r="125" spans="1:28" ht="12.75" customHeight="1" x14ac:dyDescent="0.2">
      <c r="A125" s="9">
        <f>IFERROR(VLOOKUP(B125,'[1]DADOS (OCULTAR)'!$Q$3:$S$135,3,0),"")</f>
        <v>9767633000528</v>
      </c>
      <c r="B125" s="10" t="str">
        <f>'[1]TCE - ANEXO III - Preencher'!C134</f>
        <v>UPA NOVA DESCOBERTA - CG Nº 008/2022</v>
      </c>
      <c r="C125" s="11"/>
      <c r="D125" s="12" t="str">
        <f>'[1]TCE - ANEXO III - Preencher'!E134</f>
        <v>LUCIANA MARIA DE SOUZA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45170</v>
      </c>
      <c r="H125" s="15">
        <f>'[1]TCE - ANEXO III - Preencher'!I134</f>
        <v>0</v>
      </c>
      <c r="I125" s="15">
        <f>'[1]TCE - ANEXO III - Preencher'!J134</f>
        <v>31.73</v>
      </c>
      <c r="J125" s="15">
        <f>'[1]TCE - ANEXO III - Preencher'!K134</f>
        <v>0</v>
      </c>
      <c r="K125" s="16">
        <f>'[1]TCE - ANEXO III - Preencher'!L134</f>
        <v>221.4</v>
      </c>
      <c r="L125" s="16">
        <f>'[1]TCE - ANEXO III - Preencher'!M134</f>
        <v>0</v>
      </c>
      <c r="M125" s="16">
        <f t="shared" si="0"/>
        <v>221.4</v>
      </c>
      <c r="N125" s="16">
        <f>'[1]TCE - ANEXO III - Preencher'!O134</f>
        <v>3.73</v>
      </c>
      <c r="O125" s="16">
        <f>'[1]TCE - ANEXO III - Preencher'!P134</f>
        <v>0</v>
      </c>
      <c r="P125" s="16">
        <f t="shared" si="1"/>
        <v>3.73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256.86</v>
      </c>
    </row>
    <row r="126" spans="1:28" ht="12.75" customHeight="1" x14ac:dyDescent="0.2">
      <c r="A126" s="9">
        <f>IFERROR(VLOOKUP(B126,'[1]DADOS (OCULTAR)'!$Q$3:$S$135,3,0),"")</f>
        <v>9767633000528</v>
      </c>
      <c r="B126" s="10" t="str">
        <f>'[1]TCE - ANEXO III - Preencher'!C135</f>
        <v>UPA NOVA DESCOBERTA - CG Nº 008/2022</v>
      </c>
      <c r="C126" s="11"/>
      <c r="D126" s="12" t="str">
        <f>'[1]TCE - ANEXO III - Preencher'!E135</f>
        <v>LUCILENE FERREIRA DA SILVA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324205</v>
      </c>
      <c r="G126" s="14">
        <f>IF('[1]TCE - ANEXO III - Preencher'!H135="","",'[1]TCE - ANEXO III - Preencher'!H135)</f>
        <v>45170</v>
      </c>
      <c r="H126" s="15">
        <f>'[1]TCE - ANEXO III - Preencher'!I135</f>
        <v>0</v>
      </c>
      <c r="I126" s="15">
        <f>'[1]TCE - ANEXO III - Preencher'!J135</f>
        <v>207.81</v>
      </c>
      <c r="J126" s="15">
        <f>'[1]TCE - ANEXO III - Preencher'!K135</f>
        <v>0</v>
      </c>
      <c r="K126" s="16">
        <f>'[1]TCE - ANEXO III - Preencher'!L135</f>
        <v>221.4</v>
      </c>
      <c r="L126" s="16">
        <f>'[1]TCE - ANEXO III - Preencher'!M135</f>
        <v>6.6</v>
      </c>
      <c r="M126" s="16">
        <f t="shared" si="0"/>
        <v>214.8</v>
      </c>
      <c r="N126" s="16">
        <f>'[1]TCE - ANEXO III - Preencher'!O135</f>
        <v>3.73</v>
      </c>
      <c r="O126" s="16">
        <f>'[1]TCE - ANEXO III - Preencher'!P135</f>
        <v>0</v>
      </c>
      <c r="P126" s="16">
        <f t="shared" si="1"/>
        <v>3.73</v>
      </c>
      <c r="Q126" s="16">
        <f>'[1]TCE - ANEXO III - Preencher'!R135</f>
        <v>231.42</v>
      </c>
      <c r="R126" s="16">
        <f>'[1]TCE - ANEXO III - Preencher'!S135</f>
        <v>87.29</v>
      </c>
      <c r="S126" s="16">
        <f t="shared" si="2"/>
        <v>144.13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570.47</v>
      </c>
    </row>
    <row r="127" spans="1:28" ht="12.75" customHeight="1" x14ac:dyDescent="0.2">
      <c r="A127" s="9">
        <f>IFERROR(VLOOKUP(B127,'[1]DADOS (OCULTAR)'!$Q$3:$S$135,3,0),"")</f>
        <v>9767633000528</v>
      </c>
      <c r="B127" s="10" t="str">
        <f>'[1]TCE - ANEXO III - Preencher'!C136</f>
        <v>UPA NOVA DESCOBERTA - CG Nº 008/2022</v>
      </c>
      <c r="C127" s="11"/>
      <c r="D127" s="12" t="str">
        <f>'[1]TCE - ANEXO III - Preencher'!E136</f>
        <v>LUCIO JORGE DA SILVA REGO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223208</v>
      </c>
      <c r="G127" s="14">
        <f>IF('[1]TCE - ANEXO III - Preencher'!H136="","",'[1]TCE - ANEXO III - Preencher'!H136)</f>
        <v>45170</v>
      </c>
      <c r="H127" s="15">
        <f>'[1]TCE - ANEXO III - Preencher'!I136</f>
        <v>0</v>
      </c>
      <c r="I127" s="15">
        <f>'[1]TCE - ANEXO III - Preencher'!J136</f>
        <v>296.75</v>
      </c>
      <c r="J127" s="15">
        <f>'[1]TCE - ANEXO III - Preencher'!K136</f>
        <v>0</v>
      </c>
      <c r="K127" s="16">
        <f>'[1]TCE - ANEXO III - Preencher'!L136</f>
        <v>221.4</v>
      </c>
      <c r="L127" s="16">
        <f>'[1]TCE - ANEXO III - Preencher'!M136</f>
        <v>6.6</v>
      </c>
      <c r="M127" s="16">
        <f t="shared" si="0"/>
        <v>214.8</v>
      </c>
      <c r="N127" s="16">
        <f>'[1]TCE - ANEXO III - Preencher'!O136</f>
        <v>3.73</v>
      </c>
      <c r="O127" s="16">
        <f>'[1]TCE - ANEXO III - Preencher'!P136</f>
        <v>0</v>
      </c>
      <c r="P127" s="16">
        <f t="shared" si="1"/>
        <v>3.73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515.28</v>
      </c>
    </row>
    <row r="128" spans="1:28" ht="12.75" customHeight="1" x14ac:dyDescent="0.2">
      <c r="A128" s="9">
        <f>IFERROR(VLOOKUP(B128,'[1]DADOS (OCULTAR)'!$Q$3:$S$135,3,0),"")</f>
        <v>9767633000528</v>
      </c>
      <c r="B128" s="10" t="str">
        <f>'[1]TCE - ANEXO III - Preencher'!C137</f>
        <v>UPA NOVA DESCOBERTA - CG Nº 008/2022</v>
      </c>
      <c r="C128" s="11"/>
      <c r="D128" s="12" t="str">
        <f>'[1]TCE - ANEXO III - Preencher'!E137</f>
        <v>LUIZ FERNANDO VIEIRA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324205</v>
      </c>
      <c r="G128" s="14">
        <f>IF('[1]TCE - ANEXO III - Preencher'!H137="","",'[1]TCE - ANEXO III - Preencher'!H137)</f>
        <v>45170</v>
      </c>
      <c r="H128" s="15">
        <f>'[1]TCE - ANEXO III - Preencher'!I137</f>
        <v>0</v>
      </c>
      <c r="I128" s="15">
        <f>'[1]TCE - ANEXO III - Preencher'!J137</f>
        <v>175.2</v>
      </c>
      <c r="J128" s="15">
        <f>'[1]TCE - ANEXO III - Preencher'!K137</f>
        <v>0</v>
      </c>
      <c r="K128" s="16">
        <f>'[1]TCE - ANEXO III - Preencher'!L137</f>
        <v>221.4</v>
      </c>
      <c r="L128" s="16">
        <f>'[1]TCE - ANEXO III - Preencher'!M137</f>
        <v>6.6</v>
      </c>
      <c r="M128" s="16">
        <f t="shared" si="0"/>
        <v>214.8</v>
      </c>
      <c r="N128" s="16">
        <f>'[1]TCE - ANEXO III - Preencher'!O137</f>
        <v>3.73</v>
      </c>
      <c r="O128" s="16">
        <f>'[1]TCE - ANEXO III - Preencher'!P137</f>
        <v>0</v>
      </c>
      <c r="P128" s="16">
        <f t="shared" si="1"/>
        <v>3.73</v>
      </c>
      <c r="Q128" s="16">
        <f>'[1]TCE - ANEXO III - Preencher'!R137</f>
        <v>246</v>
      </c>
      <c r="R128" s="16">
        <f>'[1]TCE - ANEXO III - Preencher'!S137</f>
        <v>87.29</v>
      </c>
      <c r="S128" s="16">
        <f t="shared" si="2"/>
        <v>158.70999999999998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552.44000000000005</v>
      </c>
    </row>
    <row r="129" spans="1:28" ht="12.75" customHeight="1" x14ac:dyDescent="0.2">
      <c r="A129" s="9">
        <f>IFERROR(VLOOKUP(B129,'[1]DADOS (OCULTAR)'!$Q$3:$S$135,3,0),"")</f>
        <v>9767633000528</v>
      </c>
      <c r="B129" s="10" t="str">
        <f>'[1]TCE - ANEXO III - Preencher'!C138</f>
        <v>UPA NOVA DESCOBERTA - CG Nº 008/2022</v>
      </c>
      <c r="C129" s="11"/>
      <c r="D129" s="12" t="str">
        <f>'[1]TCE - ANEXO III - Preencher'!E138</f>
        <v>LUIZ LUCENA DE ALMEIDA JUNIOR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45170</v>
      </c>
      <c r="H129" s="15">
        <f>'[1]TCE - ANEXO III - Preencher'!I138</f>
        <v>0</v>
      </c>
      <c r="I129" s="15">
        <f>'[1]TCE - ANEXO III - Preencher'!J138</f>
        <v>183.29</v>
      </c>
      <c r="J129" s="15">
        <f>'[1]TCE - ANEXO III - Preencher'!K138</f>
        <v>0</v>
      </c>
      <c r="K129" s="16">
        <f>'[1]TCE - ANEXO III - Preencher'!L138</f>
        <v>221.4</v>
      </c>
      <c r="L129" s="16">
        <f>'[1]TCE - ANEXO III - Preencher'!M138</f>
        <v>6.6</v>
      </c>
      <c r="M129" s="16">
        <f t="shared" si="0"/>
        <v>214.8</v>
      </c>
      <c r="N129" s="16">
        <f>'[1]TCE - ANEXO III - Preencher'!O138</f>
        <v>3.73</v>
      </c>
      <c r="O129" s="16">
        <f>'[1]TCE - ANEXO III - Preencher'!P138</f>
        <v>0</v>
      </c>
      <c r="P129" s="16">
        <f t="shared" si="1"/>
        <v>3.73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401.82000000000005</v>
      </c>
    </row>
    <row r="130" spans="1:28" ht="12.75" customHeight="1" x14ac:dyDescent="0.2">
      <c r="A130" s="9">
        <f>IFERROR(VLOOKUP(B130,'[1]DADOS (OCULTAR)'!$Q$3:$S$135,3,0),"")</f>
        <v>9767633000528</v>
      </c>
      <c r="B130" s="10" t="str">
        <f>'[1]TCE - ANEXO III - Preencher'!C139</f>
        <v>UPA NOVA DESCOBERTA - CG Nº 008/2022</v>
      </c>
      <c r="C130" s="11"/>
      <c r="D130" s="12" t="str">
        <f>'[1]TCE - ANEXO III - Preencher'!E139</f>
        <v>LUIZA MARIA XAVIER NUNES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45170</v>
      </c>
      <c r="H130" s="15">
        <f>'[1]TCE - ANEXO III - Preencher'!I139</f>
        <v>0</v>
      </c>
      <c r="I130" s="15">
        <f>'[1]TCE - ANEXO III - Preencher'!J139</f>
        <v>233.21</v>
      </c>
      <c r="J130" s="15">
        <f>'[1]TCE - ANEXO III - Preencher'!K139</f>
        <v>0</v>
      </c>
      <c r="K130" s="16">
        <f>'[1]TCE - ANEXO III - Preencher'!L139</f>
        <v>221.4</v>
      </c>
      <c r="L130" s="16">
        <f>'[1]TCE - ANEXO III - Preencher'!M139</f>
        <v>0</v>
      </c>
      <c r="M130" s="16">
        <f t="shared" si="0"/>
        <v>221.4</v>
      </c>
      <c r="N130" s="16">
        <f>'[1]TCE - ANEXO III - Preencher'!O139</f>
        <v>3.73</v>
      </c>
      <c r="O130" s="16">
        <f>'[1]TCE - ANEXO III - Preencher'!P139</f>
        <v>0</v>
      </c>
      <c r="P130" s="16">
        <f t="shared" si="1"/>
        <v>3.73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458.34000000000003</v>
      </c>
    </row>
    <row r="131" spans="1:28" ht="12.75" customHeight="1" x14ac:dyDescent="0.2">
      <c r="A131" s="9">
        <f>IFERROR(VLOOKUP(B131,'[1]DADOS (OCULTAR)'!$Q$3:$S$135,3,0),"")</f>
        <v>9767633000528</v>
      </c>
      <c r="B131" s="10" t="str">
        <f>'[1]TCE - ANEXO III - Preencher'!C140</f>
        <v>UPA NOVA DESCOBERTA - CG Nº 008/2022</v>
      </c>
      <c r="C131" s="11"/>
      <c r="D131" s="12" t="str">
        <f>'[1]TCE - ANEXO III - Preencher'!E140</f>
        <v>MAELI VANDESLANE DOS SANTOS FARIAS</v>
      </c>
      <c r="E131" s="10" t="str">
        <f>IF('[1]TCE - ANEXO III - Preencher'!F140="4 - Assistência Odontológica","2 - Outros Profissionais da Saúde",'[1]TCE - ANEXO III - Preencher'!F140)</f>
        <v>1 - Médico</v>
      </c>
      <c r="F131" s="13">
        <f>'[1]TCE - ANEXO III - Preencher'!G140</f>
        <v>322205</v>
      </c>
      <c r="G131" s="14">
        <f>IF('[1]TCE - ANEXO III - Preencher'!H140="","",'[1]TCE - ANEXO III - Preencher'!H140)</f>
        <v>45170</v>
      </c>
      <c r="H131" s="15">
        <f>'[1]TCE - ANEXO III - Preencher'!I140</f>
        <v>0</v>
      </c>
      <c r="I131" s="15">
        <f>'[1]TCE - ANEXO III - Preencher'!J140</f>
        <v>158.62</v>
      </c>
      <c r="J131" s="15">
        <f>'[1]TCE - ANEXO III - Preencher'!K140</f>
        <v>0</v>
      </c>
      <c r="K131" s="16">
        <f>'[1]TCE - ANEXO III - Preencher'!L140</f>
        <v>221.4</v>
      </c>
      <c r="L131" s="16">
        <f>'[1]TCE - ANEXO III - Preencher'!M140</f>
        <v>6.6</v>
      </c>
      <c r="M131" s="16">
        <f t="shared" si="0"/>
        <v>214.8</v>
      </c>
      <c r="N131" s="16">
        <f>'[1]TCE - ANEXO III - Preencher'!O140</f>
        <v>3.73</v>
      </c>
      <c r="O131" s="16">
        <f>'[1]TCE - ANEXO III - Preencher'!P140</f>
        <v>0</v>
      </c>
      <c r="P131" s="16">
        <f t="shared" si="1"/>
        <v>3.73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377.15000000000003</v>
      </c>
    </row>
    <row r="132" spans="1:28" ht="12.75" customHeight="1" x14ac:dyDescent="0.2">
      <c r="A132" s="9">
        <f>IFERROR(VLOOKUP(B132,'[1]DADOS (OCULTAR)'!$Q$3:$S$135,3,0),"")</f>
        <v>9767633000528</v>
      </c>
      <c r="B132" s="10" t="str">
        <f>'[1]TCE - ANEXO III - Preencher'!C141</f>
        <v>UPA NOVA DESCOBERTA - CG Nº 008/2022</v>
      </c>
      <c r="C132" s="11"/>
      <c r="D132" s="12" t="str">
        <f>'[1]TCE - ANEXO III - Preencher'!E141</f>
        <v>MAGALI FRANCA DE SANTANA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422110</v>
      </c>
      <c r="G132" s="14">
        <f>IF('[1]TCE - ANEXO III - Preencher'!H141="","",'[1]TCE - ANEXO III - Preencher'!H141)</f>
        <v>45170</v>
      </c>
      <c r="H132" s="15">
        <f>'[1]TCE - ANEXO III - Preencher'!I141</f>
        <v>0</v>
      </c>
      <c r="I132" s="15">
        <f>'[1]TCE - ANEXO III - Preencher'!J141</f>
        <v>142.94</v>
      </c>
      <c r="J132" s="15">
        <f>'[1]TCE - ANEXO III - Preencher'!K141</f>
        <v>0</v>
      </c>
      <c r="K132" s="16">
        <f>'[1]TCE - ANEXO III - Preencher'!L141</f>
        <v>221.4</v>
      </c>
      <c r="L132" s="16">
        <f>'[1]TCE - ANEXO III - Preencher'!M141</f>
        <v>6.6</v>
      </c>
      <c r="M132" s="16">
        <f t="shared" si="0"/>
        <v>214.8</v>
      </c>
      <c r="N132" s="16">
        <f>'[1]TCE - ANEXO III - Preencher'!O141</f>
        <v>3.73</v>
      </c>
      <c r="O132" s="16">
        <f>'[1]TCE - ANEXO III - Preencher'!P141</f>
        <v>0</v>
      </c>
      <c r="P132" s="16">
        <f t="shared" si="1"/>
        <v>3.73</v>
      </c>
      <c r="Q132" s="16">
        <f>'[1]TCE - ANEXO III - Preencher'!R141</f>
        <v>246</v>
      </c>
      <c r="R132" s="16">
        <f>'[1]TCE - ANEXO III - Preencher'!S141</f>
        <v>71.28</v>
      </c>
      <c r="S132" s="16">
        <f t="shared" si="2"/>
        <v>174.72</v>
      </c>
      <c r="T132" s="16">
        <f>'[1]TCE - ANEXO III - Preencher'!U141</f>
        <v>69.430000000000007</v>
      </c>
      <c r="U132" s="16">
        <f>'[1]TCE - ANEXO III - Preencher'!V141</f>
        <v>0</v>
      </c>
      <c r="V132" s="16">
        <f t="shared" si="3"/>
        <v>69.430000000000007</v>
      </c>
      <c r="W132" s="17" t="str">
        <f>IF('[1]TCE - ANEXO III - Preencher'!X141="","",'[1]TCE - ANEXO III - Preencher'!X141)</f>
        <v>AUXILIO CHECHE</v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605.62000000000012</v>
      </c>
    </row>
    <row r="133" spans="1:28" ht="12.75" customHeight="1" x14ac:dyDescent="0.2">
      <c r="A133" s="9">
        <f>IFERROR(VLOOKUP(B133,'[1]DADOS (OCULTAR)'!$Q$3:$S$135,3,0),"")</f>
        <v>9767633000528</v>
      </c>
      <c r="B133" s="10" t="str">
        <f>'[1]TCE - ANEXO III - Preencher'!C142</f>
        <v>UPA NOVA DESCOBERTA - CG Nº 008/2022</v>
      </c>
      <c r="C133" s="11"/>
      <c r="D133" s="12" t="str">
        <f>'[1]TCE - ANEXO III - Preencher'!E142</f>
        <v>MAISA VANESSA DOS SANTOS CORREIA</v>
      </c>
      <c r="E133" s="10" t="str">
        <f>IF('[1]TCE - ANEXO III - Preencher'!F142="4 - Assistência Odontológica","2 - Outros Profissionais da Saúde",'[1]TCE - ANEXO III - Preencher'!F142)</f>
        <v>1 - Médico</v>
      </c>
      <c r="F133" s="13">
        <f>'[1]TCE - ANEXO III - Preencher'!G142</f>
        <v>322205</v>
      </c>
      <c r="G133" s="14">
        <f>IF('[1]TCE - ANEXO III - Preencher'!H142="","",'[1]TCE - ANEXO III - Preencher'!H142)</f>
        <v>45170</v>
      </c>
      <c r="H133" s="15">
        <f>'[1]TCE - ANEXO III - Preencher'!I142</f>
        <v>0</v>
      </c>
      <c r="I133" s="15">
        <f>'[1]TCE - ANEXO III - Preencher'!J142</f>
        <v>173.51</v>
      </c>
      <c r="J133" s="15">
        <f>'[1]TCE - ANEXO III - Preencher'!K142</f>
        <v>0</v>
      </c>
      <c r="K133" s="16">
        <f>'[1]TCE - ANEXO III - Preencher'!L142</f>
        <v>221.4</v>
      </c>
      <c r="L133" s="16">
        <f>'[1]TCE - ANEXO III - Preencher'!M142</f>
        <v>6.6</v>
      </c>
      <c r="M133" s="16">
        <f t="shared" si="0"/>
        <v>214.8</v>
      </c>
      <c r="N133" s="16">
        <f>'[1]TCE - ANEXO III - Preencher'!O142</f>
        <v>3.73</v>
      </c>
      <c r="O133" s="16">
        <f>'[1]TCE - ANEXO III - Preencher'!P142</f>
        <v>0</v>
      </c>
      <c r="P133" s="16">
        <f t="shared" si="1"/>
        <v>3.73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392.04</v>
      </c>
    </row>
    <row r="134" spans="1:28" ht="12.75" customHeight="1" x14ac:dyDescent="0.2">
      <c r="A134" s="9">
        <f>IFERROR(VLOOKUP(B134,'[1]DADOS (OCULTAR)'!$Q$3:$S$135,3,0),"")</f>
        <v>9767633000528</v>
      </c>
      <c r="B134" s="10" t="str">
        <f>'[1]TCE - ANEXO III - Preencher'!C143</f>
        <v>UPA NOVA DESCOBERTA - CG Nº 008/2022</v>
      </c>
      <c r="C134" s="11"/>
      <c r="D134" s="12" t="str">
        <f>'[1]TCE - ANEXO III - Preencher'!E143</f>
        <v xml:space="preserve">MANOEL MESSIAS PEREIRA DE ALBUQUERQUE </v>
      </c>
      <c r="E134" s="10" t="str">
        <f>IF('[1]TCE - ANEXO III - Preencher'!F143="4 - Assistência Odontológica","2 - Outros Profissionais da Saúde",'[1]TCE - ANEXO III - Preencher'!F143)</f>
        <v>1 - Médico</v>
      </c>
      <c r="F134" s="13">
        <f>'[1]TCE - ANEXO III - Preencher'!G143</f>
        <v>322205</v>
      </c>
      <c r="G134" s="14">
        <f>IF('[1]TCE - ANEXO III - Preencher'!H143="","",'[1]TCE - ANEXO III - Preencher'!H143)</f>
        <v>45170</v>
      </c>
      <c r="H134" s="15">
        <f>'[1]TCE - ANEXO III - Preencher'!I143</f>
        <v>0</v>
      </c>
      <c r="I134" s="15">
        <f>'[1]TCE - ANEXO III - Preencher'!J143</f>
        <v>138.72</v>
      </c>
      <c r="J134" s="15">
        <f>'[1]TCE - ANEXO III - Preencher'!K143</f>
        <v>0</v>
      </c>
      <c r="K134" s="16">
        <f>'[1]TCE - ANEXO III - Preencher'!L143</f>
        <v>221.4</v>
      </c>
      <c r="L134" s="16">
        <f>'[1]TCE - ANEXO III - Preencher'!M143</f>
        <v>6.6</v>
      </c>
      <c r="M134" s="16">
        <f t="shared" si="0"/>
        <v>214.8</v>
      </c>
      <c r="N134" s="16">
        <f>'[1]TCE - ANEXO III - Preencher'!O143</f>
        <v>3.73</v>
      </c>
      <c r="O134" s="16">
        <f>'[1]TCE - ANEXO III - Preencher'!P143</f>
        <v>0</v>
      </c>
      <c r="P134" s="16">
        <f t="shared" si="1"/>
        <v>3.73</v>
      </c>
      <c r="Q134" s="16">
        <f>'[1]TCE - ANEXO III - Preencher'!R143</f>
        <v>246</v>
      </c>
      <c r="R134" s="16">
        <f>'[1]TCE - ANEXO III - Preencher'!S143</f>
        <v>0</v>
      </c>
      <c r="S134" s="16">
        <f t="shared" si="2"/>
        <v>246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603.25</v>
      </c>
    </row>
    <row r="135" spans="1:28" ht="12.75" customHeight="1" x14ac:dyDescent="0.2">
      <c r="A135" s="9">
        <f>IFERROR(VLOOKUP(B135,'[1]DADOS (OCULTAR)'!$Q$3:$S$135,3,0),"")</f>
        <v>9767633000528</v>
      </c>
      <c r="B135" s="10" t="str">
        <f>'[1]TCE - ANEXO III - Preencher'!C144</f>
        <v>UPA NOVA DESCOBERTA - CG Nº 008/2022</v>
      </c>
      <c r="C135" s="11"/>
      <c r="D135" s="12" t="str">
        <f>'[1]TCE - ANEXO III - Preencher'!E144</f>
        <v>MANUELA DE MELO RIBEIRO PARANHOS AGRA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225125</v>
      </c>
      <c r="G135" s="14">
        <f>IF('[1]TCE - ANEXO III - Preencher'!H144="","",'[1]TCE - ANEXO III - Preencher'!H144)</f>
        <v>45170</v>
      </c>
      <c r="H135" s="15">
        <f>'[1]TCE - ANEXO III - Preencher'!I144</f>
        <v>0</v>
      </c>
      <c r="I135" s="15">
        <f>'[1]TCE - ANEXO III - Preencher'!J144</f>
        <v>414.13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6.6</v>
      </c>
      <c r="M135" s="16">
        <f t="shared" si="0"/>
        <v>-6.6</v>
      </c>
      <c r="N135" s="16">
        <f>'[1]TCE - ANEXO III - Preencher'!O144</f>
        <v>3.73</v>
      </c>
      <c r="O135" s="16">
        <f>'[1]TCE - ANEXO III - Preencher'!P144</f>
        <v>0</v>
      </c>
      <c r="P135" s="16">
        <f t="shared" si="1"/>
        <v>3.73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411.26</v>
      </c>
    </row>
    <row r="136" spans="1:28" ht="12.75" customHeight="1" x14ac:dyDescent="0.2">
      <c r="A136" s="9">
        <f>IFERROR(VLOOKUP(B136,'[1]DADOS (OCULTAR)'!$Q$3:$S$135,3,0),"")</f>
        <v>9767633000528</v>
      </c>
      <c r="B136" s="10" t="str">
        <f>'[1]TCE - ANEXO III - Preencher'!C145</f>
        <v>UPA NOVA DESCOBERTA - CG Nº 008/2022</v>
      </c>
      <c r="C136" s="11"/>
      <c r="D136" s="12" t="str">
        <f>'[1]TCE - ANEXO III - Preencher'!E145</f>
        <v>MARCELINO JOSE DA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45170</v>
      </c>
      <c r="H136" s="15">
        <f>'[1]TCE - ANEXO III - Preencher'!I145</f>
        <v>0</v>
      </c>
      <c r="I136" s="15">
        <f>'[1]TCE - ANEXO III - Preencher'!J145</f>
        <v>158.63</v>
      </c>
      <c r="J136" s="15">
        <f>'[1]TCE - ANEXO III - Preencher'!K145</f>
        <v>0</v>
      </c>
      <c r="K136" s="16">
        <f>'[1]TCE - ANEXO III - Preencher'!L145</f>
        <v>221.4</v>
      </c>
      <c r="L136" s="16">
        <f>'[1]TCE - ANEXO III - Preencher'!M145</f>
        <v>6.6</v>
      </c>
      <c r="M136" s="16">
        <f t="shared" si="0"/>
        <v>214.8</v>
      </c>
      <c r="N136" s="16">
        <f>'[1]TCE - ANEXO III - Preencher'!O145</f>
        <v>3.73</v>
      </c>
      <c r="O136" s="16">
        <f>'[1]TCE - ANEXO III - Preencher'!P145</f>
        <v>0</v>
      </c>
      <c r="P136" s="16">
        <f t="shared" si="1"/>
        <v>3.73</v>
      </c>
      <c r="Q136" s="16">
        <f>'[1]TCE - ANEXO III - Preencher'!R145</f>
        <v>0</v>
      </c>
      <c r="R136" s="16">
        <f>'[1]TCE - ANEXO III - Preencher'!S145</f>
        <v>88.2</v>
      </c>
      <c r="S136" s="16">
        <f t="shared" si="2"/>
        <v>-88.2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288.96000000000004</v>
      </c>
    </row>
    <row r="137" spans="1:28" ht="12.75" customHeight="1" x14ac:dyDescent="0.2">
      <c r="A137" s="9">
        <f>IFERROR(VLOOKUP(B137,'[1]DADOS (OCULTAR)'!$Q$3:$S$135,3,0),"")</f>
        <v>9767633000528</v>
      </c>
      <c r="B137" s="10" t="str">
        <f>'[1]TCE - ANEXO III - Preencher'!C146</f>
        <v>UPA NOVA DESCOBERTA - CG Nº 008/2022</v>
      </c>
      <c r="C137" s="11"/>
      <c r="D137" s="12" t="str">
        <f>'[1]TCE - ANEXO III - Preencher'!E146</f>
        <v>MARCELO ANDRADE DE OLIVEIRA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225124</v>
      </c>
      <c r="G137" s="14">
        <f>IF('[1]TCE - ANEXO III - Preencher'!H146="","",'[1]TCE - ANEXO III - Preencher'!H146)</f>
        <v>45170</v>
      </c>
      <c r="H137" s="15">
        <f>'[1]TCE - ANEXO III - Preencher'!I146</f>
        <v>0</v>
      </c>
      <c r="I137" s="15">
        <f>'[1]TCE - ANEXO III - Preencher'!J146</f>
        <v>851.87</v>
      </c>
      <c r="J137" s="15">
        <f>'[1]TCE - ANEXO III - Preencher'!K146</f>
        <v>0</v>
      </c>
      <c r="K137" s="16">
        <f>'[1]TCE - ANEXO III - Preencher'!L146</f>
        <v>221.4</v>
      </c>
      <c r="L137" s="16">
        <f>'[1]TCE - ANEXO III - Preencher'!M146</f>
        <v>0</v>
      </c>
      <c r="M137" s="16">
        <f t="shared" si="0"/>
        <v>221.4</v>
      </c>
      <c r="N137" s="16">
        <f>'[1]TCE - ANEXO III - Preencher'!O146</f>
        <v>3.73</v>
      </c>
      <c r="O137" s="16">
        <f>'[1]TCE - ANEXO III - Preencher'!P146</f>
        <v>0</v>
      </c>
      <c r="P137" s="16">
        <f t="shared" si="1"/>
        <v>3.73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1077</v>
      </c>
    </row>
    <row r="138" spans="1:28" ht="12.75" customHeight="1" x14ac:dyDescent="0.2">
      <c r="A138" s="9">
        <f>IFERROR(VLOOKUP(B138,'[1]DADOS (OCULTAR)'!$Q$3:$S$135,3,0),"")</f>
        <v>9767633000528</v>
      </c>
      <c r="B138" s="10" t="str">
        <f>'[1]TCE - ANEXO III - Preencher'!C147</f>
        <v>UPA NOVA DESCOBERTA - CG Nº 008/2022</v>
      </c>
      <c r="C138" s="11"/>
      <c r="D138" s="12" t="str">
        <f>'[1]TCE - ANEXO III - Preencher'!E147</f>
        <v>MARCOS ANTONIO PIRES VALADARES LUSTOSA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225125</v>
      </c>
      <c r="G138" s="14">
        <f>IF('[1]TCE - ANEXO III - Preencher'!H147="","",'[1]TCE - ANEXO III - Preencher'!H147)</f>
        <v>45170</v>
      </c>
      <c r="H138" s="15">
        <f>'[1]TCE - ANEXO III - Preencher'!I147</f>
        <v>0</v>
      </c>
      <c r="I138" s="15">
        <f>'[1]TCE - ANEXO III - Preencher'!J147</f>
        <v>717.83</v>
      </c>
      <c r="J138" s="15">
        <f>'[1]TCE - ANEXO III - Preencher'!K147</f>
        <v>0</v>
      </c>
      <c r="K138" s="16">
        <f>'[1]TCE - ANEXO III - Preencher'!L147</f>
        <v>221.4</v>
      </c>
      <c r="L138" s="16">
        <f>'[1]TCE - ANEXO III - Preencher'!M147</f>
        <v>6.6</v>
      </c>
      <c r="M138" s="16">
        <f t="shared" si="0"/>
        <v>214.8</v>
      </c>
      <c r="N138" s="16">
        <f>'[1]TCE - ANEXO III - Preencher'!O147</f>
        <v>3.73</v>
      </c>
      <c r="O138" s="16">
        <f>'[1]TCE - ANEXO III - Preencher'!P147</f>
        <v>0</v>
      </c>
      <c r="P138" s="16">
        <f t="shared" si="1"/>
        <v>3.73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936.36000000000013</v>
      </c>
    </row>
    <row r="139" spans="1:28" ht="12.75" customHeight="1" x14ac:dyDescent="0.2">
      <c r="A139" s="9">
        <f>IFERROR(VLOOKUP(B139,'[1]DADOS (OCULTAR)'!$Q$3:$S$135,3,0),"")</f>
        <v>9767633000528</v>
      </c>
      <c r="B139" s="10" t="str">
        <f>'[1]TCE - ANEXO III - Preencher'!C148</f>
        <v>UPA NOVA DESCOBERTA - CG Nº 008/2022</v>
      </c>
      <c r="C139" s="11"/>
      <c r="D139" s="12" t="str">
        <f>'[1]TCE - ANEXO III - Preencher'!E148</f>
        <v>MARCOS SOARES PEREIRA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782320</v>
      </c>
      <c r="G139" s="14">
        <f>IF('[1]TCE - ANEXO III - Preencher'!H148="","",'[1]TCE - ANEXO III - Preencher'!H148)</f>
        <v>45170</v>
      </c>
      <c r="H139" s="15">
        <f>'[1]TCE - ANEXO III - Preencher'!I148</f>
        <v>0</v>
      </c>
      <c r="I139" s="15">
        <f>'[1]TCE - ANEXO III - Preencher'!J148</f>
        <v>190.67</v>
      </c>
      <c r="J139" s="15">
        <f>'[1]TCE - ANEXO III - Preencher'!K148</f>
        <v>0</v>
      </c>
      <c r="K139" s="16">
        <f>'[1]TCE - ANEXO III - Preencher'!L148</f>
        <v>221.4</v>
      </c>
      <c r="L139" s="16">
        <f>'[1]TCE - ANEXO III - Preencher'!M148</f>
        <v>6.6</v>
      </c>
      <c r="M139" s="16">
        <f t="shared" si="0"/>
        <v>214.8</v>
      </c>
      <c r="N139" s="16">
        <f>'[1]TCE - ANEXO III - Preencher'!O148</f>
        <v>3.73</v>
      </c>
      <c r="O139" s="16">
        <f>'[1]TCE - ANEXO III - Preencher'!P148</f>
        <v>0</v>
      </c>
      <c r="P139" s="16">
        <f t="shared" si="1"/>
        <v>3.73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409.20000000000005</v>
      </c>
    </row>
    <row r="140" spans="1:28" ht="12.75" customHeight="1" x14ac:dyDescent="0.2">
      <c r="A140" s="9">
        <f>IFERROR(VLOOKUP(B140,'[1]DADOS (OCULTAR)'!$Q$3:$S$135,3,0),"")</f>
        <v>9767633000528</v>
      </c>
      <c r="B140" s="10" t="str">
        <f>'[1]TCE - ANEXO III - Preencher'!C149</f>
        <v>UPA NOVA DESCOBERTA - CG Nº 008/2022</v>
      </c>
      <c r="C140" s="11"/>
      <c r="D140" s="12" t="str">
        <f>'[1]TCE - ANEXO III - Preencher'!E149</f>
        <v>MARIA CAROLINA  AGRA DE OLIVEIRA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223505</v>
      </c>
      <c r="G140" s="14">
        <f>IF('[1]TCE - ANEXO III - Preencher'!H149="","",'[1]TCE - ANEXO III - Preencher'!H149)</f>
        <v>45170</v>
      </c>
      <c r="H140" s="15">
        <f>'[1]TCE - ANEXO III - Preencher'!I149</f>
        <v>0</v>
      </c>
      <c r="I140" s="15">
        <f>'[1]TCE - ANEXO III - Preencher'!J149</f>
        <v>169.85</v>
      </c>
      <c r="J140" s="15">
        <f>'[1]TCE - ANEXO III - Preencher'!K149</f>
        <v>0</v>
      </c>
      <c r="K140" s="16">
        <f>'[1]TCE - ANEXO III - Preencher'!L149</f>
        <v>221.4</v>
      </c>
      <c r="L140" s="16">
        <f>'[1]TCE - ANEXO III - Preencher'!M149</f>
        <v>0</v>
      </c>
      <c r="M140" s="16">
        <f t="shared" si="0"/>
        <v>221.4</v>
      </c>
      <c r="N140" s="16">
        <f>'[1]TCE - ANEXO III - Preencher'!O149</f>
        <v>3.73</v>
      </c>
      <c r="O140" s="16">
        <f>'[1]TCE - ANEXO III - Preencher'!P149</f>
        <v>0</v>
      </c>
      <c r="P140" s="16">
        <f t="shared" si="1"/>
        <v>3.73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394.98</v>
      </c>
    </row>
    <row r="141" spans="1:28" ht="12.75" customHeight="1" x14ac:dyDescent="0.2">
      <c r="A141" s="9">
        <f>IFERROR(VLOOKUP(B141,'[1]DADOS (OCULTAR)'!$Q$3:$S$135,3,0),"")</f>
        <v>9767633000528</v>
      </c>
      <c r="B141" s="10" t="str">
        <f>'[1]TCE - ANEXO III - Preencher'!C150</f>
        <v>UPA NOVA DESCOBERTA - CG Nº 008/2022</v>
      </c>
      <c r="C141" s="11"/>
      <c r="D141" s="12" t="str">
        <f>'[1]TCE - ANEXO III - Preencher'!E150</f>
        <v>MARIA CLAUDIA FERREIRA CAVALCANTI SANTOS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223208</v>
      </c>
      <c r="G141" s="14">
        <f>IF('[1]TCE - ANEXO III - Preencher'!H150="","",'[1]TCE - ANEXO III - Preencher'!H150)</f>
        <v>45170</v>
      </c>
      <c r="H141" s="15">
        <f>'[1]TCE - ANEXO III - Preencher'!I150</f>
        <v>0</v>
      </c>
      <c r="I141" s="15">
        <f>'[1]TCE - ANEXO III - Preencher'!J150</f>
        <v>421.12</v>
      </c>
      <c r="J141" s="15">
        <f>'[1]TCE - ANEXO III - Preencher'!K150</f>
        <v>0</v>
      </c>
      <c r="K141" s="16">
        <f>'[1]TCE - ANEXO III - Preencher'!L150</f>
        <v>221.4</v>
      </c>
      <c r="L141" s="16">
        <f>'[1]TCE - ANEXO III - Preencher'!M150</f>
        <v>0</v>
      </c>
      <c r="M141" s="16">
        <f t="shared" si="0"/>
        <v>221.4</v>
      </c>
      <c r="N141" s="16">
        <f>'[1]TCE - ANEXO III - Preencher'!O150</f>
        <v>3.73</v>
      </c>
      <c r="O141" s="16">
        <f>'[1]TCE - ANEXO III - Preencher'!P150</f>
        <v>0</v>
      </c>
      <c r="P141" s="16">
        <f t="shared" si="1"/>
        <v>3.73</v>
      </c>
      <c r="Q141" s="16">
        <f>'[1]TCE - ANEXO III - Preencher'!R150</f>
        <v>184.5</v>
      </c>
      <c r="R141" s="16">
        <f>'[1]TCE - ANEXO III - Preencher'!S150</f>
        <v>0</v>
      </c>
      <c r="S141" s="16">
        <f t="shared" si="2"/>
        <v>184.5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830.75</v>
      </c>
    </row>
    <row r="142" spans="1:28" ht="12.75" customHeight="1" x14ac:dyDescent="0.2">
      <c r="A142" s="9">
        <f>IFERROR(VLOOKUP(B142,'[1]DADOS (OCULTAR)'!$Q$3:$S$135,3,0),"")</f>
        <v>9767633000528</v>
      </c>
      <c r="B142" s="10" t="str">
        <f>'[1]TCE - ANEXO III - Preencher'!C151</f>
        <v>UPA NOVA DESCOBERTA - CG Nº 008/2022</v>
      </c>
      <c r="C142" s="11"/>
      <c r="D142" s="12" t="str">
        <f>'[1]TCE - ANEXO III - Preencher'!E151</f>
        <v>MARIA DANIELLE DE SENA LORENA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223208</v>
      </c>
      <c r="G142" s="14">
        <f>IF('[1]TCE - ANEXO III - Preencher'!H151="","",'[1]TCE - ANEXO III - Preencher'!H151)</f>
        <v>45170</v>
      </c>
      <c r="H142" s="15">
        <f>'[1]TCE - ANEXO III - Preencher'!I151</f>
        <v>0</v>
      </c>
      <c r="I142" s="15">
        <f>'[1]TCE - ANEXO III - Preencher'!J151</f>
        <v>315.83999999999997</v>
      </c>
      <c r="J142" s="15">
        <f>'[1]TCE - ANEXO III - Preencher'!K151</f>
        <v>0</v>
      </c>
      <c r="K142" s="16">
        <f>'[1]TCE - ANEXO III - Preencher'!L151</f>
        <v>221.4</v>
      </c>
      <c r="L142" s="16">
        <f>'[1]TCE - ANEXO III - Preencher'!M151</f>
        <v>6.6</v>
      </c>
      <c r="M142" s="16">
        <f t="shared" si="0"/>
        <v>214.8</v>
      </c>
      <c r="N142" s="16">
        <f>'[1]TCE - ANEXO III - Preencher'!O151</f>
        <v>3.73</v>
      </c>
      <c r="O142" s="16">
        <f>'[1]TCE - ANEXO III - Preencher'!P151</f>
        <v>0</v>
      </c>
      <c r="P142" s="16">
        <f t="shared" si="1"/>
        <v>3.73</v>
      </c>
      <c r="Q142" s="16">
        <f>'[1]TCE - ANEXO III - Preencher'!R151</f>
        <v>246</v>
      </c>
      <c r="R142" s="16">
        <f>'[1]TCE - ANEXO III - Preencher'!S151</f>
        <v>0</v>
      </c>
      <c r="S142" s="16">
        <f t="shared" si="2"/>
        <v>246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780.37</v>
      </c>
    </row>
    <row r="143" spans="1:28" ht="12.75" customHeight="1" x14ac:dyDescent="0.2">
      <c r="A143" s="9">
        <f>IFERROR(VLOOKUP(B143,'[1]DADOS (OCULTAR)'!$Q$3:$S$135,3,0),"")</f>
        <v>9767633000528</v>
      </c>
      <c r="B143" s="10" t="str">
        <f>'[1]TCE - ANEXO III - Preencher'!C152</f>
        <v>UPA NOVA DESCOBERTA - CG Nº 008/2022</v>
      </c>
      <c r="C143" s="11"/>
      <c r="D143" s="12" t="str">
        <f>'[1]TCE - ANEXO III - Preencher'!E152</f>
        <v>MARIA DAS NEVES DA SILVA BARROS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322205</v>
      </c>
      <c r="G143" s="14">
        <f>IF('[1]TCE - ANEXO III - Preencher'!H152="","",'[1]TCE - ANEXO III - Preencher'!H152)</f>
        <v>45170</v>
      </c>
      <c r="H143" s="15">
        <f>'[1]TCE - ANEXO III - Preencher'!I152</f>
        <v>0</v>
      </c>
      <c r="I143" s="15">
        <f>'[1]TCE - ANEXO III - Preencher'!J152</f>
        <v>183.3</v>
      </c>
      <c r="J143" s="15">
        <f>'[1]TCE - ANEXO III - Preencher'!K152</f>
        <v>0</v>
      </c>
      <c r="K143" s="16">
        <f>'[1]TCE - ANEXO III - Preencher'!L152</f>
        <v>221.4</v>
      </c>
      <c r="L143" s="16">
        <f>'[1]TCE - ANEXO III - Preencher'!M152</f>
        <v>6.6</v>
      </c>
      <c r="M143" s="16">
        <f t="shared" si="0"/>
        <v>214.8</v>
      </c>
      <c r="N143" s="16">
        <f>'[1]TCE - ANEXO III - Preencher'!O152</f>
        <v>3.73</v>
      </c>
      <c r="O143" s="16">
        <f>'[1]TCE - ANEXO III - Preencher'!P152</f>
        <v>0</v>
      </c>
      <c r="P143" s="16">
        <f t="shared" si="1"/>
        <v>3.73</v>
      </c>
      <c r="Q143" s="16">
        <f>'[1]TCE - ANEXO III - Preencher'!R152</f>
        <v>246</v>
      </c>
      <c r="R143" s="16">
        <f>'[1]TCE - ANEXO III - Preencher'!S152</f>
        <v>88.2</v>
      </c>
      <c r="S143" s="16">
        <f t="shared" si="2"/>
        <v>157.80000000000001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559.63000000000011</v>
      </c>
    </row>
    <row r="144" spans="1:28" ht="12.75" customHeight="1" x14ac:dyDescent="0.2">
      <c r="A144" s="9">
        <f>IFERROR(VLOOKUP(B144,'[1]DADOS (OCULTAR)'!$Q$3:$S$135,3,0),"")</f>
        <v>9767633000528</v>
      </c>
      <c r="B144" s="10" t="str">
        <f>'[1]TCE - ANEXO III - Preencher'!C153</f>
        <v>UPA NOVA DESCOBERTA - CG Nº 008/2022</v>
      </c>
      <c r="C144" s="11"/>
      <c r="D144" s="12" t="str">
        <f>'[1]TCE - ANEXO III - Preencher'!E153</f>
        <v>MARIA DE LOURDES DA SILVA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45170</v>
      </c>
      <c r="H144" s="15">
        <f>'[1]TCE - ANEXO III - Preencher'!I153</f>
        <v>0</v>
      </c>
      <c r="I144" s="15">
        <f>'[1]TCE - ANEXO III - Preencher'!J153</f>
        <v>158.63</v>
      </c>
      <c r="J144" s="15">
        <f>'[1]TCE - ANEXO III - Preencher'!K153</f>
        <v>0</v>
      </c>
      <c r="K144" s="16">
        <f>'[1]TCE - ANEXO III - Preencher'!L153</f>
        <v>221.4</v>
      </c>
      <c r="L144" s="16">
        <f>'[1]TCE - ANEXO III - Preencher'!M153</f>
        <v>6.6</v>
      </c>
      <c r="M144" s="16">
        <f t="shared" si="0"/>
        <v>214.8</v>
      </c>
      <c r="N144" s="16">
        <f>'[1]TCE - ANEXO III - Preencher'!O153</f>
        <v>3.73</v>
      </c>
      <c r="O144" s="16">
        <f>'[1]TCE - ANEXO III - Preencher'!P153</f>
        <v>0</v>
      </c>
      <c r="P144" s="16">
        <f t="shared" si="1"/>
        <v>3.73</v>
      </c>
      <c r="Q144" s="16">
        <f>'[1]TCE - ANEXO III - Preencher'!R153</f>
        <v>184.5</v>
      </c>
      <c r="R144" s="16">
        <f>'[1]TCE - ANEXO III - Preencher'!S153</f>
        <v>88.2</v>
      </c>
      <c r="S144" s="16">
        <f t="shared" si="2"/>
        <v>96.3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473.46000000000004</v>
      </c>
    </row>
    <row r="145" spans="1:28" ht="12.75" customHeight="1" x14ac:dyDescent="0.2">
      <c r="A145" s="9">
        <f>IFERROR(VLOOKUP(B145,'[1]DADOS (OCULTAR)'!$Q$3:$S$135,3,0),"")</f>
        <v>9767633000528</v>
      </c>
      <c r="B145" s="10" t="str">
        <f>'[1]TCE - ANEXO III - Preencher'!C154</f>
        <v>UPA NOVA DESCOBERTA - CG Nº 008/2022</v>
      </c>
      <c r="C145" s="11"/>
      <c r="D145" s="12" t="str">
        <f>'[1]TCE - ANEXO III - Preencher'!E154</f>
        <v>MARIA DO CARMO DA SILVA MELO JERONIMO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45170</v>
      </c>
      <c r="H145" s="15">
        <f>'[1]TCE - ANEXO III - Preencher'!I154</f>
        <v>0</v>
      </c>
      <c r="I145" s="15">
        <f>'[1]TCE - ANEXO III - Preencher'!J154</f>
        <v>190.35</v>
      </c>
      <c r="J145" s="15">
        <f>'[1]TCE - ANEXO III - Preencher'!K154</f>
        <v>0</v>
      </c>
      <c r="K145" s="16">
        <f>'[1]TCE - ANEXO III - Preencher'!L154</f>
        <v>221.4</v>
      </c>
      <c r="L145" s="16">
        <f>'[1]TCE - ANEXO III - Preencher'!M154</f>
        <v>6.6</v>
      </c>
      <c r="M145" s="16">
        <f t="shared" si="0"/>
        <v>214.8</v>
      </c>
      <c r="N145" s="16">
        <f>'[1]TCE - ANEXO III - Preencher'!O154</f>
        <v>3.73</v>
      </c>
      <c r="O145" s="16">
        <f>'[1]TCE - ANEXO III - Preencher'!P154</f>
        <v>0</v>
      </c>
      <c r="P145" s="16">
        <f t="shared" si="1"/>
        <v>3.73</v>
      </c>
      <c r="Q145" s="16">
        <f>'[1]TCE - ANEXO III - Preencher'!R154</f>
        <v>0</v>
      </c>
      <c r="R145" s="16">
        <f>'[1]TCE - ANEXO III - Preencher'!S154</f>
        <v>88.2</v>
      </c>
      <c r="S145" s="16">
        <f t="shared" si="2"/>
        <v>-88.2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320.68</v>
      </c>
    </row>
    <row r="146" spans="1:28" ht="12.75" customHeight="1" x14ac:dyDescent="0.2">
      <c r="A146" s="9">
        <f>IFERROR(VLOOKUP(B146,'[1]DADOS (OCULTAR)'!$Q$3:$S$135,3,0),"")</f>
        <v>9767633000528</v>
      </c>
      <c r="B146" s="10" t="str">
        <f>'[1]TCE - ANEXO III - Preencher'!C155</f>
        <v>UPA NOVA DESCOBERTA - CG Nº 008/2022</v>
      </c>
      <c r="C146" s="11"/>
      <c r="D146" s="12" t="str">
        <f>'[1]TCE - ANEXO III - Preencher'!E155</f>
        <v>MARIA DO CARMO SOUZA DO NASCIMENTO FILHA</v>
      </c>
      <c r="E146" s="10" t="str">
        <f>IF('[1]TCE - ANEXO III - Preencher'!F155="4 - Assistência Odontológica","2 - Outros Profissionais da Saúde",'[1]TCE - ANEXO III - Preencher'!F155)</f>
        <v>1 - Médico</v>
      </c>
      <c r="F146" s="13">
        <f>'[1]TCE - ANEXO III - Preencher'!G155</f>
        <v>322205</v>
      </c>
      <c r="G146" s="14">
        <f>IF('[1]TCE - ANEXO III - Preencher'!H155="","",'[1]TCE - ANEXO III - Preencher'!H155)</f>
        <v>45170</v>
      </c>
      <c r="H146" s="15">
        <f>'[1]TCE - ANEXO III - Preencher'!I155</f>
        <v>0</v>
      </c>
      <c r="I146" s="15">
        <f>'[1]TCE - ANEXO III - Preencher'!J155</f>
        <v>215.6</v>
      </c>
      <c r="J146" s="15">
        <f>'[1]TCE - ANEXO III - Preencher'!K155</f>
        <v>0</v>
      </c>
      <c r="K146" s="16">
        <f>'[1]TCE - ANEXO III - Preencher'!L155</f>
        <v>221.4</v>
      </c>
      <c r="L146" s="16">
        <f>'[1]TCE - ANEXO III - Preencher'!M155</f>
        <v>0</v>
      </c>
      <c r="M146" s="16">
        <f t="shared" si="0"/>
        <v>221.4</v>
      </c>
      <c r="N146" s="16">
        <f>'[1]TCE - ANEXO III - Preencher'!O155</f>
        <v>3.73</v>
      </c>
      <c r="O146" s="16">
        <f>'[1]TCE - ANEXO III - Preencher'!P155</f>
        <v>0</v>
      </c>
      <c r="P146" s="16">
        <f t="shared" si="1"/>
        <v>3.73</v>
      </c>
      <c r="Q146" s="16">
        <f>'[1]TCE - ANEXO III - Preencher'!R155</f>
        <v>268.5</v>
      </c>
      <c r="R146" s="16">
        <f>'[1]TCE - ANEXO III - Preencher'!S155</f>
        <v>2.94</v>
      </c>
      <c r="S146" s="16">
        <f t="shared" si="2"/>
        <v>265.56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706.29</v>
      </c>
    </row>
    <row r="147" spans="1:28" ht="12.75" customHeight="1" x14ac:dyDescent="0.2">
      <c r="A147" s="9">
        <f>IFERROR(VLOOKUP(B147,'[1]DADOS (OCULTAR)'!$Q$3:$S$135,3,0),"")</f>
        <v>9767633000528</v>
      </c>
      <c r="B147" s="10" t="str">
        <f>'[1]TCE - ANEXO III - Preencher'!C156</f>
        <v>UPA NOVA DESCOBERTA - CG Nº 008/2022</v>
      </c>
      <c r="C147" s="11"/>
      <c r="D147" s="12" t="str">
        <f>'[1]TCE - ANEXO III - Preencher'!E156</f>
        <v>MARIA EDUARDA MONTARROYOS SANTOS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223505</v>
      </c>
      <c r="G147" s="14">
        <f>IF('[1]TCE - ANEXO III - Preencher'!H156="","",'[1]TCE - ANEXO III - Preencher'!H156)</f>
        <v>45170</v>
      </c>
      <c r="H147" s="15">
        <f>'[1]TCE - ANEXO III - Preencher'!I156</f>
        <v>0</v>
      </c>
      <c r="I147" s="15">
        <f>'[1]TCE - ANEXO III - Preencher'!J156</f>
        <v>233.44</v>
      </c>
      <c r="J147" s="15">
        <f>'[1]TCE - ANEXO III - Preencher'!K156</f>
        <v>0</v>
      </c>
      <c r="K147" s="16">
        <f>'[1]TCE - ANEXO III - Preencher'!L156</f>
        <v>221.4</v>
      </c>
      <c r="L147" s="16">
        <f>'[1]TCE - ANEXO III - Preencher'!M156</f>
        <v>0</v>
      </c>
      <c r="M147" s="16">
        <f t="shared" si="0"/>
        <v>221.4</v>
      </c>
      <c r="N147" s="16">
        <f>'[1]TCE - ANEXO III - Preencher'!O156</f>
        <v>3.73</v>
      </c>
      <c r="O147" s="16">
        <f>'[1]TCE - ANEXO III - Preencher'!P156</f>
        <v>0</v>
      </c>
      <c r="P147" s="16">
        <f t="shared" si="1"/>
        <v>3.73</v>
      </c>
      <c r="Q147" s="16">
        <f>'[1]TCE - ANEXO III - Preencher'!R156</f>
        <v>0</v>
      </c>
      <c r="R147" s="16">
        <f>'[1]TCE - ANEXO III - Preencher'!S156</f>
        <v>0</v>
      </c>
      <c r="S147" s="16">
        <f t="shared" si="2"/>
        <v>0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458.57000000000005</v>
      </c>
    </row>
    <row r="148" spans="1:28" ht="12.75" customHeight="1" x14ac:dyDescent="0.2">
      <c r="A148" s="9">
        <f>IFERROR(VLOOKUP(B148,'[1]DADOS (OCULTAR)'!$Q$3:$S$135,3,0),"")</f>
        <v>9767633000528</v>
      </c>
      <c r="B148" s="10" t="str">
        <f>'[1]TCE - ANEXO III - Preencher'!C157</f>
        <v>UPA NOVA DESCOBERTA - CG Nº 008/2022</v>
      </c>
      <c r="C148" s="11"/>
      <c r="D148" s="12" t="str">
        <f>'[1]TCE - ANEXO III - Preencher'!E157</f>
        <v>MARIA EDUARDA SANTOS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411005</v>
      </c>
      <c r="G148" s="14">
        <f>IF('[1]TCE - ANEXO III - Preencher'!H157="","",'[1]TCE - ANEXO III - Preencher'!H157)</f>
        <v>45170</v>
      </c>
      <c r="H148" s="15">
        <f>'[1]TCE - ANEXO III - Preencher'!I157</f>
        <v>0</v>
      </c>
      <c r="I148" s="15">
        <f>'[1]TCE - ANEXO III - Preencher'!J157</f>
        <v>32.61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6.6</v>
      </c>
      <c r="M148" s="16">
        <f t="shared" si="0"/>
        <v>-6.6</v>
      </c>
      <c r="N148" s="16">
        <f>'[1]TCE - ANEXO III - Preencher'!O157</f>
        <v>3.73</v>
      </c>
      <c r="O148" s="16">
        <f>'[1]TCE - ANEXO III - Preencher'!P157</f>
        <v>0</v>
      </c>
      <c r="P148" s="16">
        <f t="shared" si="1"/>
        <v>3.73</v>
      </c>
      <c r="Q148" s="16">
        <f>'[1]TCE - ANEXO III - Preencher'!R157</f>
        <v>0</v>
      </c>
      <c r="R148" s="16">
        <f>'[1]TCE - ANEXO III - Preencher'!S157</f>
        <v>16.399999999999999</v>
      </c>
      <c r="S148" s="16">
        <f t="shared" si="2"/>
        <v>-16.399999999999999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13.34</v>
      </c>
    </row>
    <row r="149" spans="1:28" ht="12.75" customHeight="1" x14ac:dyDescent="0.2">
      <c r="A149" s="9">
        <f>IFERROR(VLOOKUP(B149,'[1]DADOS (OCULTAR)'!$Q$3:$S$135,3,0),"")</f>
        <v>9767633000528</v>
      </c>
      <c r="B149" s="10" t="str">
        <f>'[1]TCE - ANEXO III - Preencher'!C158</f>
        <v>UPA NOVA DESCOBERTA - CG Nº 008/2022</v>
      </c>
      <c r="C149" s="11"/>
      <c r="D149" s="12" t="str">
        <f>'[1]TCE - ANEXO III - Preencher'!E158</f>
        <v>MARIA LAURA ROCHA DE LIMA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422110</v>
      </c>
      <c r="G149" s="14">
        <f>IF('[1]TCE - ANEXO III - Preencher'!H158="","",'[1]TCE - ANEXO III - Preencher'!H158)</f>
        <v>45170</v>
      </c>
      <c r="H149" s="15">
        <f>'[1]TCE - ANEXO III - Preencher'!I158</f>
        <v>0</v>
      </c>
      <c r="I149" s="15">
        <f>'[1]TCE - ANEXO III - Preencher'!J158</f>
        <v>165.19</v>
      </c>
      <c r="J149" s="15">
        <f>'[1]TCE - ANEXO III - Preencher'!K158</f>
        <v>0</v>
      </c>
      <c r="K149" s="16">
        <f>'[1]TCE - ANEXO III - Preencher'!L158</f>
        <v>221.4</v>
      </c>
      <c r="L149" s="16">
        <f>'[1]TCE - ANEXO III - Preencher'!M158</f>
        <v>6.6</v>
      </c>
      <c r="M149" s="16">
        <f t="shared" si="0"/>
        <v>214.8</v>
      </c>
      <c r="N149" s="16">
        <f>'[1]TCE - ANEXO III - Preencher'!O158</f>
        <v>3.73</v>
      </c>
      <c r="O149" s="16">
        <f>'[1]TCE - ANEXO III - Preencher'!P158</f>
        <v>0</v>
      </c>
      <c r="P149" s="16">
        <f t="shared" si="1"/>
        <v>3.73</v>
      </c>
      <c r="Q149" s="16">
        <f>'[1]TCE - ANEXO III - Preencher'!R158</f>
        <v>0</v>
      </c>
      <c r="R149" s="16">
        <f>'[1]TCE - ANEXO III - Preencher'!S158</f>
        <v>79.2</v>
      </c>
      <c r="S149" s="16">
        <f t="shared" si="2"/>
        <v>-79.2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304.52000000000004</v>
      </c>
    </row>
    <row r="150" spans="1:28" ht="12.75" customHeight="1" x14ac:dyDescent="0.2">
      <c r="A150" s="9">
        <f>IFERROR(VLOOKUP(B150,'[1]DADOS (OCULTAR)'!$Q$3:$S$135,3,0),"")</f>
        <v>9767633000528</v>
      </c>
      <c r="B150" s="10" t="str">
        <f>'[1]TCE - ANEXO III - Preencher'!C159</f>
        <v>UPA NOVA DESCOBERTA - CG Nº 008/2022</v>
      </c>
      <c r="C150" s="11"/>
      <c r="D150" s="12" t="str">
        <f>'[1]TCE - ANEXO III - Preencher'!E159</f>
        <v>MARIA LUIZA FERREIRA DE SOUZA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251605</v>
      </c>
      <c r="G150" s="14">
        <f>IF('[1]TCE - ANEXO III - Preencher'!H159="","",'[1]TCE - ANEXO III - Preencher'!H159)</f>
        <v>45170</v>
      </c>
      <c r="H150" s="15">
        <f>'[1]TCE - ANEXO III - Preencher'!I159</f>
        <v>0</v>
      </c>
      <c r="I150" s="15">
        <f>'[1]TCE - ANEXO III - Preencher'!J159</f>
        <v>457.83</v>
      </c>
      <c r="J150" s="15">
        <f>'[1]TCE - ANEXO III - Preencher'!K159</f>
        <v>0</v>
      </c>
      <c r="K150" s="16">
        <f>'[1]TCE - ANEXO III - Preencher'!L159</f>
        <v>221.4</v>
      </c>
      <c r="L150" s="16">
        <f>'[1]TCE - ANEXO III - Preencher'!M159</f>
        <v>0</v>
      </c>
      <c r="M150" s="16">
        <f t="shared" si="0"/>
        <v>221.4</v>
      </c>
      <c r="N150" s="16">
        <f>'[1]TCE - ANEXO III - Preencher'!O159</f>
        <v>3.73</v>
      </c>
      <c r="O150" s="16">
        <f>'[1]TCE - ANEXO III - Preencher'!P159</f>
        <v>0</v>
      </c>
      <c r="P150" s="16">
        <f t="shared" si="1"/>
        <v>3.73</v>
      </c>
      <c r="Q150" s="16">
        <f>'[1]TCE - ANEXO III - Preencher'!R159</f>
        <v>268.5</v>
      </c>
      <c r="R150" s="16">
        <f>'[1]TCE - ANEXO III - Preencher'!S159</f>
        <v>0</v>
      </c>
      <c r="S150" s="16">
        <f t="shared" si="2"/>
        <v>268.5</v>
      </c>
      <c r="T150" s="16">
        <f>'[1]TCE - ANEXO III - Preencher'!U159</f>
        <v>69.430000000000007</v>
      </c>
      <c r="U150" s="16">
        <f>'[1]TCE - ANEXO III - Preencher'!V159</f>
        <v>0</v>
      </c>
      <c r="V150" s="16">
        <f t="shared" si="3"/>
        <v>69.430000000000007</v>
      </c>
      <c r="W150" s="17" t="str">
        <f>IF('[1]TCE - ANEXO III - Preencher'!X159="","",'[1]TCE - ANEXO III - Preencher'!X159)</f>
        <v>AUXILIO CHECHE</v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1020.8900000000001</v>
      </c>
    </row>
    <row r="151" spans="1:28" ht="12.75" customHeight="1" x14ac:dyDescent="0.2">
      <c r="A151" s="9">
        <f>IFERROR(VLOOKUP(B151,'[1]DADOS (OCULTAR)'!$Q$3:$S$135,3,0),"")</f>
        <v>9767633000528</v>
      </c>
      <c r="B151" s="10" t="str">
        <f>'[1]TCE - ANEXO III - Preencher'!C160</f>
        <v>UPA NOVA DESCOBERTA - CG Nº 008/2022</v>
      </c>
      <c r="C151" s="11"/>
      <c r="D151" s="12" t="str">
        <f>'[1]TCE - ANEXO III - Preencher'!E160</f>
        <v>MARIANA MAGALHAES MONTEIRO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223505</v>
      </c>
      <c r="G151" s="14">
        <f>IF('[1]TCE - ANEXO III - Preencher'!H160="","",'[1]TCE - ANEXO III - Preencher'!H160)</f>
        <v>45170</v>
      </c>
      <c r="H151" s="15">
        <f>'[1]TCE - ANEXO III - Preencher'!I160</f>
        <v>0</v>
      </c>
      <c r="I151" s="15">
        <f>'[1]TCE - ANEXO III - Preencher'!J160</f>
        <v>297.64999999999998</v>
      </c>
      <c r="J151" s="15">
        <f>'[1]TCE - ANEXO III - Preencher'!K160</f>
        <v>0</v>
      </c>
      <c r="K151" s="16">
        <f>'[1]TCE - ANEXO III - Preencher'!L160</f>
        <v>221.4</v>
      </c>
      <c r="L151" s="16">
        <f>'[1]TCE - ANEXO III - Preencher'!M160</f>
        <v>0</v>
      </c>
      <c r="M151" s="16">
        <f t="shared" si="0"/>
        <v>221.4</v>
      </c>
      <c r="N151" s="16">
        <f>'[1]TCE - ANEXO III - Preencher'!O160</f>
        <v>3.73</v>
      </c>
      <c r="O151" s="16">
        <f>'[1]TCE - ANEXO III - Preencher'!P160</f>
        <v>0</v>
      </c>
      <c r="P151" s="16">
        <f t="shared" si="1"/>
        <v>3.73</v>
      </c>
      <c r="Q151" s="16">
        <f>'[1]TCE - ANEXO III - Preencher'!R160</f>
        <v>246</v>
      </c>
      <c r="R151" s="16">
        <f>'[1]TCE - ANEXO III - Preencher'!S160</f>
        <v>143.65</v>
      </c>
      <c r="S151" s="16">
        <f t="shared" si="2"/>
        <v>102.35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625.13</v>
      </c>
    </row>
    <row r="152" spans="1:28" ht="12.75" customHeight="1" x14ac:dyDescent="0.2">
      <c r="A152" s="9">
        <f>IFERROR(VLOOKUP(B152,'[1]DADOS (OCULTAR)'!$Q$3:$S$135,3,0),"")</f>
        <v>9767633000528</v>
      </c>
      <c r="B152" s="10" t="str">
        <f>'[1]TCE - ANEXO III - Preencher'!C161</f>
        <v>UPA NOVA DESCOBERTA - CG Nº 008/2022</v>
      </c>
      <c r="C152" s="11"/>
      <c r="D152" s="12" t="str">
        <f>'[1]TCE - ANEXO III - Preencher'!E161</f>
        <v>MARIANA TAVARES DE OLIVEIRA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225124</v>
      </c>
      <c r="G152" s="14">
        <f>IF('[1]TCE - ANEXO III - Preencher'!H161="","",'[1]TCE - ANEXO III - Preencher'!H161)</f>
        <v>45170</v>
      </c>
      <c r="H152" s="15">
        <f>'[1]TCE - ANEXO III - Preencher'!I161</f>
        <v>0</v>
      </c>
      <c r="I152" s="15">
        <f>'[1]TCE - ANEXO III - Preencher'!J161</f>
        <v>662.54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6.6</v>
      </c>
      <c r="M152" s="16">
        <f t="shared" si="0"/>
        <v>-6.6</v>
      </c>
      <c r="N152" s="16">
        <f>'[1]TCE - ANEXO III - Preencher'!O161</f>
        <v>3.73</v>
      </c>
      <c r="O152" s="16">
        <f>'[1]TCE - ANEXO III - Preencher'!P161</f>
        <v>0</v>
      </c>
      <c r="P152" s="16">
        <f t="shared" si="1"/>
        <v>3.73</v>
      </c>
      <c r="Q152" s="16">
        <f>'[1]TCE - ANEXO III - Preencher'!R161</f>
        <v>0</v>
      </c>
      <c r="R152" s="16">
        <f>'[1]TCE - ANEXO III - Preencher'!S161</f>
        <v>0</v>
      </c>
      <c r="S152" s="16">
        <f t="shared" si="2"/>
        <v>0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659.67</v>
      </c>
    </row>
    <row r="153" spans="1:28" ht="12.75" customHeight="1" x14ac:dyDescent="0.2">
      <c r="A153" s="9">
        <f>IFERROR(VLOOKUP(B153,'[1]DADOS (OCULTAR)'!$Q$3:$S$135,3,0),"")</f>
        <v>9767633000528</v>
      </c>
      <c r="B153" s="10" t="str">
        <f>'[1]TCE - ANEXO III - Preencher'!C162</f>
        <v>UPA NOVA DESCOBERTA - CG Nº 008/2022</v>
      </c>
      <c r="C153" s="11"/>
      <c r="D153" s="12" t="str">
        <f>'[1]TCE - ANEXO III - Preencher'!E162</f>
        <v>MATHEUS SENA DINIZ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411005</v>
      </c>
      <c r="G153" s="14">
        <f>IF('[1]TCE - ANEXO III - Preencher'!H162="","",'[1]TCE - ANEXO III - Preencher'!H162)</f>
        <v>45170</v>
      </c>
      <c r="H153" s="15">
        <f>'[1]TCE - ANEXO III - Preencher'!I162</f>
        <v>0</v>
      </c>
      <c r="I153" s="15">
        <f>'[1]TCE - ANEXO III - Preencher'!J162</f>
        <v>3.26</v>
      </c>
      <c r="J153" s="15">
        <f>'[1]TCE - ANEXO III - Preencher'!K162</f>
        <v>0</v>
      </c>
      <c r="K153" s="16">
        <f>'[1]TCE - ANEXO III - Preencher'!L162</f>
        <v>221.4</v>
      </c>
      <c r="L153" s="16">
        <f>'[1]TCE - ANEXO III - Preencher'!M162</f>
        <v>6.6</v>
      </c>
      <c r="M153" s="16">
        <f t="shared" si="0"/>
        <v>214.8</v>
      </c>
      <c r="N153" s="16">
        <f>'[1]TCE - ANEXO III - Preencher'!O162</f>
        <v>3.73</v>
      </c>
      <c r="O153" s="16">
        <f>'[1]TCE - ANEXO III - Preencher'!P162</f>
        <v>0</v>
      </c>
      <c r="P153" s="16">
        <f t="shared" si="1"/>
        <v>3.73</v>
      </c>
      <c r="Q153" s="16">
        <f>'[1]TCE - ANEXO III - Preencher'!R162</f>
        <v>184.5</v>
      </c>
      <c r="R153" s="16">
        <f>'[1]TCE - ANEXO III - Preencher'!S162</f>
        <v>9.7799999999999994</v>
      </c>
      <c r="S153" s="16">
        <f t="shared" si="2"/>
        <v>174.72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396.51</v>
      </c>
    </row>
    <row r="154" spans="1:28" ht="12.75" customHeight="1" x14ac:dyDescent="0.2">
      <c r="A154" s="9">
        <f>IFERROR(VLOOKUP(B154,'[1]DADOS (OCULTAR)'!$Q$3:$S$135,3,0),"")</f>
        <v>9767633000528</v>
      </c>
      <c r="B154" s="10" t="str">
        <f>'[1]TCE - ANEXO III - Preencher'!C163</f>
        <v>UPA NOVA DESCOBERTA - CG Nº 008/2022</v>
      </c>
      <c r="C154" s="11"/>
      <c r="D154" s="12" t="str">
        <f>'[1]TCE - ANEXO III - Preencher'!E163</f>
        <v>MAURICIO BERNARDINO DE SENA JUNIOR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322205</v>
      </c>
      <c r="G154" s="14">
        <f>IF('[1]TCE - ANEXO III - Preencher'!H163="","",'[1]TCE - ANEXO III - Preencher'!H163)</f>
        <v>45170</v>
      </c>
      <c r="H154" s="15">
        <f>'[1]TCE - ANEXO III - Preencher'!I163</f>
        <v>0</v>
      </c>
      <c r="I154" s="15">
        <f>'[1]TCE - ANEXO III - Preencher'!J163</f>
        <v>146.86000000000001</v>
      </c>
      <c r="J154" s="15">
        <f>'[1]TCE - ANEXO III - Preencher'!K163</f>
        <v>0</v>
      </c>
      <c r="K154" s="16">
        <f>'[1]TCE - ANEXO III - Preencher'!L163</f>
        <v>221.4</v>
      </c>
      <c r="L154" s="16">
        <f>'[1]TCE - ANEXO III - Preencher'!M163</f>
        <v>6.6</v>
      </c>
      <c r="M154" s="16">
        <f t="shared" si="0"/>
        <v>214.8</v>
      </c>
      <c r="N154" s="16">
        <f>'[1]TCE - ANEXO III - Preencher'!O163</f>
        <v>3.73</v>
      </c>
      <c r="O154" s="16">
        <f>'[1]TCE - ANEXO III - Preencher'!P163</f>
        <v>0</v>
      </c>
      <c r="P154" s="16">
        <f t="shared" si="1"/>
        <v>3.73</v>
      </c>
      <c r="Q154" s="16">
        <f>'[1]TCE - ANEXO III - Preencher'!R163</f>
        <v>0</v>
      </c>
      <c r="R154" s="16">
        <f>'[1]TCE - ANEXO III - Preencher'!S163</f>
        <v>88.2</v>
      </c>
      <c r="S154" s="16">
        <f t="shared" si="2"/>
        <v>-88.2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277.19000000000005</v>
      </c>
    </row>
    <row r="155" spans="1:28" ht="12.75" customHeight="1" x14ac:dyDescent="0.2">
      <c r="A155" s="9">
        <f>IFERROR(VLOOKUP(B155,'[1]DADOS (OCULTAR)'!$Q$3:$S$135,3,0),"")</f>
        <v>9767633000528</v>
      </c>
      <c r="B155" s="10" t="str">
        <f>'[1]TCE - ANEXO III - Preencher'!C164</f>
        <v>UPA NOVA DESCOBERTA - CG Nº 008/2022</v>
      </c>
      <c r="C155" s="11"/>
      <c r="D155" s="12" t="str">
        <f>'[1]TCE - ANEXO III - Preencher'!E164</f>
        <v>MELINA MARIA SOARES FREITAS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223405</v>
      </c>
      <c r="G155" s="14">
        <f>IF('[1]TCE - ANEXO III - Preencher'!H164="","",'[1]TCE - ANEXO III - Preencher'!H164)</f>
        <v>45170</v>
      </c>
      <c r="H155" s="15">
        <f>'[1]TCE - ANEXO III - Preencher'!I164</f>
        <v>0</v>
      </c>
      <c r="I155" s="15">
        <f>'[1]TCE - ANEXO III - Preencher'!J164</f>
        <v>524.96</v>
      </c>
      <c r="J155" s="15">
        <f>'[1]TCE - ANEXO III - Preencher'!K164</f>
        <v>0</v>
      </c>
      <c r="K155" s="16">
        <f>'[1]TCE - ANEXO III - Preencher'!L164</f>
        <v>221.4</v>
      </c>
      <c r="L155" s="16">
        <f>'[1]TCE - ANEXO III - Preencher'!M164</f>
        <v>0</v>
      </c>
      <c r="M155" s="16">
        <f t="shared" si="0"/>
        <v>221.4</v>
      </c>
      <c r="N155" s="16">
        <f>'[1]TCE - ANEXO III - Preencher'!O164</f>
        <v>3.73</v>
      </c>
      <c r="O155" s="16">
        <f>'[1]TCE - ANEXO III - Preencher'!P164</f>
        <v>0</v>
      </c>
      <c r="P155" s="16">
        <f t="shared" si="1"/>
        <v>3.73</v>
      </c>
      <c r="Q155" s="16">
        <f>'[1]TCE - ANEXO III - Preencher'!R164</f>
        <v>184.5</v>
      </c>
      <c r="R155" s="16">
        <f>'[1]TCE - ANEXO III - Preencher'!S164</f>
        <v>0</v>
      </c>
      <c r="S155" s="16">
        <f t="shared" si="2"/>
        <v>184.5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934.59</v>
      </c>
    </row>
    <row r="156" spans="1:28" ht="12.75" customHeight="1" x14ac:dyDescent="0.2">
      <c r="A156" s="9">
        <f>IFERROR(VLOOKUP(B156,'[1]DADOS (OCULTAR)'!$Q$3:$S$135,3,0),"")</f>
        <v>9767633000528</v>
      </c>
      <c r="B156" s="10" t="str">
        <f>'[1]TCE - ANEXO III - Preencher'!C165</f>
        <v>UPA NOVA DESCOBERTA - CG Nº 008/2022</v>
      </c>
      <c r="C156" s="11"/>
      <c r="D156" s="12" t="str">
        <f>'[1]TCE - ANEXO III - Preencher'!E165</f>
        <v>MELQUIADES PEDRO MARTINS NETO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766420</v>
      </c>
      <c r="G156" s="14">
        <f>IF('[1]TCE - ANEXO III - Preencher'!H165="","",'[1]TCE - ANEXO III - Preencher'!H165)</f>
        <v>45170</v>
      </c>
      <c r="H156" s="15">
        <f>'[1]TCE - ANEXO III - Preencher'!I165</f>
        <v>0</v>
      </c>
      <c r="I156" s="15">
        <f>'[1]TCE - ANEXO III - Preencher'!J165</f>
        <v>151</v>
      </c>
      <c r="J156" s="15">
        <f>'[1]TCE - ANEXO III - Preencher'!K165</f>
        <v>0</v>
      </c>
      <c r="K156" s="16">
        <f>'[1]TCE - ANEXO III - Preencher'!L165</f>
        <v>221.4</v>
      </c>
      <c r="L156" s="16">
        <f>'[1]TCE - ANEXO III - Preencher'!M165</f>
        <v>6.6</v>
      </c>
      <c r="M156" s="16">
        <f t="shared" si="0"/>
        <v>214.8</v>
      </c>
      <c r="N156" s="16">
        <f>'[1]TCE - ANEXO III - Preencher'!O165</f>
        <v>3.73</v>
      </c>
      <c r="O156" s="16">
        <f>'[1]TCE - ANEXO III - Preencher'!P165</f>
        <v>0</v>
      </c>
      <c r="P156" s="16">
        <f t="shared" si="1"/>
        <v>3.73</v>
      </c>
      <c r="Q156" s="16">
        <f>'[1]TCE - ANEXO III - Preencher'!R165</f>
        <v>0</v>
      </c>
      <c r="R156" s="16">
        <f>'[1]TCE - ANEXO III - Preencher'!S165</f>
        <v>79.2</v>
      </c>
      <c r="S156" s="16">
        <f t="shared" si="2"/>
        <v>-79.2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290.33000000000004</v>
      </c>
    </row>
    <row r="157" spans="1:28" ht="12.75" customHeight="1" x14ac:dyDescent="0.2">
      <c r="A157" s="9">
        <f>IFERROR(VLOOKUP(B157,'[1]DADOS (OCULTAR)'!$Q$3:$S$135,3,0),"")</f>
        <v>9767633000528</v>
      </c>
      <c r="B157" s="10" t="str">
        <f>'[1]TCE - ANEXO III - Preencher'!C166</f>
        <v>UPA NOVA DESCOBERTA - CG Nº 008/2022</v>
      </c>
      <c r="C157" s="11"/>
      <c r="D157" s="12" t="str">
        <f>'[1]TCE - ANEXO III - Preencher'!E166</f>
        <v>MERCIA MONTEIRO DA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251605</v>
      </c>
      <c r="G157" s="14">
        <f>IF('[1]TCE - ANEXO III - Preencher'!H166="","",'[1]TCE - ANEXO III - Preencher'!H166)</f>
        <v>45170</v>
      </c>
      <c r="H157" s="15">
        <f>'[1]TCE - ANEXO III - Preencher'!I166</f>
        <v>0</v>
      </c>
      <c r="I157" s="15">
        <f>'[1]TCE - ANEXO III - Preencher'!J166</f>
        <v>321.93</v>
      </c>
      <c r="J157" s="15">
        <f>'[1]TCE - ANEXO III - Preencher'!K166</f>
        <v>0</v>
      </c>
      <c r="K157" s="16">
        <f>'[1]TCE - ANEXO III - Preencher'!L166</f>
        <v>221.4</v>
      </c>
      <c r="L157" s="16">
        <f>'[1]TCE - ANEXO III - Preencher'!M166</f>
        <v>6.6</v>
      </c>
      <c r="M157" s="16">
        <f t="shared" si="0"/>
        <v>214.8</v>
      </c>
      <c r="N157" s="16">
        <f>'[1]TCE - ANEXO III - Preencher'!O166</f>
        <v>3.73</v>
      </c>
      <c r="O157" s="16">
        <f>'[1]TCE - ANEXO III - Preencher'!P166</f>
        <v>0</v>
      </c>
      <c r="P157" s="16">
        <f t="shared" si="1"/>
        <v>3.73</v>
      </c>
      <c r="Q157" s="16">
        <f>'[1]TCE - ANEXO III - Preencher'!R166</f>
        <v>246</v>
      </c>
      <c r="R157" s="16">
        <f>'[1]TCE - ANEXO III - Preencher'!S166</f>
        <v>0</v>
      </c>
      <c r="S157" s="16">
        <f t="shared" si="2"/>
        <v>246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786.46</v>
      </c>
    </row>
    <row r="158" spans="1:28" ht="12.75" customHeight="1" x14ac:dyDescent="0.2">
      <c r="A158" s="9">
        <f>IFERROR(VLOOKUP(B158,'[1]DADOS (OCULTAR)'!$Q$3:$S$135,3,0),"")</f>
        <v>9767633000528</v>
      </c>
      <c r="B158" s="10" t="str">
        <f>'[1]TCE - ANEXO III - Preencher'!C167</f>
        <v>UPA NOVA DESCOBERTA - CG Nº 008/2022</v>
      </c>
      <c r="C158" s="11"/>
      <c r="D158" s="12" t="str">
        <f>'[1]TCE - ANEXO III - Preencher'!E167</f>
        <v>MICHELY LINS EZEQUIEL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45170</v>
      </c>
      <c r="H158" s="15">
        <f>'[1]TCE - ANEXO III - Preencher'!I167</f>
        <v>0</v>
      </c>
      <c r="I158" s="15">
        <f>'[1]TCE - ANEXO III - Preencher'!J167</f>
        <v>158.63</v>
      </c>
      <c r="J158" s="15">
        <f>'[1]TCE - ANEXO III - Preencher'!K167</f>
        <v>0</v>
      </c>
      <c r="K158" s="16">
        <f>'[1]TCE - ANEXO III - Preencher'!L167</f>
        <v>221.4</v>
      </c>
      <c r="L158" s="16">
        <f>'[1]TCE - ANEXO III - Preencher'!M167</f>
        <v>6.6</v>
      </c>
      <c r="M158" s="16">
        <f t="shared" si="0"/>
        <v>214.8</v>
      </c>
      <c r="N158" s="16">
        <f>'[1]TCE - ANEXO III - Preencher'!O167</f>
        <v>3.73</v>
      </c>
      <c r="O158" s="16">
        <f>'[1]TCE - ANEXO III - Preencher'!P167</f>
        <v>0</v>
      </c>
      <c r="P158" s="16">
        <f t="shared" si="1"/>
        <v>3.73</v>
      </c>
      <c r="Q158" s="16">
        <f>'[1]TCE - ANEXO III - Preencher'!R167</f>
        <v>0</v>
      </c>
      <c r="R158" s="16">
        <f>'[1]TCE - ANEXO III - Preencher'!S167</f>
        <v>88.2</v>
      </c>
      <c r="S158" s="16">
        <f t="shared" si="2"/>
        <v>-88.2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288.96000000000004</v>
      </c>
    </row>
    <row r="159" spans="1:28" ht="12.75" customHeight="1" x14ac:dyDescent="0.2">
      <c r="A159" s="9">
        <f>IFERROR(VLOOKUP(B159,'[1]DADOS (OCULTAR)'!$Q$3:$S$135,3,0),"")</f>
        <v>9767633000528</v>
      </c>
      <c r="B159" s="10" t="str">
        <f>'[1]TCE - ANEXO III - Preencher'!C168</f>
        <v>UPA NOVA DESCOBERTA - CG Nº 008/2022</v>
      </c>
      <c r="C159" s="11"/>
      <c r="D159" s="12" t="str">
        <f>'[1]TCE - ANEXO III - Preencher'!E168</f>
        <v>MIKAEL LUCAS DA SILVA MANOEL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411005</v>
      </c>
      <c r="G159" s="14">
        <f>IF('[1]TCE - ANEXO III - Preencher'!H168="","",'[1]TCE - ANEXO III - Preencher'!H168)</f>
        <v>45170</v>
      </c>
      <c r="H159" s="15">
        <f>'[1]TCE - ANEXO III - Preencher'!I168</f>
        <v>0</v>
      </c>
      <c r="I159" s="15">
        <f>'[1]TCE - ANEXO III - Preencher'!J168</f>
        <v>221.92</v>
      </c>
      <c r="J159" s="15">
        <f>'[1]TCE - ANEXO III - Preencher'!K168</f>
        <v>0</v>
      </c>
      <c r="K159" s="16">
        <f>'[1]TCE - ANEXO III - Preencher'!L168</f>
        <v>221.4</v>
      </c>
      <c r="L159" s="16">
        <f>'[1]TCE - ANEXO III - Preencher'!M168</f>
        <v>0</v>
      </c>
      <c r="M159" s="16">
        <f t="shared" si="0"/>
        <v>221.4</v>
      </c>
      <c r="N159" s="16">
        <f>'[1]TCE - ANEXO III - Preencher'!O168</f>
        <v>3.73</v>
      </c>
      <c r="O159" s="16">
        <f>'[1]TCE - ANEXO III - Preencher'!P168</f>
        <v>0</v>
      </c>
      <c r="P159" s="16">
        <f t="shared" si="1"/>
        <v>3.73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447.05</v>
      </c>
    </row>
    <row r="160" spans="1:28" ht="12.75" customHeight="1" x14ac:dyDescent="0.2">
      <c r="A160" s="9">
        <f>IFERROR(VLOOKUP(B160,'[1]DADOS (OCULTAR)'!$Q$3:$S$135,3,0),"")</f>
        <v>9767633000528</v>
      </c>
      <c r="B160" s="10" t="str">
        <f>'[1]TCE - ANEXO III - Preencher'!C169</f>
        <v>UPA NOVA DESCOBERTA - CG Nº 008/2022</v>
      </c>
      <c r="C160" s="11"/>
      <c r="D160" s="12" t="str">
        <f>'[1]TCE - ANEXO III - Preencher'!E169</f>
        <v>MILCA VIVIANE DOS SANTOS  CORREIA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411005</v>
      </c>
      <c r="G160" s="14">
        <f>IF('[1]TCE - ANEXO III - Preencher'!H169="","",'[1]TCE - ANEXO III - Preencher'!H169)</f>
        <v>45170</v>
      </c>
      <c r="H160" s="15">
        <f>'[1]TCE - ANEXO III - Preencher'!I169</f>
        <v>0</v>
      </c>
      <c r="I160" s="15">
        <f>'[1]TCE - ANEXO III - Preencher'!J169</f>
        <v>190.24</v>
      </c>
      <c r="J160" s="15">
        <f>'[1]TCE - ANEXO III - Preencher'!K169</f>
        <v>0</v>
      </c>
      <c r="K160" s="16">
        <f>'[1]TCE - ANEXO III - Preencher'!L169</f>
        <v>221.4</v>
      </c>
      <c r="L160" s="16">
        <f>'[1]TCE - ANEXO III - Preencher'!M169</f>
        <v>6.6</v>
      </c>
      <c r="M160" s="16">
        <f t="shared" si="0"/>
        <v>214.8</v>
      </c>
      <c r="N160" s="16">
        <f>'[1]TCE - ANEXO III - Preencher'!O169</f>
        <v>3.73</v>
      </c>
      <c r="O160" s="16">
        <f>'[1]TCE - ANEXO III - Preencher'!P169</f>
        <v>0</v>
      </c>
      <c r="P160" s="16">
        <f t="shared" si="1"/>
        <v>3.73</v>
      </c>
      <c r="Q160" s="16">
        <f>'[1]TCE - ANEXO III - Preencher'!R169</f>
        <v>268.5</v>
      </c>
      <c r="R160" s="16">
        <f>'[1]TCE - ANEXO III - Preencher'!S169</f>
        <v>134.08000000000001</v>
      </c>
      <c r="S160" s="16">
        <f t="shared" si="2"/>
        <v>134.41999999999999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543.19000000000005</v>
      </c>
    </row>
    <row r="161" spans="1:28" ht="12.75" customHeight="1" x14ac:dyDescent="0.2">
      <c r="A161" s="9">
        <f>IFERROR(VLOOKUP(B161,'[1]DADOS (OCULTAR)'!$Q$3:$S$135,3,0),"")</f>
        <v>9767633000528</v>
      </c>
      <c r="B161" s="10" t="str">
        <f>'[1]TCE - ANEXO III - Preencher'!C170</f>
        <v>UPA NOVA DESCOBERTA - CG Nº 008/2022</v>
      </c>
      <c r="C161" s="11"/>
      <c r="D161" s="12" t="str">
        <f>'[1]TCE - ANEXO III - Preencher'!E170</f>
        <v>MIQUEAS PEREIRA DE LIMA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322205</v>
      </c>
      <c r="G161" s="14">
        <f>IF('[1]TCE - ANEXO III - Preencher'!H170="","",'[1]TCE - ANEXO III - Preencher'!H170)</f>
        <v>45170</v>
      </c>
      <c r="H161" s="15">
        <f>'[1]TCE - ANEXO III - Preencher'!I170</f>
        <v>0</v>
      </c>
      <c r="I161" s="15">
        <f>'[1]TCE - ANEXO III - Preencher'!J170</f>
        <v>190.35</v>
      </c>
      <c r="J161" s="15">
        <f>'[1]TCE - ANEXO III - Preencher'!K170</f>
        <v>0</v>
      </c>
      <c r="K161" s="16">
        <f>'[1]TCE - ANEXO III - Preencher'!L170</f>
        <v>221.4</v>
      </c>
      <c r="L161" s="16">
        <f>'[1]TCE - ANEXO III - Preencher'!M170</f>
        <v>6.6</v>
      </c>
      <c r="M161" s="16">
        <f t="shared" si="0"/>
        <v>214.8</v>
      </c>
      <c r="N161" s="16">
        <f>'[1]TCE - ANEXO III - Preencher'!O170</f>
        <v>3.73</v>
      </c>
      <c r="O161" s="16">
        <f>'[1]TCE - ANEXO III - Preencher'!P170</f>
        <v>0</v>
      </c>
      <c r="P161" s="16">
        <f t="shared" si="1"/>
        <v>3.73</v>
      </c>
      <c r="Q161" s="16">
        <f>'[1]TCE - ANEXO III - Preencher'!R170</f>
        <v>268.5</v>
      </c>
      <c r="R161" s="16">
        <f>'[1]TCE - ANEXO III - Preencher'!S170</f>
        <v>0</v>
      </c>
      <c r="S161" s="16">
        <f t="shared" si="2"/>
        <v>268.5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677.38</v>
      </c>
    </row>
    <row r="162" spans="1:28" ht="12.75" customHeight="1" x14ac:dyDescent="0.2">
      <c r="A162" s="9">
        <f>IFERROR(VLOOKUP(B162,'[1]DADOS (OCULTAR)'!$Q$3:$S$135,3,0),"")</f>
        <v>9767633000528</v>
      </c>
      <c r="B162" s="10" t="str">
        <f>'[1]TCE - ANEXO III - Preencher'!C171</f>
        <v>UPA NOVA DESCOBERTA - CG Nº 008/2022</v>
      </c>
      <c r="C162" s="11"/>
      <c r="D162" s="12" t="str">
        <f>'[1]TCE - ANEXO III - Preencher'!E171</f>
        <v>MIQUELINE MOREIRA DE LIMA</v>
      </c>
      <c r="E162" s="10" t="str">
        <f>IF('[1]TCE - ANEXO III - Preencher'!F171="4 - Assistência Odontológica","2 - Outros Profissionais da Saúde",'[1]TCE - ANEXO III - Preencher'!F171)</f>
        <v>1 - Médico</v>
      </c>
      <c r="F162" s="13">
        <f>'[1]TCE - ANEXO III - Preencher'!G171</f>
        <v>322205</v>
      </c>
      <c r="G162" s="14">
        <f>IF('[1]TCE - ANEXO III - Preencher'!H171="","",'[1]TCE - ANEXO III - Preencher'!H171)</f>
        <v>45170</v>
      </c>
      <c r="H162" s="15">
        <f>'[1]TCE - ANEXO III - Preencher'!I171</f>
        <v>0</v>
      </c>
      <c r="I162" s="15">
        <f>'[1]TCE - ANEXO III - Preencher'!J171</f>
        <v>173.51</v>
      </c>
      <c r="J162" s="15">
        <f>'[1]TCE - ANEXO III - Preencher'!K171</f>
        <v>0</v>
      </c>
      <c r="K162" s="16">
        <f>'[1]TCE - ANEXO III - Preencher'!L171</f>
        <v>221.4</v>
      </c>
      <c r="L162" s="16">
        <f>'[1]TCE - ANEXO III - Preencher'!M171</f>
        <v>6.6</v>
      </c>
      <c r="M162" s="16">
        <f t="shared" si="0"/>
        <v>214.8</v>
      </c>
      <c r="N162" s="16">
        <f>'[1]TCE - ANEXO III - Preencher'!O171</f>
        <v>3.73</v>
      </c>
      <c r="O162" s="16">
        <f>'[1]TCE - ANEXO III - Preencher'!P171</f>
        <v>0</v>
      </c>
      <c r="P162" s="16">
        <f t="shared" si="1"/>
        <v>3.73</v>
      </c>
      <c r="Q162" s="16">
        <f>'[1]TCE - ANEXO III - Preencher'!R171</f>
        <v>291</v>
      </c>
      <c r="R162" s="16">
        <f>'[1]TCE - ANEXO III - Preencher'!S171</f>
        <v>0</v>
      </c>
      <c r="S162" s="16">
        <f t="shared" si="2"/>
        <v>291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683.04</v>
      </c>
    </row>
    <row r="163" spans="1:28" ht="12.75" customHeight="1" x14ac:dyDescent="0.2">
      <c r="A163" s="9">
        <f>IFERROR(VLOOKUP(B163,'[1]DADOS (OCULTAR)'!$Q$3:$S$135,3,0),"")</f>
        <v>9767633000528</v>
      </c>
      <c r="B163" s="10" t="str">
        <f>'[1]TCE - ANEXO III - Preencher'!C172</f>
        <v>UPA NOVA DESCOBERTA - CG Nº 008/2022</v>
      </c>
      <c r="C163" s="11"/>
      <c r="D163" s="12" t="str">
        <f>'[1]TCE - ANEXO III - Preencher'!E172</f>
        <v>MOISES ALEX OLIMPIO DE MOURA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322205</v>
      </c>
      <c r="G163" s="14">
        <f>IF('[1]TCE - ANEXO III - Preencher'!H172="","",'[1]TCE - ANEXO III - Preencher'!H172)</f>
        <v>45170</v>
      </c>
      <c r="H163" s="15">
        <f>'[1]TCE - ANEXO III - Preencher'!I172</f>
        <v>0</v>
      </c>
      <c r="I163" s="15">
        <f>'[1]TCE - ANEXO III - Preencher'!J172</f>
        <v>150.47999999999999</v>
      </c>
      <c r="J163" s="15">
        <f>'[1]TCE - ANEXO III - Preencher'!K172</f>
        <v>0</v>
      </c>
      <c r="K163" s="16">
        <f>'[1]TCE - ANEXO III - Preencher'!L172</f>
        <v>221.4</v>
      </c>
      <c r="L163" s="16">
        <f>'[1]TCE - ANEXO III - Preencher'!M172</f>
        <v>6.6</v>
      </c>
      <c r="M163" s="16">
        <f t="shared" si="0"/>
        <v>214.8</v>
      </c>
      <c r="N163" s="16">
        <f>'[1]TCE - ANEXO III - Preencher'!O172</f>
        <v>3.73</v>
      </c>
      <c r="O163" s="16">
        <f>'[1]TCE - ANEXO III - Preencher'!P172</f>
        <v>0</v>
      </c>
      <c r="P163" s="16">
        <f t="shared" si="1"/>
        <v>3.73</v>
      </c>
      <c r="Q163" s="16">
        <f>'[1]TCE - ANEXO III - Preencher'!R172</f>
        <v>0</v>
      </c>
      <c r="R163" s="16">
        <f>'[1]TCE - ANEXO III - Preencher'!S172</f>
        <v>88.2</v>
      </c>
      <c r="S163" s="16">
        <f t="shared" si="2"/>
        <v>-88.2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280.81</v>
      </c>
    </row>
    <row r="164" spans="1:28" ht="12.75" customHeight="1" x14ac:dyDescent="0.2">
      <c r="A164" s="9">
        <f>IFERROR(VLOOKUP(B164,'[1]DADOS (OCULTAR)'!$Q$3:$S$135,3,0),"")</f>
        <v>9767633000528</v>
      </c>
      <c r="B164" s="10" t="str">
        <f>'[1]TCE - ANEXO III - Preencher'!C173</f>
        <v>UPA NOVA DESCOBERTA - CG Nº 008/2022</v>
      </c>
      <c r="C164" s="11"/>
      <c r="D164" s="12" t="str">
        <f>'[1]TCE - ANEXO III - Preencher'!E173</f>
        <v>NATALY BEZERRA DE MELO SILVA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45170</v>
      </c>
      <c r="H164" s="15">
        <f>'[1]TCE - ANEXO III - Preencher'!I173</f>
        <v>0</v>
      </c>
      <c r="I164" s="15">
        <f>'[1]TCE - ANEXO III - Preencher'!J173</f>
        <v>180.57</v>
      </c>
      <c r="J164" s="15">
        <f>'[1]TCE - ANEXO III - Preencher'!K173</f>
        <v>0</v>
      </c>
      <c r="K164" s="16">
        <f>'[1]TCE - ANEXO III - Preencher'!L173</f>
        <v>221.4</v>
      </c>
      <c r="L164" s="16">
        <f>'[1]TCE - ANEXO III - Preencher'!M173</f>
        <v>6.6</v>
      </c>
      <c r="M164" s="16">
        <f t="shared" si="0"/>
        <v>214.8</v>
      </c>
      <c r="N164" s="16">
        <f>'[1]TCE - ANEXO III - Preencher'!O173</f>
        <v>3.73</v>
      </c>
      <c r="O164" s="16">
        <f>'[1]TCE - ANEXO III - Preencher'!P173</f>
        <v>0</v>
      </c>
      <c r="P164" s="16">
        <f t="shared" si="1"/>
        <v>3.73</v>
      </c>
      <c r="Q164" s="16">
        <f>'[1]TCE - ANEXO III - Preencher'!R173</f>
        <v>246</v>
      </c>
      <c r="R164" s="16">
        <f>'[1]TCE - ANEXO III - Preencher'!S173</f>
        <v>88.2</v>
      </c>
      <c r="S164" s="16">
        <f t="shared" si="2"/>
        <v>157.80000000000001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556.90000000000009</v>
      </c>
    </row>
    <row r="165" spans="1:28" ht="12.75" customHeight="1" x14ac:dyDescent="0.2">
      <c r="A165" s="9">
        <f>IFERROR(VLOOKUP(B165,'[1]DADOS (OCULTAR)'!$Q$3:$S$135,3,0),"")</f>
        <v>9767633000528</v>
      </c>
      <c r="B165" s="10" t="str">
        <f>'[1]TCE - ANEXO III - Preencher'!C174</f>
        <v>UPA NOVA DESCOBERTA - CG Nº 008/2022</v>
      </c>
      <c r="C165" s="11"/>
      <c r="D165" s="12" t="str">
        <f>'[1]TCE - ANEXO III - Preencher'!E174</f>
        <v>NATHALIA CHAGAS DE SOUZA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422110</v>
      </c>
      <c r="G165" s="14">
        <f>IF('[1]TCE - ANEXO III - Preencher'!H174="","",'[1]TCE - ANEXO III - Preencher'!H174)</f>
        <v>45170</v>
      </c>
      <c r="H165" s="15">
        <f>'[1]TCE - ANEXO III - Preencher'!I174</f>
        <v>0</v>
      </c>
      <c r="I165" s="15">
        <f>'[1]TCE - ANEXO III - Preencher'!J174</f>
        <v>137.66</v>
      </c>
      <c r="J165" s="15">
        <f>'[1]TCE - ANEXO III - Preencher'!K174</f>
        <v>0</v>
      </c>
      <c r="K165" s="16">
        <f>'[1]TCE - ANEXO III - Preencher'!L174</f>
        <v>221.4</v>
      </c>
      <c r="L165" s="16">
        <f>'[1]TCE - ANEXO III - Preencher'!M174</f>
        <v>6.6</v>
      </c>
      <c r="M165" s="16">
        <f t="shared" si="0"/>
        <v>214.8</v>
      </c>
      <c r="N165" s="16">
        <f>'[1]TCE - ANEXO III - Preencher'!O174</f>
        <v>3.73</v>
      </c>
      <c r="O165" s="16">
        <f>'[1]TCE - ANEXO III - Preencher'!P174</f>
        <v>0</v>
      </c>
      <c r="P165" s="16">
        <f t="shared" si="1"/>
        <v>3.73</v>
      </c>
      <c r="Q165" s="16">
        <f>'[1]TCE - ANEXO III - Preencher'!R174</f>
        <v>0</v>
      </c>
      <c r="R165" s="16">
        <f>'[1]TCE - ANEXO III - Preencher'!S174</f>
        <v>79.2</v>
      </c>
      <c r="S165" s="16">
        <f t="shared" si="2"/>
        <v>-79.2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276.99000000000007</v>
      </c>
    </row>
    <row r="166" spans="1:28" ht="12.75" customHeight="1" x14ac:dyDescent="0.2">
      <c r="A166" s="9">
        <f>IFERROR(VLOOKUP(B166,'[1]DADOS (OCULTAR)'!$Q$3:$S$135,3,0),"")</f>
        <v>9767633000528</v>
      </c>
      <c r="B166" s="10" t="str">
        <f>'[1]TCE - ANEXO III - Preencher'!C175</f>
        <v>UPA NOVA DESCOBERTA - CG Nº 008/2022</v>
      </c>
      <c r="C166" s="11"/>
      <c r="D166" s="12" t="str">
        <f>'[1]TCE - ANEXO III - Preencher'!E175</f>
        <v>NATHALLY FAUSTINO DE ALBUQUERQUE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351605</v>
      </c>
      <c r="G166" s="14">
        <f>IF('[1]TCE - ANEXO III - Preencher'!H175="","",'[1]TCE - ANEXO III - Preencher'!H175)</f>
        <v>45170</v>
      </c>
      <c r="H166" s="15">
        <f>'[1]TCE - ANEXO III - Preencher'!I175</f>
        <v>0</v>
      </c>
      <c r="I166" s="15">
        <f>'[1]TCE - ANEXO III - Preencher'!J175</f>
        <v>161.63999999999999</v>
      </c>
      <c r="J166" s="15">
        <f>'[1]TCE - ANEXO III - Preencher'!K175</f>
        <v>0</v>
      </c>
      <c r="K166" s="16">
        <f>'[1]TCE - ANEXO III - Preencher'!L175</f>
        <v>221.4</v>
      </c>
      <c r="L166" s="16">
        <f>'[1]TCE - ANEXO III - Preencher'!M175</f>
        <v>6.6</v>
      </c>
      <c r="M166" s="16">
        <f t="shared" si="0"/>
        <v>214.8</v>
      </c>
      <c r="N166" s="16">
        <f>'[1]TCE - ANEXO III - Preencher'!O175</f>
        <v>3.73</v>
      </c>
      <c r="O166" s="16">
        <f>'[1]TCE - ANEXO III - Preencher'!P175</f>
        <v>0</v>
      </c>
      <c r="P166" s="16">
        <f t="shared" si="1"/>
        <v>3.73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380.17</v>
      </c>
    </row>
    <row r="167" spans="1:28" ht="12.75" customHeight="1" x14ac:dyDescent="0.2">
      <c r="A167" s="9">
        <f>IFERROR(VLOOKUP(B167,'[1]DADOS (OCULTAR)'!$Q$3:$S$135,3,0),"")</f>
        <v>9767633000528</v>
      </c>
      <c r="B167" s="10" t="str">
        <f>'[1]TCE - ANEXO III - Preencher'!C176</f>
        <v>UPA NOVA DESCOBERTA - CG Nº 008/2022</v>
      </c>
      <c r="C167" s="11"/>
      <c r="D167" s="12" t="str">
        <f>'[1]TCE - ANEXO III - Preencher'!E176</f>
        <v>NEIRES FERREIRA DE LIMA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>
        <f>'[1]TCE - ANEXO III - Preencher'!G176</f>
        <v>322205</v>
      </c>
      <c r="G167" s="14">
        <f>IF('[1]TCE - ANEXO III - Preencher'!H176="","",'[1]TCE - ANEXO III - Preencher'!H176)</f>
        <v>45170</v>
      </c>
      <c r="H167" s="15">
        <f>'[1]TCE - ANEXO III - Preencher'!I176</f>
        <v>0</v>
      </c>
      <c r="I167" s="15">
        <f>'[1]TCE - ANEXO III - Preencher'!J176</f>
        <v>158.63</v>
      </c>
      <c r="J167" s="15">
        <f>'[1]TCE - ANEXO III - Preencher'!K176</f>
        <v>0</v>
      </c>
      <c r="K167" s="16">
        <f>'[1]TCE - ANEXO III - Preencher'!L176</f>
        <v>221.4</v>
      </c>
      <c r="L167" s="16">
        <f>'[1]TCE - ANEXO III - Preencher'!M176</f>
        <v>6.6</v>
      </c>
      <c r="M167" s="16">
        <f t="shared" si="0"/>
        <v>214.8</v>
      </c>
      <c r="N167" s="16">
        <f>'[1]TCE - ANEXO III - Preencher'!O176</f>
        <v>3.73</v>
      </c>
      <c r="O167" s="16">
        <f>'[1]TCE - ANEXO III - Preencher'!P176</f>
        <v>0</v>
      </c>
      <c r="P167" s="16">
        <f t="shared" si="1"/>
        <v>3.73</v>
      </c>
      <c r="Q167" s="16">
        <f>'[1]TCE - ANEXO III - Preencher'!R176</f>
        <v>0</v>
      </c>
      <c r="R167" s="16">
        <f>'[1]TCE - ANEXO III - Preencher'!S176</f>
        <v>88.2</v>
      </c>
      <c r="S167" s="16">
        <f t="shared" si="2"/>
        <v>-88.2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288.96000000000004</v>
      </c>
    </row>
    <row r="168" spans="1:28" ht="12.75" customHeight="1" x14ac:dyDescent="0.2">
      <c r="A168" s="9">
        <f>IFERROR(VLOOKUP(B168,'[1]DADOS (OCULTAR)'!$Q$3:$S$135,3,0),"")</f>
        <v>9767633000528</v>
      </c>
      <c r="B168" s="10" t="str">
        <f>'[1]TCE - ANEXO III - Preencher'!C177</f>
        <v>UPA NOVA DESCOBERTA - CG Nº 008/2022</v>
      </c>
      <c r="C168" s="11"/>
      <c r="D168" s="12" t="str">
        <f>'[1]TCE - ANEXO III - Preencher'!E177</f>
        <v>OSVALDO JOSE MACEDO COIMBRA JUNIOR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225270</v>
      </c>
      <c r="G168" s="14">
        <f>IF('[1]TCE - ANEXO III - Preencher'!H177="","",'[1]TCE - ANEXO III - Preencher'!H177)</f>
        <v>45170</v>
      </c>
      <c r="H168" s="15">
        <f>'[1]TCE - ANEXO III - Preencher'!I177</f>
        <v>0</v>
      </c>
      <c r="I168" s="15">
        <f>'[1]TCE - ANEXO III - Preencher'!J177</f>
        <v>412.41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6.6</v>
      </c>
      <c r="M168" s="16">
        <f t="shared" si="0"/>
        <v>-6.6</v>
      </c>
      <c r="N168" s="16">
        <f>'[1]TCE - ANEXO III - Preencher'!O177</f>
        <v>3.73</v>
      </c>
      <c r="O168" s="16">
        <f>'[1]TCE - ANEXO III - Preencher'!P177</f>
        <v>0</v>
      </c>
      <c r="P168" s="16">
        <f t="shared" si="1"/>
        <v>3.73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409.54</v>
      </c>
    </row>
    <row r="169" spans="1:28" ht="12.75" customHeight="1" x14ac:dyDescent="0.2">
      <c r="A169" s="9">
        <f>IFERROR(VLOOKUP(B169,'[1]DADOS (OCULTAR)'!$Q$3:$S$135,3,0),"")</f>
        <v>9767633000528</v>
      </c>
      <c r="B169" s="10" t="str">
        <f>'[1]TCE - ANEXO III - Preencher'!C178</f>
        <v>UPA NOVA DESCOBERTA - CG Nº 008/2022</v>
      </c>
      <c r="C169" s="11"/>
      <c r="D169" s="12" t="str">
        <f>'[1]TCE - ANEXO III - Preencher'!E178</f>
        <v>PAULA DANIELLY GOMES DE MORAIS OLIVEIRA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223405</v>
      </c>
      <c r="G169" s="14">
        <f>IF('[1]TCE - ANEXO III - Preencher'!H178="","",'[1]TCE - ANEXO III - Preencher'!H178)</f>
        <v>45170</v>
      </c>
      <c r="H169" s="15">
        <f>'[1]TCE - ANEXO III - Preencher'!I178</f>
        <v>0</v>
      </c>
      <c r="I169" s="15">
        <f>'[1]TCE - ANEXO III - Preencher'!J178</f>
        <v>719.2</v>
      </c>
      <c r="J169" s="15">
        <f>'[1]TCE - ANEXO III - Preencher'!K178</f>
        <v>0</v>
      </c>
      <c r="K169" s="16">
        <f>'[1]TCE - ANEXO III - Preencher'!L178</f>
        <v>221.4</v>
      </c>
      <c r="L169" s="16">
        <f>'[1]TCE - ANEXO III - Preencher'!M178</f>
        <v>6.6</v>
      </c>
      <c r="M169" s="16">
        <f t="shared" si="0"/>
        <v>214.8</v>
      </c>
      <c r="N169" s="16">
        <f>'[1]TCE - ANEXO III - Preencher'!O178</f>
        <v>3.73</v>
      </c>
      <c r="O169" s="16">
        <f>'[1]TCE - ANEXO III - Preencher'!P178</f>
        <v>0</v>
      </c>
      <c r="P169" s="16">
        <f t="shared" si="1"/>
        <v>3.73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937.73</v>
      </c>
    </row>
    <row r="170" spans="1:28" ht="12.75" customHeight="1" x14ac:dyDescent="0.2">
      <c r="A170" s="9">
        <f>IFERROR(VLOOKUP(B170,'[1]DADOS (OCULTAR)'!$Q$3:$S$135,3,0),"")</f>
        <v>9767633000528</v>
      </c>
      <c r="B170" s="10" t="str">
        <f>'[1]TCE - ANEXO III - Preencher'!C179</f>
        <v>UPA NOVA DESCOBERTA - CG Nº 008/2022</v>
      </c>
      <c r="C170" s="11"/>
      <c r="D170" s="12" t="str">
        <f>'[1]TCE - ANEXO III - Preencher'!E179</f>
        <v>PAULO LUCAS DA SILVA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766420</v>
      </c>
      <c r="G170" s="14">
        <f>IF('[1]TCE - ANEXO III - Preencher'!H179="","",'[1]TCE - ANEXO III - Preencher'!H179)</f>
        <v>45170</v>
      </c>
      <c r="H170" s="15">
        <f>'[1]TCE - ANEXO III - Preencher'!I179</f>
        <v>0</v>
      </c>
      <c r="I170" s="15">
        <f>'[1]TCE - ANEXO III - Preencher'!J179</f>
        <v>165.36</v>
      </c>
      <c r="J170" s="15">
        <f>'[1]TCE - ANEXO III - Preencher'!K179</f>
        <v>0</v>
      </c>
      <c r="K170" s="16">
        <f>'[1]TCE - ANEXO III - Preencher'!L179</f>
        <v>221.4</v>
      </c>
      <c r="L170" s="16">
        <f>'[1]TCE - ANEXO III - Preencher'!M179</f>
        <v>6.6</v>
      </c>
      <c r="M170" s="16">
        <f t="shared" si="0"/>
        <v>214.8</v>
      </c>
      <c r="N170" s="16">
        <f>'[1]TCE - ANEXO III - Preencher'!O179</f>
        <v>3.73</v>
      </c>
      <c r="O170" s="16">
        <f>'[1]TCE - ANEXO III - Preencher'!P179</f>
        <v>0</v>
      </c>
      <c r="P170" s="16">
        <f t="shared" si="1"/>
        <v>3.73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383.89000000000004</v>
      </c>
    </row>
    <row r="171" spans="1:28" ht="12.75" customHeight="1" x14ac:dyDescent="0.2">
      <c r="A171" s="9">
        <f>IFERROR(VLOOKUP(B171,'[1]DADOS (OCULTAR)'!$Q$3:$S$135,3,0),"")</f>
        <v>9767633000528</v>
      </c>
      <c r="B171" s="10" t="str">
        <f>'[1]TCE - ANEXO III - Preencher'!C180</f>
        <v>UPA NOVA DESCOBERTA - CG Nº 008/2022</v>
      </c>
      <c r="C171" s="11"/>
      <c r="D171" s="12" t="str">
        <f>'[1]TCE - ANEXO III - Preencher'!E180</f>
        <v>PAULO RODRIGO DA SILVA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45170</v>
      </c>
      <c r="H171" s="15">
        <f>'[1]TCE - ANEXO III - Preencher'!I180</f>
        <v>0</v>
      </c>
      <c r="I171" s="15">
        <f>'[1]TCE - ANEXO III - Preencher'!J180</f>
        <v>146.86000000000001</v>
      </c>
      <c r="J171" s="15">
        <f>'[1]TCE - ANEXO III - Preencher'!K180</f>
        <v>0</v>
      </c>
      <c r="K171" s="16">
        <f>'[1]TCE - ANEXO III - Preencher'!L180</f>
        <v>221.4</v>
      </c>
      <c r="L171" s="16">
        <f>'[1]TCE - ANEXO III - Preencher'!M180</f>
        <v>6.6</v>
      </c>
      <c r="M171" s="16">
        <f t="shared" si="0"/>
        <v>214.8</v>
      </c>
      <c r="N171" s="16">
        <f>'[1]TCE - ANEXO III - Preencher'!O180</f>
        <v>3.73</v>
      </c>
      <c r="O171" s="16">
        <f>'[1]TCE - ANEXO III - Preencher'!P180</f>
        <v>0</v>
      </c>
      <c r="P171" s="16">
        <f t="shared" si="1"/>
        <v>3.73</v>
      </c>
      <c r="Q171" s="16">
        <f>'[1]TCE - ANEXO III - Preencher'!R180</f>
        <v>268.8</v>
      </c>
      <c r="R171" s="16">
        <f>'[1]TCE - ANEXO III - Preencher'!S180</f>
        <v>88.2</v>
      </c>
      <c r="S171" s="16">
        <f t="shared" si="2"/>
        <v>180.60000000000002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545.99</v>
      </c>
    </row>
    <row r="172" spans="1:28" ht="12.75" customHeight="1" x14ac:dyDescent="0.2">
      <c r="A172" s="9">
        <f>IFERROR(VLOOKUP(B172,'[1]DADOS (OCULTAR)'!$Q$3:$S$135,3,0),"")</f>
        <v>9767633000528</v>
      </c>
      <c r="B172" s="10" t="str">
        <f>'[1]TCE - ANEXO III - Preencher'!C181</f>
        <v>UPA NOVA DESCOBERTA - CG Nº 008/2022</v>
      </c>
      <c r="C172" s="11"/>
      <c r="D172" s="12" t="str">
        <f>'[1]TCE - ANEXO III - Preencher'!E181</f>
        <v>PRISCILLA KARINE NASCIMENTO DE CARVALHO</v>
      </c>
      <c r="E172" s="10" t="str">
        <f>IF('[1]TCE - ANEXO III - Preencher'!F181="4 - Assistência Odontológica","2 - Outros Profissionais da Saúde",'[1]TCE - ANEXO III - Preencher'!F181)</f>
        <v>1 - Médico</v>
      </c>
      <c r="F172" s="13">
        <f>'[1]TCE - ANEXO III - Preencher'!G181</f>
        <v>223405</v>
      </c>
      <c r="G172" s="14">
        <f>IF('[1]TCE - ANEXO III - Preencher'!H181="","",'[1]TCE - ANEXO III - Preencher'!H181)</f>
        <v>45170</v>
      </c>
      <c r="H172" s="15">
        <f>'[1]TCE - ANEXO III - Preencher'!I181</f>
        <v>0</v>
      </c>
      <c r="I172" s="15">
        <f>'[1]TCE - ANEXO III - Preencher'!J181</f>
        <v>392.29</v>
      </c>
      <c r="J172" s="15">
        <f>'[1]TCE - ANEXO III - Preencher'!K181</f>
        <v>0</v>
      </c>
      <c r="K172" s="16">
        <f>'[1]TCE - ANEXO III - Preencher'!L181</f>
        <v>221.4</v>
      </c>
      <c r="L172" s="16">
        <f>'[1]TCE - ANEXO III - Preencher'!M181</f>
        <v>6.6</v>
      </c>
      <c r="M172" s="16">
        <f t="shared" si="0"/>
        <v>214.8</v>
      </c>
      <c r="N172" s="16">
        <f>'[1]TCE - ANEXO III - Preencher'!O181</f>
        <v>3.73</v>
      </c>
      <c r="O172" s="16">
        <f>'[1]TCE - ANEXO III - Preencher'!P181</f>
        <v>0</v>
      </c>
      <c r="P172" s="16">
        <f t="shared" si="1"/>
        <v>3.73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610.82000000000005</v>
      </c>
    </row>
    <row r="173" spans="1:28" ht="12.75" customHeight="1" x14ac:dyDescent="0.2">
      <c r="A173" s="9">
        <f>IFERROR(VLOOKUP(B173,'[1]DADOS (OCULTAR)'!$Q$3:$S$135,3,0),"")</f>
        <v>9767633000528</v>
      </c>
      <c r="B173" s="10" t="str">
        <f>'[1]TCE - ANEXO III - Preencher'!C182</f>
        <v>UPA NOVA DESCOBERTA - CG Nº 008/2022</v>
      </c>
      <c r="C173" s="11"/>
      <c r="D173" s="12" t="str">
        <f>'[1]TCE - ANEXO III - Preencher'!E182</f>
        <v>RAIMUNDO HENRIQUE DAS NEVES FILHO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782320</v>
      </c>
      <c r="G173" s="14">
        <f>IF('[1]TCE - ANEXO III - Preencher'!H182="","",'[1]TCE - ANEXO III - Preencher'!H182)</f>
        <v>45170</v>
      </c>
      <c r="H173" s="15">
        <f>'[1]TCE - ANEXO III - Preencher'!I182</f>
        <v>0</v>
      </c>
      <c r="I173" s="15">
        <f>'[1]TCE - ANEXO III - Preencher'!J182</f>
        <v>219.37</v>
      </c>
      <c r="J173" s="15">
        <f>'[1]TCE - ANEXO III - Preencher'!K182</f>
        <v>0</v>
      </c>
      <c r="K173" s="16">
        <f>'[1]TCE - ANEXO III - Preencher'!L182</f>
        <v>221.4</v>
      </c>
      <c r="L173" s="16">
        <f>'[1]TCE - ANEXO III - Preencher'!M182</f>
        <v>6.6</v>
      </c>
      <c r="M173" s="16">
        <f t="shared" si="0"/>
        <v>214.8</v>
      </c>
      <c r="N173" s="16">
        <f>'[1]TCE - ANEXO III - Preencher'!O182</f>
        <v>3.73</v>
      </c>
      <c r="O173" s="16">
        <f>'[1]TCE - ANEXO III - Preencher'!P182</f>
        <v>0</v>
      </c>
      <c r="P173" s="16">
        <f t="shared" si="1"/>
        <v>3.73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437.90000000000003</v>
      </c>
    </row>
    <row r="174" spans="1:28" ht="12.75" customHeight="1" x14ac:dyDescent="0.2">
      <c r="A174" s="9">
        <f>IFERROR(VLOOKUP(B174,'[1]DADOS (OCULTAR)'!$Q$3:$S$135,3,0),"")</f>
        <v>9767633000528</v>
      </c>
      <c r="B174" s="10" t="str">
        <f>'[1]TCE - ANEXO III - Preencher'!C183</f>
        <v>UPA NOVA DESCOBERTA - CG Nº 008/2022</v>
      </c>
      <c r="C174" s="11"/>
      <c r="D174" s="12" t="str">
        <f>'[1]TCE - ANEXO III - Preencher'!E183</f>
        <v>RAYANE CARLOS DOS SANTOS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45170</v>
      </c>
      <c r="H174" s="15">
        <f>'[1]TCE - ANEXO III - Preencher'!I183</f>
        <v>0</v>
      </c>
      <c r="I174" s="15">
        <f>'[1]TCE - ANEXO III - Preencher'!J183</f>
        <v>182.5</v>
      </c>
      <c r="J174" s="15">
        <f>'[1]TCE - ANEXO III - Preencher'!K183</f>
        <v>0</v>
      </c>
      <c r="K174" s="16">
        <f>'[1]TCE - ANEXO III - Preencher'!L183</f>
        <v>221.4</v>
      </c>
      <c r="L174" s="16">
        <f>'[1]TCE - ANEXO III - Preencher'!M183</f>
        <v>6.6</v>
      </c>
      <c r="M174" s="16">
        <f t="shared" si="0"/>
        <v>214.8</v>
      </c>
      <c r="N174" s="16">
        <f>'[1]TCE - ANEXO III - Preencher'!O183</f>
        <v>3.73</v>
      </c>
      <c r="O174" s="16">
        <f>'[1]TCE - ANEXO III - Preencher'!P183</f>
        <v>0</v>
      </c>
      <c r="P174" s="16">
        <f t="shared" si="1"/>
        <v>3.73</v>
      </c>
      <c r="Q174" s="16">
        <f>'[1]TCE - ANEXO III - Preencher'!R183</f>
        <v>0</v>
      </c>
      <c r="R174" s="16">
        <f>'[1]TCE - ANEXO III - Preencher'!S183</f>
        <v>85.26</v>
      </c>
      <c r="S174" s="16">
        <f t="shared" si="2"/>
        <v>-85.26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315.77000000000004</v>
      </c>
    </row>
    <row r="175" spans="1:28" ht="12.75" customHeight="1" x14ac:dyDescent="0.2">
      <c r="A175" s="9">
        <f>IFERROR(VLOOKUP(B175,'[1]DADOS (OCULTAR)'!$Q$3:$S$135,3,0),"")</f>
        <v>9767633000528</v>
      </c>
      <c r="B175" s="10" t="str">
        <f>'[1]TCE - ANEXO III - Preencher'!C184</f>
        <v>UPA NOVA DESCOBERTA - CG Nº 008/2022</v>
      </c>
      <c r="C175" s="11"/>
      <c r="D175" s="12" t="str">
        <f>'[1]TCE - ANEXO III - Preencher'!E184</f>
        <v>RENAN ELIEL DA SILVA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521130</v>
      </c>
      <c r="G175" s="14">
        <f>IF('[1]TCE - ANEXO III - Preencher'!H184="","",'[1]TCE - ANEXO III - Preencher'!H184)</f>
        <v>45170</v>
      </c>
      <c r="H175" s="15">
        <f>'[1]TCE - ANEXO III - Preencher'!I184</f>
        <v>0</v>
      </c>
      <c r="I175" s="15">
        <f>'[1]TCE - ANEXO III - Preencher'!J184</f>
        <v>138.19</v>
      </c>
      <c r="J175" s="15">
        <f>'[1]TCE - ANEXO III - Preencher'!K184</f>
        <v>0</v>
      </c>
      <c r="K175" s="16">
        <f>'[1]TCE - ANEXO III - Preencher'!L184</f>
        <v>221.4</v>
      </c>
      <c r="L175" s="16">
        <f>'[1]TCE - ANEXO III - Preencher'!M184</f>
        <v>6.6</v>
      </c>
      <c r="M175" s="16">
        <f t="shared" si="0"/>
        <v>214.8</v>
      </c>
      <c r="N175" s="16">
        <f>'[1]TCE - ANEXO III - Preencher'!O184</f>
        <v>3.73</v>
      </c>
      <c r="O175" s="16">
        <f>'[1]TCE - ANEXO III - Preencher'!P184</f>
        <v>0</v>
      </c>
      <c r="P175" s="16">
        <f t="shared" si="1"/>
        <v>3.73</v>
      </c>
      <c r="Q175" s="16">
        <f>'[1]TCE - ANEXO III - Preencher'!R184</f>
        <v>246</v>
      </c>
      <c r="R175" s="16">
        <f>'[1]TCE - ANEXO III - Preencher'!S184</f>
        <v>0</v>
      </c>
      <c r="S175" s="16">
        <f t="shared" si="2"/>
        <v>246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602.72</v>
      </c>
    </row>
    <row r="176" spans="1:28" ht="12.75" customHeight="1" x14ac:dyDescent="0.2">
      <c r="A176" s="9">
        <f>IFERROR(VLOOKUP(B176,'[1]DADOS (OCULTAR)'!$Q$3:$S$135,3,0),"")</f>
        <v>9767633000528</v>
      </c>
      <c r="B176" s="10" t="str">
        <f>'[1]TCE - ANEXO III - Preencher'!C185</f>
        <v>UPA NOVA DESCOBERTA - CG Nº 008/2022</v>
      </c>
      <c r="C176" s="11"/>
      <c r="D176" s="12" t="str">
        <f>'[1]TCE - ANEXO III - Preencher'!E185</f>
        <v>RENATA SATIRO DOS SANTOS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>
        <f>'[1]TCE - ANEXO III - Preencher'!G185</f>
        <v>322415</v>
      </c>
      <c r="G176" s="14">
        <f>IF('[1]TCE - ANEXO III - Preencher'!H185="","",'[1]TCE - ANEXO III - Preencher'!H185)</f>
        <v>45170</v>
      </c>
      <c r="H176" s="15">
        <f>'[1]TCE - ANEXO III - Preencher'!I185</f>
        <v>0</v>
      </c>
      <c r="I176" s="15">
        <f>'[1]TCE - ANEXO III - Preencher'!J185</f>
        <v>199.24</v>
      </c>
      <c r="J176" s="15">
        <f>'[1]TCE - ANEXO III - Preencher'!K185</f>
        <v>0</v>
      </c>
      <c r="K176" s="16">
        <f>'[1]TCE - ANEXO III - Preencher'!L185</f>
        <v>221.4</v>
      </c>
      <c r="L176" s="16">
        <f>'[1]TCE - ANEXO III - Preencher'!M185</f>
        <v>6.6</v>
      </c>
      <c r="M176" s="16">
        <f t="shared" si="0"/>
        <v>214.8</v>
      </c>
      <c r="N176" s="16">
        <f>'[1]TCE - ANEXO III - Preencher'!O185</f>
        <v>3.73</v>
      </c>
      <c r="O176" s="16">
        <f>'[1]TCE - ANEXO III - Preencher'!P185</f>
        <v>0</v>
      </c>
      <c r="P176" s="16">
        <f t="shared" si="1"/>
        <v>3.73</v>
      </c>
      <c r="Q176" s="16">
        <f>'[1]TCE - ANEXO III - Preencher'!R185</f>
        <v>268.8</v>
      </c>
      <c r="R176" s="16">
        <f>'[1]TCE - ANEXO III - Preencher'!S185</f>
        <v>0</v>
      </c>
      <c r="S176" s="16">
        <f t="shared" si="2"/>
        <v>268.8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686.57</v>
      </c>
    </row>
    <row r="177" spans="1:28" ht="12.75" customHeight="1" x14ac:dyDescent="0.2">
      <c r="A177" s="9">
        <f>IFERROR(VLOOKUP(B177,'[1]DADOS (OCULTAR)'!$Q$3:$S$135,3,0),"")</f>
        <v>9767633000528</v>
      </c>
      <c r="B177" s="10" t="str">
        <f>'[1]TCE - ANEXO III - Preencher'!C186</f>
        <v>UPA NOVA DESCOBERTA - CG Nº 008/2022</v>
      </c>
      <c r="C177" s="11"/>
      <c r="D177" s="12" t="str">
        <f>'[1]TCE - ANEXO III - Preencher'!E186</f>
        <v>RENATO HENRIQUE PONTES DE CARVALHO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225125</v>
      </c>
      <c r="G177" s="14">
        <f>IF('[1]TCE - ANEXO III - Preencher'!H186="","",'[1]TCE - ANEXO III - Preencher'!H186)</f>
        <v>45170</v>
      </c>
      <c r="H177" s="15">
        <f>'[1]TCE - ANEXO III - Preencher'!I186</f>
        <v>0</v>
      </c>
      <c r="I177" s="15">
        <f>'[1]TCE - ANEXO III - Preencher'!J186</f>
        <v>776.96</v>
      </c>
      <c r="J177" s="15">
        <f>'[1]TCE - ANEXO III - Preencher'!K186</f>
        <v>0</v>
      </c>
      <c r="K177" s="16">
        <f>'[1]TCE - ANEXO III - Preencher'!L186</f>
        <v>221.4</v>
      </c>
      <c r="L177" s="16">
        <f>'[1]TCE - ANEXO III - Preencher'!M186</f>
        <v>6.6</v>
      </c>
      <c r="M177" s="16">
        <f t="shared" si="0"/>
        <v>214.8</v>
      </c>
      <c r="N177" s="16">
        <f>'[1]TCE - ANEXO III - Preencher'!O186</f>
        <v>3.73</v>
      </c>
      <c r="O177" s="16">
        <f>'[1]TCE - ANEXO III - Preencher'!P186</f>
        <v>0</v>
      </c>
      <c r="P177" s="16">
        <f t="shared" si="1"/>
        <v>3.73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995.49</v>
      </c>
    </row>
    <row r="178" spans="1:28" ht="12.75" customHeight="1" x14ac:dyDescent="0.2">
      <c r="A178" s="9">
        <f>IFERROR(VLOOKUP(B178,'[1]DADOS (OCULTAR)'!$Q$3:$S$135,3,0),"")</f>
        <v>9767633000528</v>
      </c>
      <c r="B178" s="10" t="str">
        <f>'[1]TCE - ANEXO III - Preencher'!C187</f>
        <v>UPA NOVA DESCOBERTA - CG Nº 008/2022</v>
      </c>
      <c r="C178" s="11"/>
      <c r="D178" s="12" t="str">
        <f>'[1]TCE - ANEXO III - Preencher'!E187</f>
        <v>RENATO RICARTER FELIX DOS SANTOS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514310</v>
      </c>
      <c r="G178" s="14">
        <f>IF('[1]TCE - ANEXO III - Preencher'!H187="","",'[1]TCE - ANEXO III - Preencher'!H187)</f>
        <v>45170</v>
      </c>
      <c r="H178" s="15">
        <f>'[1]TCE - ANEXO III - Preencher'!I187</f>
        <v>0</v>
      </c>
      <c r="I178" s="15">
        <f>'[1]TCE - ANEXO III - Preencher'!J187</f>
        <v>159.05000000000001</v>
      </c>
      <c r="J178" s="15">
        <f>'[1]TCE - ANEXO III - Preencher'!K187</f>
        <v>0</v>
      </c>
      <c r="K178" s="16">
        <f>'[1]TCE - ANEXO III - Preencher'!L187</f>
        <v>221.4</v>
      </c>
      <c r="L178" s="16">
        <f>'[1]TCE - ANEXO III - Preencher'!M187</f>
        <v>6.6</v>
      </c>
      <c r="M178" s="16">
        <f t="shared" si="0"/>
        <v>214.8</v>
      </c>
      <c r="N178" s="16">
        <f>'[1]TCE - ANEXO III - Preencher'!O187</f>
        <v>3.73</v>
      </c>
      <c r="O178" s="16">
        <f>'[1]TCE - ANEXO III - Preencher'!P187</f>
        <v>0</v>
      </c>
      <c r="P178" s="16">
        <f t="shared" si="1"/>
        <v>3.73</v>
      </c>
      <c r="Q178" s="16">
        <f>'[1]TCE - ANEXO III - Preencher'!R187</f>
        <v>0</v>
      </c>
      <c r="R178" s="16">
        <f>'[1]TCE - ANEXO III - Preencher'!S187</f>
        <v>79.2</v>
      </c>
      <c r="S178" s="16">
        <f t="shared" si="2"/>
        <v>-79.2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298.38000000000005</v>
      </c>
    </row>
    <row r="179" spans="1:28" ht="12.75" customHeight="1" x14ac:dyDescent="0.2">
      <c r="A179" s="9">
        <f>IFERROR(VLOOKUP(B179,'[1]DADOS (OCULTAR)'!$Q$3:$S$135,3,0),"")</f>
        <v>9767633000528</v>
      </c>
      <c r="B179" s="10" t="str">
        <f>'[1]TCE - ANEXO III - Preencher'!C188</f>
        <v>UPA NOVA DESCOBERTA - CG Nº 008/2022</v>
      </c>
      <c r="C179" s="11"/>
      <c r="D179" s="12" t="str">
        <f>'[1]TCE - ANEXO III - Preencher'!E188</f>
        <v>RIVALDO ALVES DE SOUZA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515110</v>
      </c>
      <c r="G179" s="14">
        <f>IF('[1]TCE - ANEXO III - Preencher'!H188="","",'[1]TCE - ANEXO III - Preencher'!H188)</f>
        <v>45170</v>
      </c>
      <c r="H179" s="15">
        <f>'[1]TCE - ANEXO III - Preencher'!I188</f>
        <v>0</v>
      </c>
      <c r="I179" s="15">
        <f>'[1]TCE - ANEXO III - Preencher'!J188</f>
        <v>137.29</v>
      </c>
      <c r="J179" s="15">
        <f>'[1]TCE - ANEXO III - Preencher'!K188</f>
        <v>0</v>
      </c>
      <c r="K179" s="16">
        <f>'[1]TCE - ANEXO III - Preencher'!L188</f>
        <v>221.4</v>
      </c>
      <c r="L179" s="16">
        <f>'[1]TCE - ANEXO III - Preencher'!M188</f>
        <v>6.6</v>
      </c>
      <c r="M179" s="16">
        <f t="shared" si="0"/>
        <v>214.8</v>
      </c>
      <c r="N179" s="16">
        <f>'[1]TCE - ANEXO III - Preencher'!O188</f>
        <v>3.73</v>
      </c>
      <c r="O179" s="16">
        <f>'[1]TCE - ANEXO III - Preencher'!P188</f>
        <v>0</v>
      </c>
      <c r="P179" s="16">
        <f t="shared" si="1"/>
        <v>3.73</v>
      </c>
      <c r="Q179" s="16">
        <f>'[1]TCE - ANEXO III - Preencher'!R188</f>
        <v>286.39999999999998</v>
      </c>
      <c r="R179" s="16">
        <f>'[1]TCE - ANEXO III - Preencher'!S188</f>
        <v>79.2</v>
      </c>
      <c r="S179" s="16">
        <f t="shared" si="2"/>
        <v>207.2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563.02</v>
      </c>
    </row>
    <row r="180" spans="1:28" ht="12.75" customHeight="1" x14ac:dyDescent="0.2">
      <c r="A180" s="9">
        <f>IFERROR(VLOOKUP(B180,'[1]DADOS (OCULTAR)'!$Q$3:$S$135,3,0),"")</f>
        <v>9767633000528</v>
      </c>
      <c r="B180" s="10" t="str">
        <f>'[1]TCE - ANEXO III - Preencher'!C189</f>
        <v>UPA NOVA DESCOBERTA - CG Nº 008/2022</v>
      </c>
      <c r="C180" s="11"/>
      <c r="D180" s="12" t="str">
        <f>'[1]TCE - ANEXO III - Preencher'!E189</f>
        <v>RIVANILDO GUSMAO DA SILVA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410105</v>
      </c>
      <c r="G180" s="14">
        <f>IF('[1]TCE - ANEXO III - Preencher'!H189="","",'[1]TCE - ANEXO III - Preencher'!H189)</f>
        <v>45170</v>
      </c>
      <c r="H180" s="15">
        <f>'[1]TCE - ANEXO III - Preencher'!I189</f>
        <v>0</v>
      </c>
      <c r="I180" s="15">
        <f>'[1]TCE - ANEXO III - Preencher'!J189</f>
        <v>340.15</v>
      </c>
      <c r="J180" s="15">
        <f>'[1]TCE - ANEXO III - Preencher'!K189</f>
        <v>0</v>
      </c>
      <c r="K180" s="16">
        <f>'[1]TCE - ANEXO III - Preencher'!L189</f>
        <v>221.4</v>
      </c>
      <c r="L180" s="16">
        <f>'[1]TCE - ANEXO III - Preencher'!M189</f>
        <v>6.6</v>
      </c>
      <c r="M180" s="16">
        <f t="shared" si="0"/>
        <v>214.8</v>
      </c>
      <c r="N180" s="16">
        <f>'[1]TCE - ANEXO III - Preencher'!O189</f>
        <v>3.73</v>
      </c>
      <c r="O180" s="16">
        <f>'[1]TCE - ANEXO III - Preencher'!P189</f>
        <v>0</v>
      </c>
      <c r="P180" s="16">
        <f t="shared" si="1"/>
        <v>3.73</v>
      </c>
      <c r="Q180" s="16">
        <f>'[1]TCE - ANEXO III - Preencher'!R189</f>
        <v>246</v>
      </c>
      <c r="R180" s="16">
        <f>'[1]TCE - ANEXO III - Preencher'!S189</f>
        <v>0</v>
      </c>
      <c r="S180" s="16">
        <f t="shared" si="2"/>
        <v>246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804.68000000000006</v>
      </c>
    </row>
    <row r="181" spans="1:28" ht="12.75" customHeight="1" x14ac:dyDescent="0.2">
      <c r="A181" s="9">
        <f>IFERROR(VLOOKUP(B181,'[1]DADOS (OCULTAR)'!$Q$3:$S$135,3,0),"")</f>
        <v>9767633000528</v>
      </c>
      <c r="B181" s="10" t="str">
        <f>'[1]TCE - ANEXO III - Preencher'!C190</f>
        <v>UPA NOVA DESCOBERTA - CG Nº 008/2022</v>
      </c>
      <c r="C181" s="11"/>
      <c r="D181" s="12" t="str">
        <f>'[1]TCE - ANEXO III - Preencher'!E190</f>
        <v>ROBSON FERREIRA DE SANTANA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782320</v>
      </c>
      <c r="G181" s="14">
        <f>IF('[1]TCE - ANEXO III - Preencher'!H190="","",'[1]TCE - ANEXO III - Preencher'!H190)</f>
        <v>45170</v>
      </c>
      <c r="H181" s="15">
        <f>'[1]TCE - ANEXO III - Preencher'!I190</f>
        <v>0</v>
      </c>
      <c r="I181" s="15">
        <f>'[1]TCE - ANEXO III - Preencher'!J190</f>
        <v>181.65</v>
      </c>
      <c r="J181" s="15">
        <f>'[1]TCE - ANEXO III - Preencher'!K190</f>
        <v>0</v>
      </c>
      <c r="K181" s="16">
        <f>'[1]TCE - ANEXO III - Preencher'!L190</f>
        <v>221.4</v>
      </c>
      <c r="L181" s="16">
        <f>'[1]TCE - ANEXO III - Preencher'!M190</f>
        <v>6.6</v>
      </c>
      <c r="M181" s="16">
        <f t="shared" si="0"/>
        <v>214.8</v>
      </c>
      <c r="N181" s="16">
        <f>'[1]TCE - ANEXO III - Preencher'!O190</f>
        <v>3.73</v>
      </c>
      <c r="O181" s="16">
        <f>'[1]TCE - ANEXO III - Preencher'!P190</f>
        <v>0</v>
      </c>
      <c r="P181" s="16">
        <f t="shared" si="1"/>
        <v>3.73</v>
      </c>
      <c r="Q181" s="16">
        <f>'[1]TCE - ANEXO III - Preencher'!R190</f>
        <v>123</v>
      </c>
      <c r="R181" s="16">
        <f>'[1]TCE - ANEXO III - Preencher'!S190</f>
        <v>0</v>
      </c>
      <c r="S181" s="16">
        <f t="shared" si="2"/>
        <v>123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523.18000000000006</v>
      </c>
    </row>
    <row r="182" spans="1:28" ht="12.75" customHeight="1" x14ac:dyDescent="0.2">
      <c r="A182" s="9">
        <f>IFERROR(VLOOKUP(B182,'[1]DADOS (OCULTAR)'!$Q$3:$S$135,3,0),"")</f>
        <v>9767633000528</v>
      </c>
      <c r="B182" s="10" t="str">
        <f>'[1]TCE - ANEXO III - Preencher'!C191</f>
        <v>UPA NOVA DESCOBERTA - CG Nº 008/2022</v>
      </c>
      <c r="C182" s="11"/>
      <c r="D182" s="12" t="str">
        <f>'[1]TCE - ANEXO III - Preencher'!E191</f>
        <v>ROBSON SOARES DE SOUZA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322605</v>
      </c>
      <c r="G182" s="14">
        <f>IF('[1]TCE - ANEXO III - Preencher'!H191="","",'[1]TCE - ANEXO III - Preencher'!H191)</f>
        <v>45170</v>
      </c>
      <c r="H182" s="15">
        <f>'[1]TCE - ANEXO III - Preencher'!I191</f>
        <v>0</v>
      </c>
      <c r="I182" s="15">
        <f>'[1]TCE - ANEXO III - Preencher'!J191</f>
        <v>179.14</v>
      </c>
      <c r="J182" s="15">
        <f>'[1]TCE - ANEXO III - Preencher'!K191</f>
        <v>0</v>
      </c>
      <c r="K182" s="16">
        <f>'[1]TCE - ANEXO III - Preencher'!L191</f>
        <v>221.4</v>
      </c>
      <c r="L182" s="16">
        <f>'[1]TCE - ANEXO III - Preencher'!M191</f>
        <v>6.6</v>
      </c>
      <c r="M182" s="16">
        <f t="shared" si="0"/>
        <v>214.8</v>
      </c>
      <c r="N182" s="16">
        <f>'[1]TCE - ANEXO III - Preencher'!O191</f>
        <v>3.73</v>
      </c>
      <c r="O182" s="16">
        <f>'[1]TCE - ANEXO III - Preencher'!P191</f>
        <v>0</v>
      </c>
      <c r="P182" s="16">
        <f t="shared" si="1"/>
        <v>3.73</v>
      </c>
      <c r="Q182" s="16">
        <f>'[1]TCE - ANEXO III - Preencher'!R191</f>
        <v>0</v>
      </c>
      <c r="R182" s="16">
        <f>'[1]TCE - ANEXO III - Preencher'!S191</f>
        <v>79.2</v>
      </c>
      <c r="S182" s="16">
        <f t="shared" si="2"/>
        <v>-79.2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318.47000000000003</v>
      </c>
    </row>
    <row r="183" spans="1:28" ht="12.75" customHeight="1" x14ac:dyDescent="0.2">
      <c r="A183" s="9">
        <f>IFERROR(VLOOKUP(B183,'[1]DADOS (OCULTAR)'!$Q$3:$S$135,3,0),"")</f>
        <v>9767633000528</v>
      </c>
      <c r="B183" s="10" t="str">
        <f>'[1]TCE - ANEXO III - Preencher'!C192</f>
        <v>UPA NOVA DESCOBERTA - CG Nº 008/2022</v>
      </c>
      <c r="C183" s="11"/>
      <c r="D183" s="12" t="str">
        <f>'[1]TCE - ANEXO III - Preencher'!E192</f>
        <v>RODRIGO LUIZ DA SILVA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422110</v>
      </c>
      <c r="G183" s="14">
        <f>IF('[1]TCE - ANEXO III - Preencher'!H192="","",'[1]TCE - ANEXO III - Preencher'!H192)</f>
        <v>45170</v>
      </c>
      <c r="H183" s="15">
        <f>'[1]TCE - ANEXO III - Preencher'!I192</f>
        <v>0</v>
      </c>
      <c r="I183" s="15">
        <f>'[1]TCE - ANEXO III - Preencher'!J192</f>
        <v>171.53</v>
      </c>
      <c r="J183" s="15">
        <f>'[1]TCE - ANEXO III - Preencher'!K192</f>
        <v>0</v>
      </c>
      <c r="K183" s="16">
        <f>'[1]TCE - ANEXO III - Preencher'!L192</f>
        <v>221.4</v>
      </c>
      <c r="L183" s="16">
        <f>'[1]TCE - ANEXO III - Preencher'!M192</f>
        <v>6.6</v>
      </c>
      <c r="M183" s="16">
        <f t="shared" si="0"/>
        <v>214.8</v>
      </c>
      <c r="N183" s="16">
        <f>'[1]TCE - ANEXO III - Preencher'!O192</f>
        <v>3.73</v>
      </c>
      <c r="O183" s="16">
        <f>'[1]TCE - ANEXO III - Preencher'!P192</f>
        <v>0</v>
      </c>
      <c r="P183" s="16">
        <f t="shared" si="1"/>
        <v>3.73</v>
      </c>
      <c r="Q183" s="16">
        <f>'[1]TCE - ANEXO III - Preencher'!R192</f>
        <v>268.8</v>
      </c>
      <c r="R183" s="16">
        <f>'[1]TCE - ANEXO III - Preencher'!S192</f>
        <v>79.2</v>
      </c>
      <c r="S183" s="16">
        <f t="shared" si="2"/>
        <v>189.60000000000002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579.66000000000008</v>
      </c>
    </row>
    <row r="184" spans="1:28" ht="12.75" customHeight="1" x14ac:dyDescent="0.2">
      <c r="A184" s="9">
        <f>IFERROR(VLOOKUP(B184,'[1]DADOS (OCULTAR)'!$Q$3:$S$135,3,0),"")</f>
        <v>9767633000528</v>
      </c>
      <c r="B184" s="10" t="str">
        <f>'[1]TCE - ANEXO III - Preencher'!C193</f>
        <v>UPA NOVA DESCOBERTA - CG Nº 008/2022</v>
      </c>
      <c r="C184" s="11"/>
      <c r="D184" s="12" t="str">
        <f>'[1]TCE - ANEXO III - Preencher'!E193</f>
        <v>ROGERIO MONTEIRO DA SILVA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514310</v>
      </c>
      <c r="G184" s="14">
        <f>IF('[1]TCE - ANEXO III - Preencher'!H193="","",'[1]TCE - ANEXO III - Preencher'!H193)</f>
        <v>45170</v>
      </c>
      <c r="H184" s="15">
        <f>'[1]TCE - ANEXO III - Preencher'!I193</f>
        <v>0</v>
      </c>
      <c r="I184" s="15">
        <f>'[1]TCE - ANEXO III - Preencher'!J193</f>
        <v>159.05000000000001</v>
      </c>
      <c r="J184" s="15">
        <f>'[1]TCE - ANEXO III - Preencher'!K193</f>
        <v>0</v>
      </c>
      <c r="K184" s="16">
        <f>'[1]TCE - ANEXO III - Preencher'!L193</f>
        <v>221.4</v>
      </c>
      <c r="L184" s="16">
        <f>'[1]TCE - ANEXO III - Preencher'!M193</f>
        <v>6.6</v>
      </c>
      <c r="M184" s="16">
        <f t="shared" si="0"/>
        <v>214.8</v>
      </c>
      <c r="N184" s="16">
        <f>'[1]TCE - ANEXO III - Preencher'!O193</f>
        <v>3.73</v>
      </c>
      <c r="O184" s="16">
        <f>'[1]TCE - ANEXO III - Preencher'!P193</f>
        <v>0</v>
      </c>
      <c r="P184" s="16">
        <f t="shared" si="1"/>
        <v>3.73</v>
      </c>
      <c r="Q184" s="16">
        <f>'[1]TCE - ANEXO III - Preencher'!R193</f>
        <v>0</v>
      </c>
      <c r="R184" s="16">
        <f>'[1]TCE - ANEXO III - Preencher'!S193</f>
        <v>79.2</v>
      </c>
      <c r="S184" s="16">
        <f t="shared" si="2"/>
        <v>-79.2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298.38000000000005</v>
      </c>
    </row>
    <row r="185" spans="1:28" ht="12.75" customHeight="1" x14ac:dyDescent="0.2">
      <c r="A185" s="9">
        <f>IFERROR(VLOOKUP(B185,'[1]DADOS (OCULTAR)'!$Q$3:$S$135,3,0),"")</f>
        <v>9767633000528</v>
      </c>
      <c r="B185" s="10" t="str">
        <f>'[1]TCE - ANEXO III - Preencher'!C194</f>
        <v>UPA NOVA DESCOBERTA - CG Nº 008/2022</v>
      </c>
      <c r="C185" s="11"/>
      <c r="D185" s="12" t="str">
        <f>'[1]TCE - ANEXO III - Preencher'!E194</f>
        <v>ROMERO FERNANDES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413105</v>
      </c>
      <c r="G185" s="14">
        <f>IF('[1]TCE - ANEXO III - Preencher'!H194="","",'[1]TCE - ANEXO III - Preencher'!H194)</f>
        <v>45170</v>
      </c>
      <c r="H185" s="15">
        <f>'[1]TCE - ANEXO III - Preencher'!I194</f>
        <v>0</v>
      </c>
      <c r="I185" s="15">
        <f>'[1]TCE - ANEXO III - Preencher'!J194</f>
        <v>253.36</v>
      </c>
      <c r="J185" s="15">
        <f>'[1]TCE - ANEXO III - Preencher'!K194</f>
        <v>0</v>
      </c>
      <c r="K185" s="16">
        <f>'[1]TCE - ANEXO III - Preencher'!L194</f>
        <v>221.4</v>
      </c>
      <c r="L185" s="16">
        <f>'[1]TCE - ANEXO III - Preencher'!M194</f>
        <v>6.6</v>
      </c>
      <c r="M185" s="16">
        <f t="shared" si="0"/>
        <v>214.8</v>
      </c>
      <c r="N185" s="16">
        <f>'[1]TCE - ANEXO III - Preencher'!O194</f>
        <v>3.73</v>
      </c>
      <c r="O185" s="16">
        <f>'[1]TCE - ANEXO III - Preencher'!P194</f>
        <v>0</v>
      </c>
      <c r="P185" s="16">
        <f t="shared" si="1"/>
        <v>3.73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471.89000000000004</v>
      </c>
    </row>
    <row r="186" spans="1:28" ht="12.75" customHeight="1" x14ac:dyDescent="0.2">
      <c r="A186" s="9">
        <f>IFERROR(VLOOKUP(B186,'[1]DADOS (OCULTAR)'!$Q$3:$S$135,3,0),"")</f>
        <v>9767633000528</v>
      </c>
      <c r="B186" s="10" t="str">
        <f>'[1]TCE - ANEXO III - Preencher'!C195</f>
        <v>UPA NOVA DESCOBERTA - CG Nº 008/2022</v>
      </c>
      <c r="C186" s="11"/>
      <c r="D186" s="12" t="str">
        <f>'[1]TCE - ANEXO III - Preencher'!E195</f>
        <v>ROSANA FLORENCIO DA SILVA SANTOS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411005</v>
      </c>
      <c r="G186" s="14">
        <f>IF('[1]TCE - ANEXO III - Preencher'!H195="","",'[1]TCE - ANEXO III - Preencher'!H195)</f>
        <v>45170</v>
      </c>
      <c r="H186" s="15">
        <f>'[1]TCE - ANEXO III - Preencher'!I195</f>
        <v>0</v>
      </c>
      <c r="I186" s="15">
        <f>'[1]TCE - ANEXO III - Preencher'!J195</f>
        <v>207.01</v>
      </c>
      <c r="J186" s="15">
        <f>'[1]TCE - ANEXO III - Preencher'!K195</f>
        <v>0</v>
      </c>
      <c r="K186" s="16">
        <f>'[1]TCE - ANEXO III - Preencher'!L195</f>
        <v>221.4</v>
      </c>
      <c r="L186" s="16">
        <f>'[1]TCE - ANEXO III - Preencher'!M195</f>
        <v>6.6</v>
      </c>
      <c r="M186" s="16">
        <f t="shared" si="0"/>
        <v>214.8</v>
      </c>
      <c r="N186" s="16">
        <f>'[1]TCE - ANEXO III - Preencher'!O195</f>
        <v>3.73</v>
      </c>
      <c r="O186" s="16">
        <f>'[1]TCE - ANEXO III - Preencher'!P195</f>
        <v>0</v>
      </c>
      <c r="P186" s="16">
        <f t="shared" si="1"/>
        <v>3.73</v>
      </c>
      <c r="Q186" s="16">
        <f>'[1]TCE - ANEXO III - Preencher'!R195</f>
        <v>0</v>
      </c>
      <c r="R186" s="16">
        <f>'[1]TCE - ANEXO III - Preencher'!S195</f>
        <v>118.92</v>
      </c>
      <c r="S186" s="16">
        <f t="shared" si="2"/>
        <v>-118.92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306.62</v>
      </c>
    </row>
    <row r="187" spans="1:28" ht="12.75" customHeight="1" x14ac:dyDescent="0.2">
      <c r="A187" s="9">
        <f>IFERROR(VLOOKUP(B187,'[1]DADOS (OCULTAR)'!$Q$3:$S$135,3,0),"")</f>
        <v>9767633000528</v>
      </c>
      <c r="B187" s="10" t="str">
        <f>'[1]TCE - ANEXO III - Preencher'!C196</f>
        <v>UPA NOVA DESCOBERTA - CG Nº 008/2022</v>
      </c>
      <c r="C187" s="11"/>
      <c r="D187" s="12" t="str">
        <f>'[1]TCE - ANEXO III - Preencher'!E196</f>
        <v>ROSANA MAGALHAES DO NASCIMENTO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45170</v>
      </c>
      <c r="H187" s="15">
        <f>'[1]TCE - ANEXO III - Preencher'!I196</f>
        <v>0</v>
      </c>
      <c r="I187" s="15">
        <f>'[1]TCE - ANEXO III - Preencher'!J196</f>
        <v>144.6</v>
      </c>
      <c r="J187" s="15">
        <f>'[1]TCE - ANEXO III - Preencher'!K196</f>
        <v>0</v>
      </c>
      <c r="K187" s="16">
        <f>'[1]TCE - ANEXO III - Preencher'!L196</f>
        <v>221.4</v>
      </c>
      <c r="L187" s="16">
        <f>'[1]TCE - ANEXO III - Preencher'!M196</f>
        <v>6.6</v>
      </c>
      <c r="M187" s="16">
        <f t="shared" si="0"/>
        <v>214.8</v>
      </c>
      <c r="N187" s="16">
        <f>'[1]TCE - ANEXO III - Preencher'!O196</f>
        <v>3.73</v>
      </c>
      <c r="O187" s="16">
        <f>'[1]TCE - ANEXO III - Preencher'!P196</f>
        <v>0</v>
      </c>
      <c r="P187" s="16">
        <f t="shared" si="1"/>
        <v>3.73</v>
      </c>
      <c r="Q187" s="16">
        <f>'[1]TCE - ANEXO III - Preencher'!R196</f>
        <v>268.8</v>
      </c>
      <c r="R187" s="16">
        <f>'[1]TCE - ANEXO III - Preencher'!S196</f>
        <v>0</v>
      </c>
      <c r="S187" s="16">
        <f t="shared" si="2"/>
        <v>268.8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631.93000000000006</v>
      </c>
    </row>
    <row r="188" spans="1:28" ht="12.75" customHeight="1" x14ac:dyDescent="0.2">
      <c r="A188" s="9">
        <f>IFERROR(VLOOKUP(B188,'[1]DADOS (OCULTAR)'!$Q$3:$S$135,3,0),"")</f>
        <v>9767633000528</v>
      </c>
      <c r="B188" s="10" t="str">
        <f>'[1]TCE - ANEXO III - Preencher'!C197</f>
        <v>UPA NOVA DESCOBERTA - CG Nº 008/2022</v>
      </c>
      <c r="C188" s="11"/>
      <c r="D188" s="12" t="str">
        <f>'[1]TCE - ANEXO III - Preencher'!E197</f>
        <v>RUBIA HENRIQUE DE OLIVEIRA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322205</v>
      </c>
      <c r="G188" s="14">
        <f>IF('[1]TCE - ANEXO III - Preencher'!H197="","",'[1]TCE - ANEXO III - Preencher'!H197)</f>
        <v>45170</v>
      </c>
      <c r="H188" s="15">
        <f>'[1]TCE - ANEXO III - Preencher'!I197</f>
        <v>0</v>
      </c>
      <c r="I188" s="15">
        <f>'[1]TCE - ANEXO III - Preencher'!J197</f>
        <v>190.35</v>
      </c>
      <c r="J188" s="15">
        <f>'[1]TCE - ANEXO III - Preencher'!K197</f>
        <v>0</v>
      </c>
      <c r="K188" s="16">
        <f>'[1]TCE - ANEXO III - Preencher'!L197</f>
        <v>221.4</v>
      </c>
      <c r="L188" s="16">
        <f>'[1]TCE - ANEXO III - Preencher'!M197</f>
        <v>6.6</v>
      </c>
      <c r="M188" s="16">
        <f t="shared" si="0"/>
        <v>214.8</v>
      </c>
      <c r="N188" s="16">
        <f>'[1]TCE - ANEXO III - Preencher'!O197</f>
        <v>3.73</v>
      </c>
      <c r="O188" s="16">
        <f>'[1]TCE - ANEXO III - Preencher'!P197</f>
        <v>0</v>
      </c>
      <c r="P188" s="16">
        <f t="shared" si="1"/>
        <v>3.73</v>
      </c>
      <c r="Q188" s="16">
        <f>'[1]TCE - ANEXO III - Preencher'!R197</f>
        <v>246</v>
      </c>
      <c r="R188" s="16">
        <f>'[1]TCE - ANEXO III - Preencher'!S197</f>
        <v>0</v>
      </c>
      <c r="S188" s="16">
        <f t="shared" si="2"/>
        <v>246</v>
      </c>
      <c r="T188" s="16">
        <f>'[1]TCE - ANEXO III - Preencher'!U197</f>
        <v>77.55</v>
      </c>
      <c r="U188" s="16">
        <f>'[1]TCE - ANEXO III - Preencher'!V197</f>
        <v>0</v>
      </c>
      <c r="V188" s="16">
        <f t="shared" si="3"/>
        <v>77.55</v>
      </c>
      <c r="W188" s="17" t="str">
        <f>IF('[1]TCE - ANEXO III - Preencher'!X197="","",'[1]TCE - ANEXO III - Preencher'!X197)</f>
        <v>AUXILIO CHECHE</v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732.43</v>
      </c>
    </row>
    <row r="189" spans="1:28" ht="12.75" customHeight="1" x14ac:dyDescent="0.2">
      <c r="A189" s="9">
        <f>IFERROR(VLOOKUP(B189,'[1]DADOS (OCULTAR)'!$Q$3:$S$135,3,0),"")</f>
        <v>9767633000528</v>
      </c>
      <c r="B189" s="10" t="str">
        <f>'[1]TCE - ANEXO III - Preencher'!C198</f>
        <v>UPA NOVA DESCOBERTA - CG Nº 008/2022</v>
      </c>
      <c r="C189" s="11"/>
      <c r="D189" s="12" t="str">
        <f>'[1]TCE - ANEXO III - Preencher'!E198</f>
        <v>RYAN FERNANDES LOPES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413115</v>
      </c>
      <c r="G189" s="14">
        <f>IF('[1]TCE - ANEXO III - Preencher'!H198="","",'[1]TCE - ANEXO III - Preencher'!H198)</f>
        <v>45170</v>
      </c>
      <c r="H189" s="15">
        <f>'[1]TCE - ANEXO III - Preencher'!I198</f>
        <v>0</v>
      </c>
      <c r="I189" s="15">
        <f>'[1]TCE - ANEXO III - Preencher'!J198</f>
        <v>141.02000000000001</v>
      </c>
      <c r="J189" s="15">
        <f>'[1]TCE - ANEXO III - Preencher'!K198</f>
        <v>0</v>
      </c>
      <c r="K189" s="16">
        <f>'[1]TCE - ANEXO III - Preencher'!L198</f>
        <v>221.4</v>
      </c>
      <c r="L189" s="16">
        <f>'[1]TCE - ANEXO III - Preencher'!M198</f>
        <v>6.6</v>
      </c>
      <c r="M189" s="16">
        <f t="shared" si="0"/>
        <v>214.8</v>
      </c>
      <c r="N189" s="16">
        <f>'[1]TCE - ANEXO III - Preencher'!O198</f>
        <v>3.73</v>
      </c>
      <c r="O189" s="16">
        <f>'[1]TCE - ANEXO III - Preencher'!P198</f>
        <v>0</v>
      </c>
      <c r="P189" s="16">
        <f t="shared" si="1"/>
        <v>3.73</v>
      </c>
      <c r="Q189" s="16">
        <f>'[1]TCE - ANEXO III - Preencher'!R198</f>
        <v>0</v>
      </c>
      <c r="R189" s="16">
        <f>'[1]TCE - ANEXO III - Preencher'!S198</f>
        <v>81.72</v>
      </c>
      <c r="S189" s="16">
        <f t="shared" si="2"/>
        <v>-81.72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277.83000000000004</v>
      </c>
    </row>
    <row r="190" spans="1:28" ht="12.75" customHeight="1" x14ac:dyDescent="0.2">
      <c r="A190" s="9">
        <f>IFERROR(VLOOKUP(B190,'[1]DADOS (OCULTAR)'!$Q$3:$S$135,3,0),"")</f>
        <v>9767633000528</v>
      </c>
      <c r="B190" s="10" t="str">
        <f>'[1]TCE - ANEXO III - Preencher'!C199</f>
        <v>UPA NOVA DESCOBERTA - CG Nº 008/2022</v>
      </c>
      <c r="C190" s="11"/>
      <c r="D190" s="12" t="str">
        <f>'[1]TCE - ANEXO III - Preencher'!E199</f>
        <v>SABRINE DO NASCIMENTO SILVA COSTA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322205</v>
      </c>
      <c r="G190" s="14">
        <f>IF('[1]TCE - ANEXO III - Preencher'!H199="","",'[1]TCE - ANEXO III - Preencher'!H199)</f>
        <v>45170</v>
      </c>
      <c r="H190" s="15">
        <f>'[1]TCE - ANEXO III - Preencher'!I199</f>
        <v>0</v>
      </c>
      <c r="I190" s="15">
        <f>'[1]TCE - ANEXO III - Preencher'!J199</f>
        <v>246.49</v>
      </c>
      <c r="J190" s="15">
        <f>'[1]TCE - ANEXO III - Preencher'!K199</f>
        <v>0</v>
      </c>
      <c r="K190" s="16">
        <f>'[1]TCE - ANEXO III - Preencher'!L199</f>
        <v>221.4</v>
      </c>
      <c r="L190" s="16">
        <f>'[1]TCE - ANEXO III - Preencher'!M199</f>
        <v>0</v>
      </c>
      <c r="M190" s="16">
        <f t="shared" si="0"/>
        <v>221.4</v>
      </c>
      <c r="N190" s="16">
        <f>'[1]TCE - ANEXO III - Preencher'!O199</f>
        <v>3.73</v>
      </c>
      <c r="O190" s="16">
        <f>'[1]TCE - ANEXO III - Preencher'!P199</f>
        <v>0</v>
      </c>
      <c r="P190" s="16">
        <f t="shared" si="1"/>
        <v>3.73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471.62</v>
      </c>
    </row>
    <row r="191" spans="1:28" ht="12.75" customHeight="1" x14ac:dyDescent="0.2">
      <c r="A191" s="9">
        <f>IFERROR(VLOOKUP(B191,'[1]DADOS (OCULTAR)'!$Q$3:$S$135,3,0),"")</f>
        <v>9767633000528</v>
      </c>
      <c r="B191" s="10" t="str">
        <f>'[1]TCE - ANEXO III - Preencher'!C200</f>
        <v>UPA NOVA DESCOBERTA - CG Nº 008/2022</v>
      </c>
      <c r="C191" s="11"/>
      <c r="D191" s="12" t="str">
        <f>'[1]TCE - ANEXO III - Preencher'!E200</f>
        <v>SANDRA FELISMINA BARBOSA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>
        <f>'[1]TCE - ANEXO III - Preencher'!G200</f>
        <v>322415</v>
      </c>
      <c r="G191" s="14">
        <f>IF('[1]TCE - ANEXO III - Preencher'!H200="","",'[1]TCE - ANEXO III - Preencher'!H200)</f>
        <v>45170</v>
      </c>
      <c r="H191" s="15">
        <f>'[1]TCE - ANEXO III - Preencher'!I200</f>
        <v>0</v>
      </c>
      <c r="I191" s="15">
        <f>'[1]TCE - ANEXO III - Preencher'!J200</f>
        <v>174.07</v>
      </c>
      <c r="J191" s="15">
        <f>'[1]TCE - ANEXO III - Preencher'!K200</f>
        <v>0</v>
      </c>
      <c r="K191" s="16">
        <f>'[1]TCE - ANEXO III - Preencher'!L200</f>
        <v>221.4</v>
      </c>
      <c r="L191" s="16">
        <f>'[1]TCE - ANEXO III - Preencher'!M200</f>
        <v>6.6</v>
      </c>
      <c r="M191" s="16">
        <f t="shared" si="0"/>
        <v>214.8</v>
      </c>
      <c r="N191" s="16">
        <f>'[1]TCE - ANEXO III - Preencher'!O200</f>
        <v>3.73</v>
      </c>
      <c r="O191" s="16">
        <f>'[1]TCE - ANEXO III - Preencher'!P200</f>
        <v>0</v>
      </c>
      <c r="P191" s="16">
        <f t="shared" si="1"/>
        <v>3.73</v>
      </c>
      <c r="Q191" s="16">
        <f>'[1]TCE - ANEXO III - Preencher'!R200</f>
        <v>246</v>
      </c>
      <c r="R191" s="16">
        <f>'[1]TCE - ANEXO III - Preencher'!S200</f>
        <v>93.75</v>
      </c>
      <c r="S191" s="16">
        <f t="shared" si="2"/>
        <v>152.25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544.85</v>
      </c>
    </row>
    <row r="192" spans="1:28" ht="12.75" customHeight="1" x14ac:dyDescent="0.2">
      <c r="A192" s="9">
        <f>IFERROR(VLOOKUP(B192,'[1]DADOS (OCULTAR)'!$Q$3:$S$135,3,0),"")</f>
        <v>9767633000528</v>
      </c>
      <c r="B192" s="10" t="str">
        <f>'[1]TCE - ANEXO III - Preencher'!C201</f>
        <v>UPA NOVA DESCOBERTA - CG Nº 008/2022</v>
      </c>
      <c r="C192" s="11"/>
      <c r="D192" s="12" t="str">
        <f>'[1]TCE - ANEXO III - Preencher'!E201</f>
        <v>SERGIO JOSE GOMES DUARTE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324205</v>
      </c>
      <c r="G192" s="14">
        <f>IF('[1]TCE - ANEXO III - Preencher'!H201="","",'[1]TCE - ANEXO III - Preencher'!H201)</f>
        <v>45170</v>
      </c>
      <c r="H192" s="15">
        <f>'[1]TCE - ANEXO III - Preencher'!I201</f>
        <v>0</v>
      </c>
      <c r="I192" s="15">
        <f>'[1]TCE - ANEXO III - Preencher'!J201</f>
        <v>194.25</v>
      </c>
      <c r="J192" s="15">
        <f>'[1]TCE - ANEXO III - Preencher'!K201</f>
        <v>0</v>
      </c>
      <c r="K192" s="16">
        <f>'[1]TCE - ANEXO III - Preencher'!L201</f>
        <v>221.4</v>
      </c>
      <c r="L192" s="16">
        <f>'[1]TCE - ANEXO III - Preencher'!M201</f>
        <v>6.6</v>
      </c>
      <c r="M192" s="16">
        <f t="shared" si="0"/>
        <v>214.8</v>
      </c>
      <c r="N192" s="16">
        <f>'[1]TCE - ANEXO III - Preencher'!O201</f>
        <v>3.73</v>
      </c>
      <c r="O192" s="16">
        <f>'[1]TCE - ANEXO III - Preencher'!P201</f>
        <v>0</v>
      </c>
      <c r="P192" s="16">
        <f t="shared" si="1"/>
        <v>3.73</v>
      </c>
      <c r="Q192" s="16">
        <f>'[1]TCE - ANEXO III - Preencher'!R201</f>
        <v>268.8</v>
      </c>
      <c r="R192" s="16">
        <f>'[1]TCE - ANEXO III - Preencher'!S201</f>
        <v>0</v>
      </c>
      <c r="S192" s="16">
        <f t="shared" si="2"/>
        <v>268.8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681.58</v>
      </c>
    </row>
    <row r="193" spans="1:28" ht="12.75" customHeight="1" x14ac:dyDescent="0.2">
      <c r="A193" s="9">
        <f>IFERROR(VLOOKUP(B193,'[1]DADOS (OCULTAR)'!$Q$3:$S$135,3,0),"")</f>
        <v>9767633000528</v>
      </c>
      <c r="B193" s="10" t="str">
        <f>'[1]TCE - ANEXO III - Preencher'!C202</f>
        <v>UPA NOVA DESCOBERTA - CG Nº 008/2022</v>
      </c>
      <c r="C193" s="11"/>
      <c r="D193" s="12" t="str">
        <f>'[1]TCE - ANEXO III - Preencher'!E202</f>
        <v>SEVERINO BATISTA DA SILVA JUNIOR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>
        <f>'[1]TCE - ANEXO III - Preencher'!G202</f>
        <v>515110</v>
      </c>
      <c r="G193" s="14">
        <f>IF('[1]TCE - ANEXO III - Preencher'!H202="","",'[1]TCE - ANEXO III - Preencher'!H202)</f>
        <v>45170</v>
      </c>
      <c r="H193" s="15">
        <f>'[1]TCE - ANEXO III - Preencher'!I202</f>
        <v>0</v>
      </c>
      <c r="I193" s="15">
        <f>'[1]TCE - ANEXO III - Preencher'!J202</f>
        <v>179.14</v>
      </c>
      <c r="J193" s="15">
        <f>'[1]TCE - ANEXO III - Preencher'!K202</f>
        <v>0</v>
      </c>
      <c r="K193" s="16">
        <f>'[1]TCE - ANEXO III - Preencher'!L202</f>
        <v>221.4</v>
      </c>
      <c r="L193" s="16">
        <f>'[1]TCE - ANEXO III - Preencher'!M202</f>
        <v>6.6</v>
      </c>
      <c r="M193" s="16">
        <f t="shared" si="0"/>
        <v>214.8</v>
      </c>
      <c r="N193" s="16">
        <f>'[1]TCE - ANEXO III - Preencher'!O202</f>
        <v>3.73</v>
      </c>
      <c r="O193" s="16">
        <f>'[1]TCE - ANEXO III - Preencher'!P202</f>
        <v>0</v>
      </c>
      <c r="P193" s="16">
        <f t="shared" si="1"/>
        <v>3.73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397.67</v>
      </c>
    </row>
    <row r="194" spans="1:28" ht="12.75" customHeight="1" x14ac:dyDescent="0.2">
      <c r="A194" s="9">
        <f>IFERROR(VLOOKUP(B194,'[1]DADOS (OCULTAR)'!$Q$3:$S$135,3,0),"")</f>
        <v>9767633000528</v>
      </c>
      <c r="B194" s="10" t="str">
        <f>'[1]TCE - ANEXO III - Preencher'!C203</f>
        <v>UPA NOVA DESCOBERTA - CG Nº 008/2022</v>
      </c>
      <c r="C194" s="11"/>
      <c r="D194" s="12" t="str">
        <f>'[1]TCE - ANEXO III - Preencher'!E203</f>
        <v>SHEILA MARIA DUARTE</v>
      </c>
      <c r="E194" s="10" t="str">
        <f>IF('[1]TCE - ANEXO III - Preencher'!F203="4 - Assistência Odontológica","2 - Outros Profissionais da Saúde",'[1]TCE - ANEXO III - Preencher'!F203)</f>
        <v>1 - Médico</v>
      </c>
      <c r="F194" s="13">
        <f>'[1]TCE - ANEXO III - Preencher'!G203</f>
        <v>322205</v>
      </c>
      <c r="G194" s="14">
        <f>IF('[1]TCE - ANEXO III - Preencher'!H203="","",'[1]TCE - ANEXO III - Preencher'!H203)</f>
        <v>45170</v>
      </c>
      <c r="H194" s="15">
        <f>'[1]TCE - ANEXO III - Preencher'!I203</f>
        <v>0</v>
      </c>
      <c r="I194" s="15">
        <f>'[1]TCE - ANEXO III - Preencher'!J203</f>
        <v>190.34</v>
      </c>
      <c r="J194" s="15">
        <f>'[1]TCE - ANEXO III - Preencher'!K203</f>
        <v>0</v>
      </c>
      <c r="K194" s="16">
        <f>'[1]TCE - ANEXO III - Preencher'!L203</f>
        <v>221.4</v>
      </c>
      <c r="L194" s="16">
        <f>'[1]TCE - ANEXO III - Preencher'!M203</f>
        <v>6.6</v>
      </c>
      <c r="M194" s="16">
        <f t="shared" si="0"/>
        <v>214.8</v>
      </c>
      <c r="N194" s="16">
        <f>'[1]TCE - ANEXO III - Preencher'!O203</f>
        <v>3.73</v>
      </c>
      <c r="O194" s="16">
        <f>'[1]TCE - ANEXO III - Preencher'!P203</f>
        <v>0</v>
      </c>
      <c r="P194" s="16">
        <f t="shared" si="1"/>
        <v>3.73</v>
      </c>
      <c r="Q194" s="16">
        <f>'[1]TCE - ANEXO III - Preencher'!R203</f>
        <v>246</v>
      </c>
      <c r="R194" s="16">
        <f>'[1]TCE - ANEXO III - Preencher'!S203</f>
        <v>88.2</v>
      </c>
      <c r="S194" s="16">
        <f t="shared" si="2"/>
        <v>157.80000000000001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566.67000000000007</v>
      </c>
    </row>
    <row r="195" spans="1:28" ht="12.75" customHeight="1" x14ac:dyDescent="0.2">
      <c r="A195" s="9">
        <f>IFERROR(VLOOKUP(B195,'[1]DADOS (OCULTAR)'!$Q$3:$S$135,3,0),"")</f>
        <v>9767633000528</v>
      </c>
      <c r="B195" s="10" t="str">
        <f>'[1]TCE - ANEXO III - Preencher'!C204</f>
        <v>UPA NOVA DESCOBERTA - CG Nº 008/2022</v>
      </c>
      <c r="C195" s="11"/>
      <c r="D195" s="12" t="str">
        <f>'[1]TCE - ANEXO III - Preencher'!E204</f>
        <v>SINDOALA  LIUSKA VIEIRA SOUZA CAVALCANTI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411005</v>
      </c>
      <c r="G195" s="14">
        <f>IF('[1]TCE - ANEXO III - Preencher'!H204="","",'[1]TCE - ANEXO III - Preencher'!H204)</f>
        <v>45170</v>
      </c>
      <c r="H195" s="15">
        <f>'[1]TCE - ANEXO III - Preencher'!I204</f>
        <v>0</v>
      </c>
      <c r="I195" s="15">
        <f>'[1]TCE - ANEXO III - Preencher'!J204</f>
        <v>145.55000000000001</v>
      </c>
      <c r="J195" s="15">
        <f>'[1]TCE - ANEXO III - Preencher'!K204</f>
        <v>0</v>
      </c>
      <c r="K195" s="16">
        <f>'[1]TCE - ANEXO III - Preencher'!L204</f>
        <v>221.4</v>
      </c>
      <c r="L195" s="16">
        <f>'[1]TCE - ANEXO III - Preencher'!M204</f>
        <v>6.6</v>
      </c>
      <c r="M195" s="16">
        <f t="shared" si="0"/>
        <v>214.8</v>
      </c>
      <c r="N195" s="16">
        <f>'[1]TCE - ANEXO III - Preencher'!O204</f>
        <v>3.73</v>
      </c>
      <c r="O195" s="16">
        <f>'[1]TCE - ANEXO III - Preencher'!P204</f>
        <v>0</v>
      </c>
      <c r="P195" s="16">
        <f t="shared" si="1"/>
        <v>3.73</v>
      </c>
      <c r="Q195" s="16">
        <f>'[1]TCE - ANEXO III - Preencher'!R204</f>
        <v>0</v>
      </c>
      <c r="R195" s="16">
        <f>'[1]TCE - ANEXO III - Preencher'!S204</f>
        <v>100.56</v>
      </c>
      <c r="S195" s="16">
        <f t="shared" si="2"/>
        <v>-100.56</v>
      </c>
      <c r="T195" s="16">
        <f>'[1]TCE - ANEXO III - Preencher'!U204</f>
        <v>69.430000000000007</v>
      </c>
      <c r="U195" s="16">
        <f>'[1]TCE - ANEXO III - Preencher'!V204</f>
        <v>0</v>
      </c>
      <c r="V195" s="16">
        <f t="shared" si="3"/>
        <v>69.430000000000007</v>
      </c>
      <c r="W195" s="17" t="str">
        <f>IF('[1]TCE - ANEXO III - Preencher'!X204="","",'[1]TCE - ANEXO III - Preencher'!X204)</f>
        <v>AUXILIO CHECHE</v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332.95000000000005</v>
      </c>
    </row>
    <row r="196" spans="1:28" ht="12.75" customHeight="1" x14ac:dyDescent="0.2">
      <c r="A196" s="9">
        <f>IFERROR(VLOOKUP(B196,'[1]DADOS (OCULTAR)'!$Q$3:$S$135,3,0),"")</f>
        <v>9767633000528</v>
      </c>
      <c r="B196" s="10" t="str">
        <f>'[1]TCE - ANEXO III - Preencher'!C205</f>
        <v>UPA NOVA DESCOBERTA - CG Nº 008/2022</v>
      </c>
      <c r="C196" s="11"/>
      <c r="D196" s="12" t="str">
        <f>'[1]TCE - ANEXO III - Preencher'!E205</f>
        <v>SOFIA GOMES DA SILVA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223505</v>
      </c>
      <c r="G196" s="14">
        <f>IF('[1]TCE - ANEXO III - Preencher'!H205="","",'[1]TCE - ANEXO III - Preencher'!H205)</f>
        <v>45170</v>
      </c>
      <c r="H196" s="15">
        <f>'[1]TCE - ANEXO III - Preencher'!I205</f>
        <v>0</v>
      </c>
      <c r="I196" s="15">
        <f>'[1]TCE - ANEXO III - Preencher'!J205</f>
        <v>371.94</v>
      </c>
      <c r="J196" s="15">
        <f>'[1]TCE - ANEXO III - Preencher'!K205</f>
        <v>0</v>
      </c>
      <c r="K196" s="16">
        <f>'[1]TCE - ANEXO III - Preencher'!L205</f>
        <v>221.4</v>
      </c>
      <c r="L196" s="16">
        <f>'[1]TCE - ANEXO III - Preencher'!M205</f>
        <v>0</v>
      </c>
      <c r="M196" s="16">
        <f t="shared" si="0"/>
        <v>221.4</v>
      </c>
      <c r="N196" s="16">
        <f>'[1]TCE - ANEXO III - Preencher'!O205</f>
        <v>3.73</v>
      </c>
      <c r="O196" s="16">
        <f>'[1]TCE - ANEXO III - Preencher'!P205</f>
        <v>0</v>
      </c>
      <c r="P196" s="16">
        <f t="shared" si="1"/>
        <v>3.73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120.26</v>
      </c>
      <c r="U196" s="16">
        <f>'[1]TCE - ANEXO III - Preencher'!V205</f>
        <v>0</v>
      </c>
      <c r="V196" s="16">
        <f t="shared" si="3"/>
        <v>120.26</v>
      </c>
      <c r="W196" s="17" t="str">
        <f>IF('[1]TCE - ANEXO III - Preencher'!X205="","",'[1]TCE - ANEXO III - Preencher'!X205)</f>
        <v>AUXILIO CHECHE</v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717.33</v>
      </c>
    </row>
    <row r="197" spans="1:28" ht="12.75" customHeight="1" x14ac:dyDescent="0.2">
      <c r="A197" s="9">
        <f>IFERROR(VLOOKUP(B197,'[1]DADOS (OCULTAR)'!$Q$3:$S$135,3,0),"")</f>
        <v>9767633000528</v>
      </c>
      <c r="B197" s="10" t="str">
        <f>'[1]TCE - ANEXO III - Preencher'!C206</f>
        <v>UPA NOVA DESCOBERTA - CG Nº 008/2022</v>
      </c>
      <c r="C197" s="11"/>
      <c r="D197" s="12" t="str">
        <f>'[1]TCE - ANEXO III - Preencher'!E206</f>
        <v>SONIA ANTONIA DO NASCIMENTO VERCOSA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513430</v>
      </c>
      <c r="G197" s="14">
        <f>IF('[1]TCE - ANEXO III - Preencher'!H206="","",'[1]TCE - ANEXO III - Preencher'!H206)</f>
        <v>45170</v>
      </c>
      <c r="H197" s="15">
        <f>'[1]TCE - ANEXO III - Preencher'!I206</f>
        <v>0</v>
      </c>
      <c r="I197" s="15">
        <f>'[1]TCE - ANEXO III - Preencher'!J206</f>
        <v>140.01</v>
      </c>
      <c r="J197" s="15">
        <f>'[1]TCE - ANEXO III - Preencher'!K206</f>
        <v>0</v>
      </c>
      <c r="K197" s="16">
        <f>'[1]TCE - ANEXO III - Preencher'!L206</f>
        <v>221.4</v>
      </c>
      <c r="L197" s="16">
        <f>'[1]TCE - ANEXO III - Preencher'!M206</f>
        <v>6.6</v>
      </c>
      <c r="M197" s="16">
        <f t="shared" si="0"/>
        <v>214.8</v>
      </c>
      <c r="N197" s="16">
        <f>'[1]TCE - ANEXO III - Preencher'!O206</f>
        <v>3.73</v>
      </c>
      <c r="O197" s="16">
        <f>'[1]TCE - ANEXO III - Preencher'!P206</f>
        <v>0</v>
      </c>
      <c r="P197" s="16">
        <f t="shared" si="1"/>
        <v>3.73</v>
      </c>
      <c r="Q197" s="16">
        <f>'[1]TCE - ANEXO III - Preencher'!R206</f>
        <v>246</v>
      </c>
      <c r="R197" s="16">
        <f>'[1]TCE - ANEXO III - Preencher'!S206</f>
        <v>79.2</v>
      </c>
      <c r="S197" s="16">
        <f t="shared" si="2"/>
        <v>166.8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525.34</v>
      </c>
    </row>
    <row r="198" spans="1:28" ht="12.75" customHeight="1" x14ac:dyDescent="0.2">
      <c r="A198" s="9">
        <f>IFERROR(VLOOKUP(B198,'[1]DADOS (OCULTAR)'!$Q$3:$S$135,3,0),"")</f>
        <v>9767633000528</v>
      </c>
      <c r="B198" s="10" t="str">
        <f>'[1]TCE - ANEXO III - Preencher'!C207</f>
        <v>UPA NOVA DESCOBERTA - CG Nº 008/2022</v>
      </c>
      <c r="C198" s="11"/>
      <c r="D198" s="12" t="str">
        <f>'[1]TCE - ANEXO III - Preencher'!E207</f>
        <v>SUELANY DE SOUZA WANDERLEY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225124</v>
      </c>
      <c r="G198" s="14">
        <f>IF('[1]TCE - ANEXO III - Preencher'!H207="","",'[1]TCE - ANEXO III - Preencher'!H207)</f>
        <v>45170</v>
      </c>
      <c r="H198" s="15">
        <f>'[1]TCE - ANEXO III - Preencher'!I207</f>
        <v>0</v>
      </c>
      <c r="I198" s="15">
        <f>'[1]TCE - ANEXO III - Preencher'!J207</f>
        <v>413.55</v>
      </c>
      <c r="J198" s="15">
        <f>'[1]TCE - ANEXO III - Preencher'!K207</f>
        <v>0</v>
      </c>
      <c r="K198" s="16">
        <f>'[1]TCE - ANEXO III - Preencher'!L207</f>
        <v>221.4</v>
      </c>
      <c r="L198" s="16">
        <f>'[1]TCE - ANEXO III - Preencher'!M207</f>
        <v>6.6</v>
      </c>
      <c r="M198" s="16">
        <f t="shared" si="0"/>
        <v>214.8</v>
      </c>
      <c r="N198" s="16">
        <f>'[1]TCE - ANEXO III - Preencher'!O207</f>
        <v>3.73</v>
      </c>
      <c r="O198" s="16">
        <f>'[1]TCE - ANEXO III - Preencher'!P207</f>
        <v>0</v>
      </c>
      <c r="P198" s="16">
        <f t="shared" si="1"/>
        <v>3.73</v>
      </c>
      <c r="Q198" s="16">
        <f>'[1]TCE - ANEXO III - Preencher'!R207</f>
        <v>196.8</v>
      </c>
      <c r="R198" s="16">
        <f>'[1]TCE - ANEXO III - Preencher'!S207</f>
        <v>0</v>
      </c>
      <c r="S198" s="16">
        <f t="shared" si="2"/>
        <v>196.8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828.88000000000011</v>
      </c>
    </row>
    <row r="199" spans="1:28" ht="12.75" customHeight="1" x14ac:dyDescent="0.2">
      <c r="A199" s="9">
        <f>IFERROR(VLOOKUP(B199,'[1]DADOS (OCULTAR)'!$Q$3:$S$135,3,0),"")</f>
        <v>9767633000528</v>
      </c>
      <c r="B199" s="10" t="str">
        <f>'[1]TCE - ANEXO III - Preencher'!C208</f>
        <v>UPA NOVA DESCOBERTA - CG Nº 008/2022</v>
      </c>
      <c r="C199" s="11"/>
      <c r="D199" s="12" t="str">
        <f>'[1]TCE - ANEXO III - Preencher'!E208</f>
        <v>SUELDES BEZERRA DE ANDRADE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766420</v>
      </c>
      <c r="G199" s="14">
        <f>IF('[1]TCE - ANEXO III - Preencher'!H208="","",'[1]TCE - ANEXO III - Preencher'!H208)</f>
        <v>45170</v>
      </c>
      <c r="H199" s="15">
        <f>'[1]TCE - ANEXO III - Preencher'!I208</f>
        <v>0</v>
      </c>
      <c r="I199" s="15">
        <f>'[1]TCE - ANEXO III - Preencher'!J208</f>
        <v>165.36</v>
      </c>
      <c r="J199" s="15">
        <f>'[1]TCE - ANEXO III - Preencher'!K208</f>
        <v>0</v>
      </c>
      <c r="K199" s="16">
        <f>'[1]TCE - ANEXO III - Preencher'!L208</f>
        <v>221.4</v>
      </c>
      <c r="L199" s="16">
        <f>'[1]TCE - ANEXO III - Preencher'!M208</f>
        <v>6.6</v>
      </c>
      <c r="M199" s="16">
        <f t="shared" si="0"/>
        <v>214.8</v>
      </c>
      <c r="N199" s="16">
        <f>'[1]TCE - ANEXO III - Preencher'!O208</f>
        <v>3.73</v>
      </c>
      <c r="O199" s="16">
        <f>'[1]TCE - ANEXO III - Preencher'!P208</f>
        <v>0</v>
      </c>
      <c r="P199" s="16">
        <f t="shared" si="1"/>
        <v>3.73</v>
      </c>
      <c r="Q199" s="16">
        <f>'[1]TCE - ANEXO III - Preencher'!R208</f>
        <v>123</v>
      </c>
      <c r="R199" s="16">
        <f>'[1]TCE - ANEXO III - Preencher'!S208</f>
        <v>0</v>
      </c>
      <c r="S199" s="16">
        <f t="shared" si="2"/>
        <v>123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506.89000000000004</v>
      </c>
    </row>
    <row r="200" spans="1:28" ht="12.75" customHeight="1" x14ac:dyDescent="0.2">
      <c r="A200" s="9">
        <f>IFERROR(VLOOKUP(B200,'[1]DADOS (OCULTAR)'!$Q$3:$S$135,3,0),"")</f>
        <v>9767633000528</v>
      </c>
      <c r="B200" s="10" t="str">
        <f>'[1]TCE - ANEXO III - Preencher'!C209</f>
        <v>UPA NOVA DESCOBERTA - CG Nº 008/2022</v>
      </c>
      <c r="C200" s="11"/>
      <c r="D200" s="12" t="str">
        <f>'[1]TCE - ANEXO III - Preencher'!E209</f>
        <v>SUELY BEZERRA DOS ANJOS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513430</v>
      </c>
      <c r="G200" s="14">
        <f>IF('[1]TCE - ANEXO III - Preencher'!H209="","",'[1]TCE - ANEXO III - Preencher'!H209)</f>
        <v>45170</v>
      </c>
      <c r="H200" s="15">
        <f>'[1]TCE - ANEXO III - Preencher'!I209</f>
        <v>0</v>
      </c>
      <c r="I200" s="15">
        <f>'[1]TCE - ANEXO III - Preencher'!J209</f>
        <v>145.29</v>
      </c>
      <c r="J200" s="15">
        <f>'[1]TCE - ANEXO III - Preencher'!K209</f>
        <v>0</v>
      </c>
      <c r="K200" s="16">
        <f>'[1]TCE - ANEXO III - Preencher'!L209</f>
        <v>221.4</v>
      </c>
      <c r="L200" s="16">
        <f>'[1]TCE - ANEXO III - Preencher'!M209</f>
        <v>6.6</v>
      </c>
      <c r="M200" s="16">
        <f t="shared" si="0"/>
        <v>214.8</v>
      </c>
      <c r="N200" s="16">
        <f>'[1]TCE - ANEXO III - Preencher'!O209</f>
        <v>3.73</v>
      </c>
      <c r="O200" s="16">
        <f>'[1]TCE - ANEXO III - Preencher'!P209</f>
        <v>0</v>
      </c>
      <c r="P200" s="16">
        <f t="shared" si="1"/>
        <v>3.73</v>
      </c>
      <c r="Q200" s="16">
        <f>'[1]TCE - ANEXO III - Preencher'!R209</f>
        <v>0</v>
      </c>
      <c r="R200" s="16">
        <f>'[1]TCE - ANEXO III - Preencher'!S209</f>
        <v>79.2</v>
      </c>
      <c r="S200" s="16">
        <f t="shared" si="2"/>
        <v>-79.2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284.62000000000006</v>
      </c>
    </row>
    <row r="201" spans="1:28" ht="12.75" customHeight="1" x14ac:dyDescent="0.2">
      <c r="A201" s="9">
        <f>IFERROR(VLOOKUP(B201,'[1]DADOS (OCULTAR)'!$Q$3:$S$135,3,0),"")</f>
        <v>9767633000528</v>
      </c>
      <c r="B201" s="10" t="str">
        <f>'[1]TCE - ANEXO III - Preencher'!C210</f>
        <v>UPA NOVA DESCOBERTA - CG Nº 008/2022</v>
      </c>
      <c r="C201" s="11"/>
      <c r="D201" s="12" t="str">
        <f>'[1]TCE - ANEXO III - Preencher'!E210</f>
        <v>SUZAYNE MARIA DOS ANJOS PAIXAO</v>
      </c>
      <c r="E201" s="10" t="str">
        <f>IF('[1]TCE - ANEXO III - Preencher'!F210="4 - Assistência Odontológica","2 - Outros Profissionais da Saúde",'[1]TCE - ANEXO III - Preencher'!F210)</f>
        <v>1 - Médico</v>
      </c>
      <c r="F201" s="13">
        <f>'[1]TCE - ANEXO III - Preencher'!G210</f>
        <v>223505</v>
      </c>
      <c r="G201" s="14">
        <f>IF('[1]TCE - ANEXO III - Preencher'!H210="","",'[1]TCE - ANEXO III - Preencher'!H210)</f>
        <v>45170</v>
      </c>
      <c r="H201" s="15">
        <f>'[1]TCE - ANEXO III - Preencher'!I210</f>
        <v>0</v>
      </c>
      <c r="I201" s="15">
        <f>'[1]TCE - ANEXO III - Preencher'!J210</f>
        <v>241.37</v>
      </c>
      <c r="J201" s="15">
        <f>'[1]TCE - ANEXO III - Preencher'!K210</f>
        <v>0</v>
      </c>
      <c r="K201" s="16">
        <f>'[1]TCE - ANEXO III - Preencher'!L210</f>
        <v>221.4</v>
      </c>
      <c r="L201" s="16">
        <f>'[1]TCE - ANEXO III - Preencher'!M210</f>
        <v>0</v>
      </c>
      <c r="M201" s="16">
        <f t="shared" si="0"/>
        <v>221.4</v>
      </c>
      <c r="N201" s="16">
        <f>'[1]TCE - ANEXO III - Preencher'!O210</f>
        <v>3.73</v>
      </c>
      <c r="O201" s="16">
        <f>'[1]TCE - ANEXO III - Preencher'!P210</f>
        <v>0</v>
      </c>
      <c r="P201" s="16">
        <f t="shared" si="1"/>
        <v>3.73</v>
      </c>
      <c r="Q201" s="16">
        <f>'[1]TCE - ANEXO III - Preencher'!R210</f>
        <v>123</v>
      </c>
      <c r="R201" s="16">
        <f>'[1]TCE - ANEXO III - Preencher'!S210</f>
        <v>143.65</v>
      </c>
      <c r="S201" s="16">
        <f t="shared" si="2"/>
        <v>-20.650000000000006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445.85</v>
      </c>
    </row>
    <row r="202" spans="1:28" ht="12.75" customHeight="1" x14ac:dyDescent="0.2">
      <c r="A202" s="9">
        <f>IFERROR(VLOOKUP(B202,'[1]DADOS (OCULTAR)'!$Q$3:$S$135,3,0),"")</f>
        <v>9767633000528</v>
      </c>
      <c r="B202" s="10" t="str">
        <f>'[1]TCE - ANEXO III - Preencher'!C211</f>
        <v>UPA NOVA DESCOBERTA - CG Nº 008/2022</v>
      </c>
      <c r="C202" s="11"/>
      <c r="D202" s="12" t="str">
        <f>'[1]TCE - ANEXO III - Preencher'!E211</f>
        <v>TELMA LUCIA DOS SANTOS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322205</v>
      </c>
      <c r="G202" s="14">
        <f>IF('[1]TCE - ANEXO III - Preencher'!H211="","",'[1]TCE - ANEXO III - Preencher'!H211)</f>
        <v>45170</v>
      </c>
      <c r="H202" s="15">
        <f>'[1]TCE - ANEXO III - Preencher'!I211</f>
        <v>0</v>
      </c>
      <c r="I202" s="15">
        <f>'[1]TCE - ANEXO III - Preencher'!J211</f>
        <v>190.35</v>
      </c>
      <c r="J202" s="15">
        <f>'[1]TCE - ANEXO III - Preencher'!K211</f>
        <v>0</v>
      </c>
      <c r="K202" s="16">
        <f>'[1]TCE - ANEXO III - Preencher'!L211</f>
        <v>221.4</v>
      </c>
      <c r="L202" s="16">
        <f>'[1]TCE - ANEXO III - Preencher'!M211</f>
        <v>6.6</v>
      </c>
      <c r="M202" s="16">
        <f t="shared" si="0"/>
        <v>214.8</v>
      </c>
      <c r="N202" s="16">
        <f>'[1]TCE - ANEXO III - Preencher'!O211</f>
        <v>3.73</v>
      </c>
      <c r="O202" s="16">
        <f>'[1]TCE - ANEXO III - Preencher'!P211</f>
        <v>0</v>
      </c>
      <c r="P202" s="16">
        <f t="shared" si="1"/>
        <v>3.73</v>
      </c>
      <c r="Q202" s="16">
        <f>'[1]TCE - ANEXO III - Preencher'!R211</f>
        <v>0</v>
      </c>
      <c r="R202" s="16">
        <f>'[1]TCE - ANEXO III - Preencher'!S211</f>
        <v>88.2</v>
      </c>
      <c r="S202" s="16">
        <f t="shared" si="2"/>
        <v>-88.2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320.68</v>
      </c>
    </row>
    <row r="203" spans="1:28" ht="12.75" customHeight="1" x14ac:dyDescent="0.2">
      <c r="A203" s="9">
        <f>IFERROR(VLOOKUP(B203,'[1]DADOS (OCULTAR)'!$Q$3:$S$135,3,0),"")</f>
        <v>9767633000528</v>
      </c>
      <c r="B203" s="10" t="str">
        <f>'[1]TCE - ANEXO III - Preencher'!C212</f>
        <v>UPA NOVA DESCOBERTA - CG Nº 008/2022</v>
      </c>
      <c r="C203" s="11"/>
      <c r="D203" s="12" t="str">
        <f>'[1]TCE - ANEXO III - Preencher'!E212</f>
        <v>VANESSA GOMES DA SILVA FERREIRA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322205</v>
      </c>
      <c r="G203" s="14">
        <f>IF('[1]TCE - ANEXO III - Preencher'!H212="","",'[1]TCE - ANEXO III - Preencher'!H212)</f>
        <v>45170</v>
      </c>
      <c r="H203" s="15">
        <f>'[1]TCE - ANEXO III - Preencher'!I212</f>
        <v>0</v>
      </c>
      <c r="I203" s="15">
        <f>'[1]TCE - ANEXO III - Preencher'!J212</f>
        <v>158.63</v>
      </c>
      <c r="J203" s="15">
        <f>'[1]TCE - ANEXO III - Preencher'!K212</f>
        <v>0</v>
      </c>
      <c r="K203" s="16">
        <f>'[1]TCE - ANEXO III - Preencher'!L212</f>
        <v>221.4</v>
      </c>
      <c r="L203" s="16">
        <f>'[1]TCE - ANEXO III - Preencher'!M212</f>
        <v>6.6</v>
      </c>
      <c r="M203" s="16">
        <f t="shared" si="0"/>
        <v>214.8</v>
      </c>
      <c r="N203" s="16">
        <f>'[1]TCE - ANEXO III - Preencher'!O212</f>
        <v>3.73</v>
      </c>
      <c r="O203" s="16">
        <f>'[1]TCE - ANEXO III - Preencher'!P212</f>
        <v>0</v>
      </c>
      <c r="P203" s="16">
        <f t="shared" si="1"/>
        <v>3.73</v>
      </c>
      <c r="Q203" s="16">
        <f>'[1]TCE - ANEXO III - Preencher'!R212</f>
        <v>0</v>
      </c>
      <c r="R203" s="16">
        <f>'[1]TCE - ANEXO III - Preencher'!S212</f>
        <v>0</v>
      </c>
      <c r="S203" s="16">
        <f t="shared" si="2"/>
        <v>0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377.16</v>
      </c>
    </row>
    <row r="204" spans="1:28" ht="12.75" customHeight="1" x14ac:dyDescent="0.2">
      <c r="A204" s="9">
        <f>IFERROR(VLOOKUP(B204,'[1]DADOS (OCULTAR)'!$Q$3:$S$135,3,0),"")</f>
        <v>9767633000528</v>
      </c>
      <c r="B204" s="10" t="str">
        <f>'[1]TCE - ANEXO III - Preencher'!C213</f>
        <v>UPA NOVA DESCOBERTA - CG Nº 008/2022</v>
      </c>
      <c r="C204" s="11"/>
      <c r="D204" s="12" t="str">
        <f>'[1]TCE - ANEXO III - Preencher'!E213</f>
        <v>VANESSA PAULINA DOS PASSOS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>
        <f>'[1]TCE - ANEXO III - Preencher'!G213</f>
        <v>521130</v>
      </c>
      <c r="G204" s="14">
        <f>IF('[1]TCE - ANEXO III - Preencher'!H213="","",'[1]TCE - ANEXO III - Preencher'!H213)</f>
        <v>45170</v>
      </c>
      <c r="H204" s="15">
        <f>'[1]TCE - ANEXO III - Preencher'!I213</f>
        <v>0</v>
      </c>
      <c r="I204" s="15">
        <f>'[1]TCE - ANEXO III - Preencher'!J213</f>
        <v>178.51</v>
      </c>
      <c r="J204" s="15">
        <f>'[1]TCE - ANEXO III - Preencher'!K213</f>
        <v>0</v>
      </c>
      <c r="K204" s="16">
        <f>'[1]TCE - ANEXO III - Preencher'!L213</f>
        <v>221.4</v>
      </c>
      <c r="L204" s="16">
        <f>'[1]TCE - ANEXO III - Preencher'!M213</f>
        <v>6.6</v>
      </c>
      <c r="M204" s="16">
        <f t="shared" si="0"/>
        <v>214.8</v>
      </c>
      <c r="N204" s="16">
        <f>'[1]TCE - ANEXO III - Preencher'!O213</f>
        <v>3.73</v>
      </c>
      <c r="O204" s="16">
        <f>'[1]TCE - ANEXO III - Preencher'!P213</f>
        <v>0</v>
      </c>
      <c r="P204" s="16">
        <f t="shared" si="1"/>
        <v>3.73</v>
      </c>
      <c r="Q204" s="16">
        <f>'[1]TCE - ANEXO III - Preencher'!R213</f>
        <v>0</v>
      </c>
      <c r="R204" s="16">
        <f>'[1]TCE - ANEXO III - Preencher'!S213</f>
        <v>79.2</v>
      </c>
      <c r="S204" s="16">
        <f t="shared" si="2"/>
        <v>-79.2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317.84000000000003</v>
      </c>
    </row>
    <row r="205" spans="1:28" ht="12.75" customHeight="1" x14ac:dyDescent="0.2">
      <c r="A205" s="9">
        <f>IFERROR(VLOOKUP(B205,'[1]DADOS (OCULTAR)'!$Q$3:$S$135,3,0),"")</f>
        <v>9767633000528</v>
      </c>
      <c r="B205" s="10" t="str">
        <f>'[1]TCE - ANEXO III - Preencher'!C214</f>
        <v>UPA NOVA DESCOBERTA - CG Nº 008/2022</v>
      </c>
      <c r="C205" s="11"/>
      <c r="D205" s="12" t="str">
        <f>'[1]TCE - ANEXO III - Preencher'!E214</f>
        <v>VINICIUS DE LIRA NUNES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223505</v>
      </c>
      <c r="G205" s="14">
        <f>IF('[1]TCE - ANEXO III - Preencher'!H214="","",'[1]TCE - ANEXO III - Preencher'!H214)</f>
        <v>45170</v>
      </c>
      <c r="H205" s="15">
        <f>'[1]TCE - ANEXO III - Preencher'!I214</f>
        <v>0</v>
      </c>
      <c r="I205" s="15">
        <f>'[1]TCE - ANEXO III - Preencher'!J214</f>
        <v>158.51</v>
      </c>
      <c r="J205" s="15">
        <f>'[1]TCE - ANEXO III - Preencher'!K214</f>
        <v>0</v>
      </c>
      <c r="K205" s="16">
        <f>'[1]TCE - ANEXO III - Preencher'!L214</f>
        <v>221.4</v>
      </c>
      <c r="L205" s="16">
        <f>'[1]TCE - ANEXO III - Preencher'!M214</f>
        <v>0</v>
      </c>
      <c r="M205" s="16">
        <f t="shared" si="0"/>
        <v>221.4</v>
      </c>
      <c r="N205" s="16">
        <f>'[1]TCE - ANEXO III - Preencher'!O214</f>
        <v>3.73</v>
      </c>
      <c r="O205" s="16">
        <f>'[1]TCE - ANEXO III - Preencher'!P214</f>
        <v>0</v>
      </c>
      <c r="P205" s="16">
        <f t="shared" si="1"/>
        <v>3.73</v>
      </c>
      <c r="Q205" s="16">
        <f>'[1]TCE - ANEXO III - Preencher'!R214</f>
        <v>132.72</v>
      </c>
      <c r="R205" s="16">
        <f>'[1]TCE - ANEXO III - Preencher'!S214</f>
        <v>0</v>
      </c>
      <c r="S205" s="16">
        <f t="shared" si="2"/>
        <v>132.72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516.36</v>
      </c>
    </row>
    <row r="206" spans="1:28" ht="12.75" customHeight="1" x14ac:dyDescent="0.2">
      <c r="A206" s="9">
        <f>IFERROR(VLOOKUP(B206,'[1]DADOS (OCULTAR)'!$Q$3:$S$135,3,0),"")</f>
        <v>9767633000528</v>
      </c>
      <c r="B206" s="10" t="str">
        <f>'[1]TCE - ANEXO III - Preencher'!C215</f>
        <v>UPA NOVA DESCOBERTA - CG Nº 008/2022</v>
      </c>
      <c r="C206" s="11"/>
      <c r="D206" s="12" t="str">
        <f>'[1]TCE - ANEXO III - Preencher'!E215</f>
        <v>VITOR ESTENIO ALVES CORDEIRO</v>
      </c>
      <c r="E206" s="10" t="str">
        <f>IF('[1]TCE - ANEXO III - Preencher'!F215="4 - Assistência Odontológica","2 - Outros Profissionais da Saúde",'[1]TCE - ANEXO III - Preencher'!F215)</f>
        <v>1 - Médico</v>
      </c>
      <c r="F206" s="13">
        <f>'[1]TCE - ANEXO III - Preencher'!G215</f>
        <v>225125</v>
      </c>
      <c r="G206" s="14">
        <f>IF('[1]TCE - ANEXO III - Preencher'!H215="","",'[1]TCE - ANEXO III - Preencher'!H215)</f>
        <v>45170</v>
      </c>
      <c r="H206" s="15">
        <f>'[1]TCE - ANEXO III - Preencher'!I215</f>
        <v>0</v>
      </c>
      <c r="I206" s="15">
        <f>'[1]TCE - ANEXO III - Preencher'!J215</f>
        <v>388.1</v>
      </c>
      <c r="J206" s="15">
        <f>'[1]TCE - ANEXO III - Preencher'!K215</f>
        <v>0</v>
      </c>
      <c r="K206" s="16">
        <f>'[1]TCE - ANEXO III - Preencher'!L215</f>
        <v>221.4</v>
      </c>
      <c r="L206" s="16">
        <f>'[1]TCE - ANEXO III - Preencher'!M215</f>
        <v>6.6</v>
      </c>
      <c r="M206" s="16">
        <f t="shared" si="0"/>
        <v>214.8</v>
      </c>
      <c r="N206" s="16">
        <f>'[1]TCE - ANEXO III - Preencher'!O215</f>
        <v>3.73</v>
      </c>
      <c r="O206" s="16">
        <f>'[1]TCE - ANEXO III - Preencher'!P215</f>
        <v>0</v>
      </c>
      <c r="P206" s="16">
        <f t="shared" si="1"/>
        <v>3.73</v>
      </c>
      <c r="Q206" s="16">
        <f>'[1]TCE - ANEXO III - Preencher'!R215</f>
        <v>123</v>
      </c>
      <c r="R206" s="16">
        <f>'[1]TCE - ANEXO III - Preencher'!S215</f>
        <v>0</v>
      </c>
      <c r="S206" s="16">
        <f t="shared" si="2"/>
        <v>123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729.63000000000011</v>
      </c>
    </row>
    <row r="207" spans="1:28" ht="12.75" customHeight="1" x14ac:dyDescent="0.2">
      <c r="A207" s="9">
        <f>IFERROR(VLOOKUP(B207,'[1]DADOS (OCULTAR)'!$Q$3:$S$135,3,0),"")</f>
        <v>9767633000528</v>
      </c>
      <c r="B207" s="10" t="str">
        <f>'[1]TCE - ANEXO III - Preencher'!C216</f>
        <v>UPA NOVA DESCOBERTA - CG Nº 008/2022</v>
      </c>
      <c r="C207" s="11"/>
      <c r="D207" s="12" t="str">
        <f>'[1]TCE - ANEXO III - Preencher'!E216</f>
        <v>VIVIANE CANDIDO DA SILVA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>
        <f>'[1]TCE - ANEXO III - Preencher'!G216</f>
        <v>411005</v>
      </c>
      <c r="G207" s="14">
        <f>IF('[1]TCE - ANEXO III - Preencher'!H216="","",'[1]TCE - ANEXO III - Preencher'!H216)</f>
        <v>45170</v>
      </c>
      <c r="H207" s="15">
        <f>'[1]TCE - ANEXO III - Preencher'!I216</f>
        <v>0</v>
      </c>
      <c r="I207" s="15">
        <f>'[1]TCE - ANEXO III - Preencher'!J216</f>
        <v>207.02</v>
      </c>
      <c r="J207" s="15">
        <f>'[1]TCE - ANEXO III - Preencher'!K216</f>
        <v>0</v>
      </c>
      <c r="K207" s="16">
        <f>'[1]TCE - ANEXO III - Preencher'!L217</f>
        <v>221.4</v>
      </c>
      <c r="L207" s="16">
        <f>'[1]TCE - ANEXO III - Preencher'!M216</f>
        <v>6.6</v>
      </c>
      <c r="M207" s="16">
        <f t="shared" si="0"/>
        <v>214.8</v>
      </c>
      <c r="N207" s="16">
        <f>'[1]TCE - ANEXO III - Preencher'!O216</f>
        <v>3.73</v>
      </c>
      <c r="O207" s="16">
        <f>'[1]TCE - ANEXO III - Preencher'!P216</f>
        <v>0</v>
      </c>
      <c r="P207" s="16">
        <f t="shared" si="1"/>
        <v>3.73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425.55000000000007</v>
      </c>
    </row>
    <row r="208" spans="1:28" ht="12.75" customHeight="1" x14ac:dyDescent="0.2">
      <c r="A208" s="9">
        <f>IFERROR(VLOOKUP(B208,'[1]DADOS (OCULTAR)'!$Q$3:$S$135,3,0),"")</f>
        <v>9767633000528</v>
      </c>
      <c r="B208" s="10" t="str">
        <f>'[1]TCE - ANEXO III - Preencher'!C217</f>
        <v>UPA NOVA DESCOBERTA - CG Nº 008/2022</v>
      </c>
      <c r="C208" s="11"/>
      <c r="D208" s="12" t="str">
        <f>'[1]TCE - ANEXO III - Preencher'!E217</f>
        <v>WAGNER PEREIRA SEABRA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>
        <f>'[1]TCE - ANEXO III - Preencher'!G217</f>
        <v>517410</v>
      </c>
      <c r="G208" s="14">
        <f>IF('[1]TCE - ANEXO III - Preencher'!H217="","",'[1]TCE - ANEXO III - Preencher'!H217)</f>
        <v>45170</v>
      </c>
      <c r="H208" s="15">
        <f>'[1]TCE - ANEXO III - Preencher'!I217</f>
        <v>0</v>
      </c>
      <c r="I208" s="15">
        <f>'[1]TCE - ANEXO III - Preencher'!J217</f>
        <v>138.72</v>
      </c>
      <c r="J208" s="15">
        <f>'[1]TCE - ANEXO III - Preencher'!K217</f>
        <v>0</v>
      </c>
      <c r="K208" s="16">
        <f>'[1]TCE - ANEXO III - Preencher'!L218</f>
        <v>0</v>
      </c>
      <c r="L208" s="16">
        <f>'[1]TCE - ANEXO III - Preencher'!M217</f>
        <v>6.6</v>
      </c>
      <c r="M208" s="16">
        <f t="shared" si="0"/>
        <v>-6.6</v>
      </c>
      <c r="N208" s="16">
        <f>'[1]TCE - ANEXO III - Preencher'!O217</f>
        <v>3.73</v>
      </c>
      <c r="O208" s="16">
        <f>'[1]TCE - ANEXO III - Preencher'!P217</f>
        <v>0</v>
      </c>
      <c r="P208" s="16">
        <f t="shared" si="1"/>
        <v>3.73</v>
      </c>
      <c r="Q208" s="16">
        <f>'[1]TCE - ANEXO III - Preencher'!R217</f>
        <v>0</v>
      </c>
      <c r="R208" s="16">
        <f>'[1]TCE - ANEXO III - Preencher'!S217</f>
        <v>79.2</v>
      </c>
      <c r="S208" s="16">
        <f t="shared" si="2"/>
        <v>-79.2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56.649999999999991</v>
      </c>
    </row>
    <row r="209" spans="1:28" ht="12.75" customHeight="1" x14ac:dyDescent="0.2">
      <c r="A209" s="9">
        <f>IFERROR(VLOOKUP(B209,'[1]DADOS (OCULTAR)'!$Q$3:$S$135,3,0),"")</f>
        <v>9767633000528</v>
      </c>
      <c r="B209" s="10" t="str">
        <f>'[1]TCE - ANEXO III - Preencher'!C218</f>
        <v>UPA NOVA DESCOBERTA - CG Nº 008/2022</v>
      </c>
      <c r="C209" s="11"/>
      <c r="D209" s="12" t="str">
        <f>'[1]TCE - ANEXO III - Preencher'!E218</f>
        <v>WELHINGTON JOSE DA SILVA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322205</v>
      </c>
      <c r="G209" s="14">
        <f>IF('[1]TCE - ANEXO III - Preencher'!H218="","",'[1]TCE - ANEXO III - Preencher'!H218)</f>
        <v>45170</v>
      </c>
      <c r="H209" s="15">
        <f>'[1]TCE - ANEXO III - Preencher'!I218</f>
        <v>0</v>
      </c>
      <c r="I209" s="15">
        <f>'[1]TCE - ANEXO III - Preencher'!J218</f>
        <v>158.62</v>
      </c>
      <c r="J209" s="15">
        <f>'[1]TCE - ANEXO III - Preencher'!K218</f>
        <v>0</v>
      </c>
      <c r="K209" s="16" t="e">
        <f>'[1]TCE - ANEXO III - Preencher'!#REF!</f>
        <v>#REF!</v>
      </c>
      <c r="L209" s="16">
        <f>'[1]TCE - ANEXO III - Preencher'!M218</f>
        <v>6.6</v>
      </c>
      <c r="M209" s="16" t="e">
        <f t="shared" si="0"/>
        <v>#REF!</v>
      </c>
      <c r="N209" s="16">
        <f>'[1]TCE - ANEXO III - Preencher'!O218</f>
        <v>3.73</v>
      </c>
      <c r="O209" s="16">
        <f>'[1]TCE - ANEXO III - Preencher'!P218</f>
        <v>0</v>
      </c>
      <c r="P209" s="16">
        <f t="shared" si="1"/>
        <v>3.73</v>
      </c>
      <c r="Q209" s="16">
        <f>'[1]TCE - ANEXO III - Preencher'!R218</f>
        <v>0</v>
      </c>
      <c r="R209" s="16">
        <f>'[1]TCE - ANEXO III - Preencher'!S218</f>
        <v>88.2</v>
      </c>
      <c r="S209" s="16">
        <f t="shared" si="2"/>
        <v>-88.2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 t="e">
        <f t="shared" si="5"/>
        <v>#REF!</v>
      </c>
    </row>
    <row r="210" spans="1:28" ht="12.75" customHeight="1" x14ac:dyDescent="0.2">
      <c r="A210" s="9">
        <f>IFERROR(VLOOKUP(B210,'[1]DADOS (OCULTAR)'!$Q$3:$S$135,3,0),"")</f>
        <v>9767633000528</v>
      </c>
      <c r="B210" s="10" t="str">
        <f>'[1]TCE - ANEXO III - Preencher'!C219</f>
        <v>UPA NOVA DESCOBERTA - CG Nº 008/2022</v>
      </c>
      <c r="C210" s="11"/>
      <c r="D210" s="12" t="str">
        <f>'[1]TCE - ANEXO III - Preencher'!E219</f>
        <v>WILLANY SILVERIO COSTA</v>
      </c>
      <c r="E210" s="10" t="str">
        <f>IF('[1]TCE - ANEXO III - Preencher'!F219="4 - Assistência Odontológica","2 - Outros Profissionais da Saúde",'[1]TCE - ANEXO III - Preencher'!F219)</f>
        <v>1 - Médico</v>
      </c>
      <c r="F210" s="13">
        <f>'[1]TCE - ANEXO III - Preencher'!G219</f>
        <v>225125</v>
      </c>
      <c r="G210" s="14">
        <f>IF('[1]TCE - ANEXO III - Preencher'!H219="","",'[1]TCE - ANEXO III - Preencher'!H219)</f>
        <v>45170</v>
      </c>
      <c r="H210" s="15">
        <f>'[1]TCE - ANEXO III - Preencher'!I219</f>
        <v>0</v>
      </c>
      <c r="I210" s="15">
        <f>'[1]TCE - ANEXO III - Preencher'!J219</f>
        <v>392.53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6.6</v>
      </c>
      <c r="M210" s="16">
        <f t="shared" si="0"/>
        <v>-6.6</v>
      </c>
      <c r="N210" s="16">
        <f>'[1]TCE - ANEXO III - Preencher'!O219</f>
        <v>3.73</v>
      </c>
      <c r="O210" s="16">
        <f>'[1]TCE - ANEXO III - Preencher'!P219</f>
        <v>0</v>
      </c>
      <c r="P210" s="16">
        <f t="shared" si="1"/>
        <v>3.73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389.65999999999997</v>
      </c>
    </row>
    <row r="211" spans="1:28" ht="12.75" customHeight="1" x14ac:dyDescent="0.2">
      <c r="A211" s="9">
        <f>IFERROR(VLOOKUP(B211,'[1]DADOS (OCULTAR)'!$Q$3:$S$135,3,0),"")</f>
        <v>9767633000528</v>
      </c>
      <c r="B211" s="10" t="str">
        <f>'[1]TCE - ANEXO III - Preencher'!C220</f>
        <v>UPA NOVA DESCOBERTA - CG Nº 008/2022</v>
      </c>
      <c r="C211" s="11"/>
      <c r="D211" s="12" t="str">
        <f>'[1]TCE - ANEXO III - Preencher'!E220</f>
        <v>WILLYANNE MARIA DA CONCEICAO</v>
      </c>
      <c r="E211" s="10" t="str">
        <f>IF('[1]TCE - ANEXO III - Preencher'!F220="4 - Assistência Odontológica","2 - Outros Profissionais da Saúde",'[1]TCE - ANEXO III - Preencher'!F220)</f>
        <v>1 - Médico</v>
      </c>
      <c r="F211" s="13">
        <f>'[1]TCE - ANEXO III - Preencher'!G220</f>
        <v>225125</v>
      </c>
      <c r="G211" s="14">
        <f>IF('[1]TCE - ANEXO III - Preencher'!H220="","",'[1]TCE - ANEXO III - Preencher'!H220)</f>
        <v>45170</v>
      </c>
      <c r="H211" s="15">
        <f>'[1]TCE - ANEXO III - Preencher'!I220</f>
        <v>0</v>
      </c>
      <c r="I211" s="15">
        <f>'[1]TCE - ANEXO III - Preencher'!J220</f>
        <v>392.53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6.6</v>
      </c>
      <c r="M211" s="16">
        <f t="shared" si="0"/>
        <v>-6.6</v>
      </c>
      <c r="N211" s="16">
        <f>'[1]TCE - ANEXO III - Preencher'!O220</f>
        <v>3.73</v>
      </c>
      <c r="O211" s="16">
        <f>'[1]TCE - ANEXO III - Preencher'!P220</f>
        <v>0</v>
      </c>
      <c r="P211" s="16">
        <f t="shared" si="1"/>
        <v>3.73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389.65999999999997</v>
      </c>
    </row>
    <row r="212" spans="1:28" ht="12.75" customHeight="1" x14ac:dyDescent="0.2">
      <c r="A212" s="9" t="str">
        <f>IFERROR(VLOOKUP(B212,'[1]DADOS (OCULTAR)'!$Q$3:$S$135,3,0),"")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0</v>
      </c>
    </row>
    <row r="213" spans="1:28" ht="12.75" customHeight="1" x14ac:dyDescent="0.2">
      <c r="A213" s="9" t="str">
        <f>IFERROR(VLOOKUP(B213,'[1]DADOS (OCULTAR)'!$Q$3:$S$135,3,0),"")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0</v>
      </c>
    </row>
    <row r="214" spans="1:28" ht="12.75" customHeight="1" x14ac:dyDescent="0.2">
      <c r="A214" s="9" t="str">
        <f>IFERROR(VLOOKUP(B214,'[1]DADOS (OCULTAR)'!$Q$3:$S$135,3,0),"")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0</v>
      </c>
    </row>
    <row r="215" spans="1:28" ht="12.75" customHeight="1" x14ac:dyDescent="0.2">
      <c r="A215" s="9" t="str">
        <f>IFERROR(VLOOKUP(B215,'[1]DADOS (OCULTAR)'!$Q$3:$S$135,3,0),"")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0</v>
      </c>
    </row>
    <row r="216" spans="1:28" ht="12.75" customHeight="1" x14ac:dyDescent="0.2">
      <c r="A216" s="9" t="str">
        <f>IFERROR(VLOOKUP(B216,'[1]DADOS (OCULTAR)'!$Q$3:$S$135,3,0),"")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0</v>
      </c>
    </row>
    <row r="217" spans="1:28" ht="12.75" customHeight="1" x14ac:dyDescent="0.2">
      <c r="A217" s="9" t="str">
        <f>IFERROR(VLOOKUP(B217,'[1]DADOS (OCULTAR)'!$Q$3:$S$135,3,0),"")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0</v>
      </c>
    </row>
    <row r="218" spans="1:28" ht="12.75" customHeight="1" x14ac:dyDescent="0.2">
      <c r="A218" s="9" t="str">
        <f>IFERROR(VLOOKUP(B218,'[1]DADOS (OCULTAR)'!$Q$3:$S$135,3,0),"")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0</v>
      </c>
    </row>
    <row r="219" spans="1:28" ht="12.75" customHeight="1" x14ac:dyDescent="0.2">
      <c r="A219" s="9" t="str">
        <f>IFERROR(VLOOKUP(B219,'[1]DADOS (OCULTAR)'!$Q$3:$S$135,3,0),"")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0</v>
      </c>
    </row>
    <row r="220" spans="1:28" ht="12.75" customHeight="1" x14ac:dyDescent="0.2">
      <c r="A220" s="9" t="str">
        <f>IFERROR(VLOOKUP(B220,'[1]DADOS (OCULTAR)'!$Q$3:$S$135,3,0),"")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0</v>
      </c>
    </row>
    <row r="221" spans="1:28" ht="12.75" customHeight="1" x14ac:dyDescent="0.2">
      <c r="A221" s="9" t="str">
        <f>IFERROR(VLOOKUP(B221,'[1]DADOS (OCULTAR)'!$Q$3:$S$135,3,0),"")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0</v>
      </c>
    </row>
    <row r="222" spans="1:28" ht="12.75" customHeight="1" x14ac:dyDescent="0.2">
      <c r="A222" s="9" t="str">
        <f>IFERROR(VLOOKUP(B222,'[1]DADOS (OCULTAR)'!$Q$3:$S$135,3,0),"")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0</v>
      </c>
    </row>
    <row r="223" spans="1:28" ht="12.75" customHeight="1" x14ac:dyDescent="0.2">
      <c r="A223" s="9" t="str">
        <f>IFERROR(VLOOKUP(B223,'[1]DADOS (OCULTAR)'!$Q$3:$S$135,3,0),"")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0</v>
      </c>
    </row>
    <row r="224" spans="1:28" ht="12.75" customHeight="1" x14ac:dyDescent="0.2">
      <c r="A224" s="9" t="str">
        <f>IFERROR(VLOOKUP(B224,'[1]DADOS (OCULTAR)'!$Q$3:$S$135,3,0),"")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0</v>
      </c>
    </row>
    <row r="225" spans="1:28" ht="12.75" customHeight="1" x14ac:dyDescent="0.2">
      <c r="A225" s="9" t="str">
        <f>IFERROR(VLOOKUP(B225,'[1]DADOS (OCULTAR)'!$Q$3:$S$135,3,0),"")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0</v>
      </c>
    </row>
    <row r="226" spans="1:28" ht="12.75" customHeight="1" x14ac:dyDescent="0.2">
      <c r="A226" s="9" t="str">
        <f>IFERROR(VLOOKUP(B226,'[1]DADOS (OCULTAR)'!$Q$3:$S$135,3,0),"")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0</v>
      </c>
    </row>
    <row r="227" spans="1:28" ht="12.75" customHeight="1" x14ac:dyDescent="0.2">
      <c r="A227" s="9" t="str">
        <f>IFERROR(VLOOKUP(B227,'[1]DADOS (OCULTAR)'!$Q$3:$S$135,3,0),"")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0</v>
      </c>
    </row>
    <row r="228" spans="1:28" ht="12.75" customHeight="1" x14ac:dyDescent="0.2">
      <c r="A228" s="9" t="str">
        <f>IFERROR(VLOOKUP(B228,'[1]DADOS (OCULTAR)'!$Q$3:$S$135,3,0),"")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0</v>
      </c>
    </row>
    <row r="229" spans="1:28" ht="12.75" customHeight="1" x14ac:dyDescent="0.2">
      <c r="A229" s="9" t="str">
        <f>IFERROR(VLOOKUP(B229,'[1]DADOS (OCULTAR)'!$Q$3:$S$135,3,0),"")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0</v>
      </c>
    </row>
    <row r="230" spans="1:28" ht="12.75" customHeight="1" x14ac:dyDescent="0.2">
      <c r="A230" s="9" t="str">
        <f>IFERROR(VLOOKUP(B230,'[1]DADOS (OCULTAR)'!$Q$3:$S$135,3,0),"")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0</v>
      </c>
    </row>
    <row r="231" spans="1:28" ht="12.75" customHeight="1" x14ac:dyDescent="0.2">
      <c r="A231" s="9" t="str">
        <f>IFERROR(VLOOKUP(B231,'[1]DADOS (OCULTAR)'!$Q$3:$S$135,3,0),"")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0</v>
      </c>
    </row>
    <row r="232" spans="1:28" ht="12.75" customHeight="1" x14ac:dyDescent="0.2">
      <c r="A232" s="9" t="str">
        <f>IFERROR(VLOOKUP(B232,'[1]DADOS (OCULTAR)'!$Q$3:$S$135,3,0),"")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0</v>
      </c>
    </row>
    <row r="233" spans="1:28" ht="12.75" customHeight="1" x14ac:dyDescent="0.2">
      <c r="A233" s="9" t="str">
        <f>IFERROR(VLOOKUP(B233,'[1]DADOS (OCULTAR)'!$Q$3:$S$135,3,0),"")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0</v>
      </c>
    </row>
    <row r="234" spans="1:28" ht="12.75" customHeight="1" x14ac:dyDescent="0.2">
      <c r="A234" s="9" t="str">
        <f>IFERROR(VLOOKUP(B234,'[1]DADOS (OCULTAR)'!$Q$3:$S$135,3,0),"")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0</v>
      </c>
    </row>
    <row r="235" spans="1:28" ht="12.75" customHeight="1" x14ac:dyDescent="0.2">
      <c r="A235" s="9" t="str">
        <f>IFERROR(VLOOKUP(B235,'[1]DADOS (OCULTAR)'!$Q$3:$S$135,3,0),"")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0</v>
      </c>
    </row>
    <row r="236" spans="1:28" ht="12.75" customHeight="1" x14ac:dyDescent="0.2">
      <c r="A236" s="9" t="str">
        <f>IFERROR(VLOOKUP(B236,'[1]DADOS (OCULTAR)'!$Q$3:$S$135,3,0),"")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0</v>
      </c>
    </row>
    <row r="237" spans="1:28" ht="12.75" customHeight="1" x14ac:dyDescent="0.2">
      <c r="A237" s="9" t="str">
        <f>IFERROR(VLOOKUP(B237,'[1]DADOS (OCULTAR)'!$Q$3:$S$135,3,0),"")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0</v>
      </c>
    </row>
    <row r="238" spans="1:28" ht="12.75" customHeight="1" x14ac:dyDescent="0.2">
      <c r="A238" s="9" t="str">
        <f>IFERROR(VLOOKUP(B238,'[1]DADOS (OCULTAR)'!$Q$3:$S$135,3,0),"")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0</v>
      </c>
    </row>
    <row r="239" spans="1:28" ht="12.75" customHeight="1" x14ac:dyDescent="0.2">
      <c r="A239" s="9" t="str">
        <f>IFERROR(VLOOKUP(B239,'[1]DADOS (OCULTAR)'!$Q$3:$S$135,3,0),"")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0</v>
      </c>
    </row>
    <row r="240" spans="1:28" ht="12.75" customHeight="1" x14ac:dyDescent="0.2">
      <c r="A240" s="9" t="str">
        <f>IFERROR(VLOOKUP(B240,'[1]DADOS (OCULTAR)'!$Q$3:$S$135,3,0),"")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0</v>
      </c>
    </row>
    <row r="241" spans="1:28" ht="12.75" customHeight="1" x14ac:dyDescent="0.2">
      <c r="A241" s="9" t="str">
        <f>IFERROR(VLOOKUP(B241,'[1]DADOS (OCULTAR)'!$Q$3:$S$135,3,0),"")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0</v>
      </c>
    </row>
    <row r="242" spans="1:28" ht="12.75" customHeight="1" x14ac:dyDescent="0.2">
      <c r="A242" s="9" t="str">
        <f>IFERROR(VLOOKUP(B242,'[1]DADOS (OCULTAR)'!$Q$3:$S$135,3,0),"")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0</v>
      </c>
    </row>
    <row r="243" spans="1:28" ht="12.75" customHeight="1" x14ac:dyDescent="0.2">
      <c r="A243" s="9" t="str">
        <f>IFERROR(VLOOKUP(B243,'[1]DADOS (OCULTAR)'!$Q$3:$S$135,3,0),"")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0</v>
      </c>
    </row>
    <row r="244" spans="1:28" ht="12.75" customHeight="1" x14ac:dyDescent="0.2">
      <c r="A244" s="9" t="str">
        <f>IFERROR(VLOOKUP(B244,'[1]DADOS (OCULTAR)'!$Q$3:$S$135,3,0),"")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0</v>
      </c>
    </row>
    <row r="245" spans="1:28" ht="12.75" customHeight="1" x14ac:dyDescent="0.2">
      <c r="A245" s="9" t="str">
        <f>IFERROR(VLOOKUP(B245,'[1]DADOS (OCULTAR)'!$Q$3:$S$135,3,0),"")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0</v>
      </c>
    </row>
    <row r="246" spans="1:28" ht="12.75" customHeight="1" x14ac:dyDescent="0.2">
      <c r="A246" s="9" t="str">
        <f>IFERROR(VLOOKUP(B246,'[1]DADOS (OCULTAR)'!$Q$3:$S$135,3,0),"")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0</v>
      </c>
    </row>
    <row r="247" spans="1:28" ht="12.75" customHeight="1" x14ac:dyDescent="0.2">
      <c r="A247" s="9" t="str">
        <f>IFERROR(VLOOKUP(B247,'[1]DADOS (OCULTAR)'!$Q$3:$S$135,3,0),"")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0</v>
      </c>
    </row>
    <row r="248" spans="1:28" ht="12.75" customHeight="1" x14ac:dyDescent="0.2">
      <c r="A248" s="9" t="str">
        <f>IFERROR(VLOOKUP(B248,'[1]DADOS (OCULTAR)'!$Q$3:$S$135,3,0),"")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0</v>
      </c>
    </row>
    <row r="249" spans="1:28" ht="12.75" customHeight="1" x14ac:dyDescent="0.2">
      <c r="A249" s="9" t="str">
        <f>IFERROR(VLOOKUP(B249,'[1]DADOS (OCULTAR)'!$Q$3:$S$135,3,0),"")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0</v>
      </c>
    </row>
    <row r="250" spans="1:28" ht="12.75" customHeight="1" x14ac:dyDescent="0.2">
      <c r="A250" s="9" t="str">
        <f>IFERROR(VLOOKUP(B250,'[1]DADOS (OCULTAR)'!$Q$3:$S$135,3,0),"")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0</v>
      </c>
    </row>
    <row r="251" spans="1:28" ht="12.75" customHeight="1" x14ac:dyDescent="0.2">
      <c r="A251" s="9" t="str">
        <f>IFERROR(VLOOKUP(B251,'[1]DADOS (OCULTAR)'!$Q$3:$S$135,3,0),"")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0</v>
      </c>
    </row>
    <row r="252" spans="1:28" ht="12.75" customHeight="1" x14ac:dyDescent="0.2">
      <c r="A252" s="9" t="str">
        <f>IFERROR(VLOOKUP(B252,'[1]DADOS (OCULTAR)'!$Q$3:$S$135,3,0),"")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0</v>
      </c>
    </row>
    <row r="253" spans="1:28" ht="12.75" customHeight="1" x14ac:dyDescent="0.2">
      <c r="A253" s="9" t="str">
        <f>IFERROR(VLOOKUP(B253,'[1]DADOS (OCULTAR)'!$Q$3:$S$135,3,0),"")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 t="str">
        <f>IFERROR(VLOOKUP(B254,'[1]DADOS (OCULTAR)'!$Q$3:$S$135,3,0),"")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0</v>
      </c>
    </row>
    <row r="255" spans="1:28" ht="12.75" customHeight="1" x14ac:dyDescent="0.2">
      <c r="A255" s="9" t="str">
        <f>IFERROR(VLOOKUP(B255,'[1]DADOS (OCULTAR)'!$Q$3:$S$135,3,0),"")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 t="str">
        <f>IFERROR(VLOOKUP(B256,'[1]DADOS (OCULTAR)'!$Q$3:$S$135,3,0),"")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0</v>
      </c>
    </row>
    <row r="257" spans="1:28" ht="12.75" customHeight="1" x14ac:dyDescent="0.2">
      <c r="A257" s="9" t="str">
        <f>IFERROR(VLOOKUP(B257,'[1]DADOS (OCULTAR)'!$Q$3:$S$135,3,0),"")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0</v>
      </c>
    </row>
    <row r="258" spans="1:28" ht="12.75" customHeight="1" x14ac:dyDescent="0.2">
      <c r="A258" s="9" t="str">
        <f>IFERROR(VLOOKUP(B258,'[1]DADOS (OCULTAR)'!$Q$3:$S$135,3,0),"")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ref="M258:M512" si="6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ref="P258:P512" si="7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0</v>
      </c>
    </row>
    <row r="259" spans="1:28" ht="12.75" customHeight="1" x14ac:dyDescent="0.2">
      <c r="A259" s="9" t="str">
        <f>IFERROR(VLOOKUP(B259,'[1]DADOS (OCULTAR)'!$Q$3:$S$135,3,0),"")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0</v>
      </c>
    </row>
    <row r="260" spans="1:28" ht="12.75" customHeight="1" x14ac:dyDescent="0.2">
      <c r="A260" s="9" t="str">
        <f>IFERROR(VLOOKUP(B260,'[1]DADOS (OCULTAR)'!$Q$3:$S$135,3,0),"")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0</v>
      </c>
    </row>
    <row r="261" spans="1:28" ht="12.75" customHeight="1" x14ac:dyDescent="0.2">
      <c r="A261" s="9" t="str">
        <f>IFERROR(VLOOKUP(B261,'[1]DADOS (OCULTAR)'!$Q$3:$S$135,3,0),"")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0</v>
      </c>
    </row>
    <row r="262" spans="1:28" ht="12.75" customHeight="1" x14ac:dyDescent="0.2">
      <c r="A262" s="9" t="str">
        <f>IFERROR(VLOOKUP(B262,'[1]DADOS (OCULTAR)'!$Q$3:$S$135,3,0),"")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0</v>
      </c>
    </row>
    <row r="263" spans="1:28" ht="12.75" customHeight="1" x14ac:dyDescent="0.2">
      <c r="A263" s="9" t="str">
        <f>IFERROR(VLOOKUP(B263,'[1]DADOS (OCULTAR)'!$Q$3:$S$135,3,0),"")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0</v>
      </c>
    </row>
    <row r="264" spans="1:28" ht="12.75" customHeight="1" x14ac:dyDescent="0.2">
      <c r="A264" s="9" t="str">
        <f>IFERROR(VLOOKUP(B264,'[1]DADOS (OCULTAR)'!$Q$3:$S$135,3,0),"")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0</v>
      </c>
    </row>
    <row r="265" spans="1:28" ht="12.75" customHeight="1" x14ac:dyDescent="0.2">
      <c r="A265" s="9" t="str">
        <f>IFERROR(VLOOKUP(B265,'[1]DADOS (OCULTAR)'!$Q$3:$S$135,3,0),"")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0</v>
      </c>
    </row>
    <row r="266" spans="1:28" ht="12.75" customHeight="1" x14ac:dyDescent="0.2">
      <c r="A266" s="9" t="str">
        <f>IFERROR(VLOOKUP(B266,'[1]DADOS (OCULTAR)'!$Q$3:$S$135,3,0),"")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0</v>
      </c>
    </row>
    <row r="267" spans="1:28" ht="12.75" customHeight="1" x14ac:dyDescent="0.2">
      <c r="A267" s="9" t="str">
        <f>IFERROR(VLOOKUP(B267,'[1]DADOS (OCULTAR)'!$Q$3:$S$135,3,0),"")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0</v>
      </c>
    </row>
    <row r="268" spans="1:28" ht="12.75" customHeight="1" x14ac:dyDescent="0.2">
      <c r="A268" s="9" t="str">
        <f>IFERROR(VLOOKUP(B268,'[1]DADOS (OCULTAR)'!$Q$3:$S$135,3,0),"")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0</v>
      </c>
    </row>
    <row r="269" spans="1:28" ht="12.75" customHeight="1" x14ac:dyDescent="0.2">
      <c r="A269" s="9" t="str">
        <f>IFERROR(VLOOKUP(B269,'[1]DADOS (OCULTAR)'!$Q$3:$S$135,3,0),"")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0</v>
      </c>
    </row>
    <row r="270" spans="1:28" ht="12.75" customHeight="1" x14ac:dyDescent="0.2">
      <c r="A270" s="9" t="str">
        <f>IFERROR(VLOOKUP(B270,'[1]DADOS (OCULTAR)'!$Q$3:$S$135,3,0),"")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0</v>
      </c>
    </row>
    <row r="271" spans="1:28" ht="12.75" customHeight="1" x14ac:dyDescent="0.2">
      <c r="A271" s="9" t="str">
        <f>IFERROR(VLOOKUP(B271,'[1]DADOS (OCULTAR)'!$Q$3:$S$135,3,0),"")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0</v>
      </c>
    </row>
    <row r="272" spans="1:28" ht="12.75" customHeight="1" x14ac:dyDescent="0.2">
      <c r="A272" s="9" t="str">
        <f>IFERROR(VLOOKUP(B272,'[1]DADOS (OCULTAR)'!$Q$3:$S$135,3,0),"")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0</v>
      </c>
    </row>
    <row r="273" spans="1:28" ht="12.75" customHeight="1" x14ac:dyDescent="0.2">
      <c r="A273" s="9" t="str">
        <f>IFERROR(VLOOKUP(B273,'[1]DADOS (OCULTAR)'!$Q$3:$S$135,3,0),"")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0</v>
      </c>
    </row>
    <row r="274" spans="1:28" ht="12.75" customHeight="1" x14ac:dyDescent="0.2">
      <c r="A274" s="9" t="str">
        <f>IFERROR(VLOOKUP(B274,'[1]DADOS (OCULTAR)'!$Q$3:$S$135,3,0),"")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0</v>
      </c>
    </row>
    <row r="275" spans="1:28" ht="12.75" customHeight="1" x14ac:dyDescent="0.2">
      <c r="A275" s="9" t="str">
        <f>IFERROR(VLOOKUP(B275,'[1]DADOS (OCULTAR)'!$Q$3:$S$135,3,0),"")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0</v>
      </c>
    </row>
    <row r="276" spans="1:28" ht="12.75" customHeight="1" x14ac:dyDescent="0.2">
      <c r="A276" s="9" t="str">
        <f>IFERROR(VLOOKUP(B276,'[1]DADOS (OCULTAR)'!$Q$3:$S$135,3,0),"")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0</v>
      </c>
    </row>
    <row r="277" spans="1:28" ht="12.75" customHeight="1" x14ac:dyDescent="0.2">
      <c r="A277" s="9" t="str">
        <f>IFERROR(VLOOKUP(B277,'[1]DADOS (OCULTAR)'!$Q$3:$S$135,3,0),"")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0</v>
      </c>
    </row>
    <row r="278" spans="1:28" ht="12.75" customHeight="1" x14ac:dyDescent="0.2">
      <c r="A278" s="9" t="str">
        <f>IFERROR(VLOOKUP(B278,'[1]DADOS (OCULTAR)'!$Q$3:$S$135,3,0),"")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0</v>
      </c>
    </row>
    <row r="279" spans="1:28" ht="12.75" customHeight="1" x14ac:dyDescent="0.2">
      <c r="A279" s="9" t="str">
        <f>IFERROR(VLOOKUP(B279,'[1]DADOS (OCULTAR)'!$Q$3:$S$135,3,0),"")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0</v>
      </c>
    </row>
    <row r="280" spans="1:28" ht="12.75" customHeight="1" x14ac:dyDescent="0.2">
      <c r="A280" s="9" t="str">
        <f>IFERROR(VLOOKUP(B280,'[1]DADOS (OCULTAR)'!$Q$3:$S$135,3,0),"")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0</v>
      </c>
    </row>
    <row r="281" spans="1:28" ht="12.75" customHeight="1" x14ac:dyDescent="0.2">
      <c r="A281" s="9" t="str">
        <f>IFERROR(VLOOKUP(B281,'[1]DADOS (OCULTAR)'!$Q$3:$S$135,3,0),"")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0</v>
      </c>
    </row>
    <row r="282" spans="1:28" ht="12.75" customHeight="1" x14ac:dyDescent="0.2">
      <c r="A282" s="9" t="str">
        <f>IFERROR(VLOOKUP(B282,'[1]DADOS (OCULTAR)'!$Q$3:$S$135,3,0),"")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0</v>
      </c>
    </row>
    <row r="283" spans="1:28" ht="12.75" customHeight="1" x14ac:dyDescent="0.2">
      <c r="A283" s="9" t="str">
        <f>IFERROR(VLOOKUP(B283,'[1]DADOS (OCULTAR)'!$Q$3:$S$135,3,0),"")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 t="str">
        <f>IFERROR(VLOOKUP(B284,'[1]DADOS (OCULTAR)'!$Q$3:$S$135,3,0),"")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0</v>
      </c>
    </row>
    <row r="285" spans="1:28" ht="12.75" customHeight="1" x14ac:dyDescent="0.2">
      <c r="A285" s="9" t="str">
        <f>IFERROR(VLOOKUP(B285,'[1]DADOS (OCULTAR)'!$Q$3:$S$135,3,0),"")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0</v>
      </c>
    </row>
    <row r="286" spans="1:28" ht="12.75" customHeight="1" x14ac:dyDescent="0.2">
      <c r="A286" s="9" t="str">
        <f>IFERROR(VLOOKUP(B286,'[1]DADOS (OCULTAR)'!$Q$3:$S$135,3,0),"")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0</v>
      </c>
    </row>
    <row r="287" spans="1:28" ht="12.75" customHeight="1" x14ac:dyDescent="0.2">
      <c r="A287" s="9" t="str">
        <f>IFERROR(VLOOKUP(B287,'[1]DADOS (OCULTAR)'!$Q$3:$S$135,3,0),"")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0</v>
      </c>
    </row>
    <row r="288" spans="1:28" ht="12.75" customHeight="1" x14ac:dyDescent="0.2">
      <c r="A288" s="9" t="str">
        <f>IFERROR(VLOOKUP(B288,'[1]DADOS (OCULTAR)'!$Q$3:$S$135,3,0),"")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0</v>
      </c>
    </row>
    <row r="289" spans="1:28" ht="12.75" customHeight="1" x14ac:dyDescent="0.2">
      <c r="A289" s="9" t="str">
        <f>IFERROR(VLOOKUP(B289,'[1]DADOS (OCULTAR)'!$Q$3:$S$135,3,0),"")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0</v>
      </c>
    </row>
    <row r="290" spans="1:28" ht="12.75" customHeight="1" x14ac:dyDescent="0.2">
      <c r="A290" s="9" t="str">
        <f>IFERROR(VLOOKUP(B290,'[1]DADOS (OCULTAR)'!$Q$3:$S$135,3,0),"")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0</v>
      </c>
    </row>
    <row r="291" spans="1:28" ht="12.75" customHeight="1" x14ac:dyDescent="0.2">
      <c r="A291" s="9" t="str">
        <f>IFERROR(VLOOKUP(B291,'[1]DADOS (OCULTAR)'!$Q$3:$S$135,3,0),"")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0</v>
      </c>
    </row>
    <row r="292" spans="1:28" ht="12.75" customHeight="1" x14ac:dyDescent="0.2">
      <c r="A292" s="9" t="str">
        <f>IFERROR(VLOOKUP(B292,'[1]DADOS (OCULTAR)'!$Q$3:$S$135,3,0),"")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0</v>
      </c>
    </row>
    <row r="293" spans="1:28" ht="12.75" customHeight="1" x14ac:dyDescent="0.2">
      <c r="A293" s="9" t="str">
        <f>IFERROR(VLOOKUP(B293,'[1]DADOS (OCULTAR)'!$Q$3:$S$135,3,0),"")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0</v>
      </c>
    </row>
    <row r="294" spans="1:28" ht="12.75" customHeight="1" x14ac:dyDescent="0.2">
      <c r="A294" s="9" t="str">
        <f>IFERROR(VLOOKUP(B294,'[1]DADOS (OCULTAR)'!$Q$3:$S$135,3,0),"")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0</v>
      </c>
    </row>
    <row r="295" spans="1:28" ht="12.75" customHeight="1" x14ac:dyDescent="0.2">
      <c r="A295" s="9" t="str">
        <f>IFERROR(VLOOKUP(B295,'[1]DADOS (OCULTAR)'!$Q$3:$S$135,3,0),"")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0</v>
      </c>
    </row>
    <row r="296" spans="1:28" ht="12.75" customHeight="1" x14ac:dyDescent="0.2">
      <c r="A296" s="9" t="str">
        <f>IFERROR(VLOOKUP(B296,'[1]DADOS (OCULTAR)'!$Q$3:$S$135,3,0),"")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0</v>
      </c>
    </row>
    <row r="297" spans="1:28" ht="12.75" customHeight="1" x14ac:dyDescent="0.2">
      <c r="A297" s="9" t="str">
        <f>IFERROR(VLOOKUP(B297,'[1]DADOS (OCULTAR)'!$Q$3:$S$135,3,0),"")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0</v>
      </c>
    </row>
    <row r="298" spans="1:28" ht="12.75" customHeight="1" x14ac:dyDescent="0.2">
      <c r="A298" s="9" t="str">
        <f>IFERROR(VLOOKUP(B298,'[1]DADOS (OCULTAR)'!$Q$3:$S$135,3,0),"")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0</v>
      </c>
    </row>
    <row r="299" spans="1:28" ht="12.75" customHeight="1" x14ac:dyDescent="0.2">
      <c r="A299" s="9" t="str">
        <f>IFERROR(VLOOKUP(B299,'[1]DADOS (OCULTAR)'!$Q$3:$S$135,3,0),"")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0</v>
      </c>
    </row>
    <row r="300" spans="1:28" ht="12.75" customHeight="1" x14ac:dyDescent="0.2">
      <c r="A300" s="9" t="str">
        <f>IFERROR(VLOOKUP(B300,'[1]DADOS (OCULTAR)'!$Q$3:$S$135,3,0),"")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0</v>
      </c>
    </row>
    <row r="301" spans="1:28" ht="12.75" customHeight="1" x14ac:dyDescent="0.2">
      <c r="A301" s="9" t="str">
        <f>IFERROR(VLOOKUP(B301,'[1]DADOS (OCULTAR)'!$Q$3:$S$135,3,0),"")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 t="str">
        <f>IFERROR(VLOOKUP(B302,'[1]DADOS (OCULTAR)'!$Q$3:$S$135,3,0),"")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0</v>
      </c>
    </row>
    <row r="303" spans="1:28" ht="12.75" customHeight="1" x14ac:dyDescent="0.2">
      <c r="A303" s="9" t="str">
        <f>IFERROR(VLOOKUP(B303,'[1]DADOS (OCULTAR)'!$Q$3:$S$135,3,0),"")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0</v>
      </c>
    </row>
    <row r="304" spans="1:28" ht="12.75" customHeight="1" x14ac:dyDescent="0.2">
      <c r="A304" s="9" t="str">
        <f>IFERROR(VLOOKUP(B304,'[1]DADOS (OCULTAR)'!$Q$3:$S$135,3,0),"")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0</v>
      </c>
    </row>
    <row r="305" spans="1:28" ht="12.75" customHeight="1" x14ac:dyDescent="0.2">
      <c r="A305" s="9" t="str">
        <f>IFERROR(VLOOKUP(B305,'[1]DADOS (OCULTAR)'!$Q$3:$S$135,3,0),"")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0</v>
      </c>
    </row>
    <row r="306" spans="1:28" ht="12.75" customHeight="1" x14ac:dyDescent="0.2">
      <c r="A306" s="9" t="str">
        <f>IFERROR(VLOOKUP(B306,'[1]DADOS (OCULTAR)'!$Q$3:$S$135,3,0),"")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0</v>
      </c>
    </row>
    <row r="307" spans="1:28" ht="12.75" customHeight="1" x14ac:dyDescent="0.2">
      <c r="A307" s="9" t="str">
        <f>IFERROR(VLOOKUP(B307,'[1]DADOS (OCULTAR)'!$Q$3:$S$135,3,0),"")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0</v>
      </c>
    </row>
    <row r="308" spans="1:28" ht="12.75" customHeight="1" x14ac:dyDescent="0.2">
      <c r="A308" s="9" t="str">
        <f>IFERROR(VLOOKUP(B308,'[1]DADOS (OCULTAR)'!$Q$3:$S$135,3,0),"")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0</v>
      </c>
    </row>
    <row r="309" spans="1:28" ht="12.75" customHeight="1" x14ac:dyDescent="0.2">
      <c r="A309" s="9" t="str">
        <f>IFERROR(VLOOKUP(B309,'[1]DADOS (OCULTAR)'!$Q$3:$S$135,3,0),"")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0</v>
      </c>
    </row>
    <row r="310" spans="1:28" ht="12.75" customHeight="1" x14ac:dyDescent="0.2">
      <c r="A310" s="9" t="str">
        <f>IFERROR(VLOOKUP(B310,'[1]DADOS (OCULTAR)'!$Q$3:$S$135,3,0),"")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0</v>
      </c>
    </row>
    <row r="311" spans="1:28" ht="12.75" customHeight="1" x14ac:dyDescent="0.2">
      <c r="A311" s="9" t="str">
        <f>IFERROR(VLOOKUP(B311,'[1]DADOS (OCULTAR)'!$Q$3:$S$135,3,0),"")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0</v>
      </c>
    </row>
    <row r="312" spans="1:28" ht="12.75" customHeight="1" x14ac:dyDescent="0.2">
      <c r="A312" s="9" t="str">
        <f>IFERROR(VLOOKUP(B312,'[1]DADOS (OCULTAR)'!$Q$3:$S$135,3,0),"")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0</v>
      </c>
    </row>
    <row r="313" spans="1:28" ht="12.75" customHeight="1" x14ac:dyDescent="0.2">
      <c r="A313" s="9" t="str">
        <f>IFERROR(VLOOKUP(B313,'[1]DADOS (OCULTAR)'!$Q$3:$S$135,3,0),"")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0</v>
      </c>
    </row>
    <row r="314" spans="1:28" ht="12.75" customHeight="1" x14ac:dyDescent="0.2">
      <c r="A314" s="9" t="str">
        <f>IFERROR(VLOOKUP(B314,'[1]DADOS (OCULTAR)'!$Q$3:$S$135,3,0),"")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0</v>
      </c>
    </row>
    <row r="315" spans="1:28" ht="12.75" customHeight="1" x14ac:dyDescent="0.2">
      <c r="A315" s="9" t="str">
        <f>IFERROR(VLOOKUP(B315,'[1]DADOS (OCULTAR)'!$Q$3:$S$135,3,0),"")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0</v>
      </c>
    </row>
    <row r="316" spans="1:28" ht="12.75" customHeight="1" x14ac:dyDescent="0.2">
      <c r="A316" s="9" t="str">
        <f>IFERROR(VLOOKUP(B316,'[1]DADOS (OCULTAR)'!$Q$3:$S$135,3,0),"")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0</v>
      </c>
    </row>
    <row r="317" spans="1:28" ht="12.75" customHeight="1" x14ac:dyDescent="0.2">
      <c r="A317" s="9" t="str">
        <f>IFERROR(VLOOKUP(B317,'[1]DADOS (OCULTAR)'!$Q$3:$S$135,3,0),"")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0</v>
      </c>
    </row>
    <row r="318" spans="1:28" ht="12.75" customHeight="1" x14ac:dyDescent="0.2">
      <c r="A318" s="9" t="str">
        <f>IFERROR(VLOOKUP(B318,'[1]DADOS (OCULTAR)'!$Q$3:$S$135,3,0),"")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0</v>
      </c>
    </row>
    <row r="319" spans="1:28" ht="12.75" customHeight="1" x14ac:dyDescent="0.2">
      <c r="A319" s="9" t="str">
        <f>IFERROR(VLOOKUP(B319,'[1]DADOS (OCULTAR)'!$Q$3:$S$135,3,0),"")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0</v>
      </c>
    </row>
    <row r="320" spans="1:28" ht="12.75" customHeight="1" x14ac:dyDescent="0.2">
      <c r="A320" s="9" t="str">
        <f>IFERROR(VLOOKUP(B320,'[1]DADOS (OCULTAR)'!$Q$3:$S$135,3,0),"")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0</v>
      </c>
    </row>
    <row r="321" spans="1:28" ht="12.75" customHeight="1" x14ac:dyDescent="0.2">
      <c r="A321" s="9" t="str">
        <f>IFERROR(VLOOKUP(B321,'[1]DADOS (OCULTAR)'!$Q$3:$S$135,3,0),"")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0</v>
      </c>
    </row>
    <row r="322" spans="1:28" ht="12.75" customHeight="1" x14ac:dyDescent="0.2">
      <c r="A322" s="9" t="str">
        <f>IFERROR(VLOOKUP(B322,'[1]DADOS (OCULTAR)'!$Q$3:$S$135,3,0),"")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0</v>
      </c>
    </row>
    <row r="323" spans="1:28" ht="12.75" customHeight="1" x14ac:dyDescent="0.2">
      <c r="A323" s="9" t="str">
        <f>IFERROR(VLOOKUP(B323,'[1]DADOS (OCULTAR)'!$Q$3:$S$135,3,0),"")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0</v>
      </c>
    </row>
    <row r="324" spans="1:28" ht="12.75" customHeight="1" x14ac:dyDescent="0.2">
      <c r="A324" s="9" t="str">
        <f>IFERROR(VLOOKUP(B324,'[1]DADOS (OCULTAR)'!$Q$3:$S$135,3,0),"")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0</v>
      </c>
    </row>
    <row r="325" spans="1:28" ht="12.75" customHeight="1" x14ac:dyDescent="0.2">
      <c r="A325" s="9" t="str">
        <f>IFERROR(VLOOKUP(B325,'[1]DADOS (OCULTAR)'!$Q$3:$S$135,3,0),"")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0</v>
      </c>
    </row>
    <row r="326" spans="1:28" ht="12.75" customHeight="1" x14ac:dyDescent="0.2">
      <c r="A326" s="9" t="str">
        <f>IFERROR(VLOOKUP(B326,'[1]DADOS (OCULTAR)'!$Q$3:$S$135,3,0),"")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0</v>
      </c>
    </row>
    <row r="327" spans="1:28" ht="12.75" customHeight="1" x14ac:dyDescent="0.2">
      <c r="A327" s="9" t="str">
        <f>IFERROR(VLOOKUP(B327,'[1]DADOS (OCULTAR)'!$Q$3:$S$135,3,0),"")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0</v>
      </c>
    </row>
    <row r="328" spans="1:28" ht="12.75" customHeight="1" x14ac:dyDescent="0.2">
      <c r="A328" s="9" t="str">
        <f>IFERROR(VLOOKUP(B328,'[1]DADOS (OCULTAR)'!$Q$3:$S$135,3,0),"")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0</v>
      </c>
    </row>
    <row r="329" spans="1:28" ht="12.75" customHeight="1" x14ac:dyDescent="0.2">
      <c r="A329" s="9" t="str">
        <f>IFERROR(VLOOKUP(B329,'[1]DADOS (OCULTAR)'!$Q$3:$S$135,3,0),"")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0</v>
      </c>
    </row>
    <row r="330" spans="1:28" ht="12.75" customHeight="1" x14ac:dyDescent="0.2">
      <c r="A330" s="9" t="str">
        <f>IFERROR(VLOOKUP(B330,'[1]DADOS (OCULTAR)'!$Q$3:$S$135,3,0),"")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 t="str">
        <f>IFERROR(VLOOKUP(B331,'[1]DADOS (OCULTAR)'!$Q$3:$S$135,3,0),"")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0</v>
      </c>
    </row>
    <row r="332" spans="1:28" ht="12.75" customHeight="1" x14ac:dyDescent="0.2">
      <c r="A332" s="9" t="str">
        <f>IFERROR(VLOOKUP(B332,'[1]DADOS (OCULTAR)'!$Q$3:$S$135,3,0),"")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0</v>
      </c>
    </row>
    <row r="333" spans="1:28" ht="12.75" customHeight="1" x14ac:dyDescent="0.2">
      <c r="A333" s="9" t="str">
        <f>IFERROR(VLOOKUP(B333,'[1]DADOS (OCULTAR)'!$Q$3:$S$135,3,0),"")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0</v>
      </c>
    </row>
    <row r="334" spans="1:28" ht="12.75" customHeight="1" x14ac:dyDescent="0.2">
      <c r="A334" s="9" t="str">
        <f>IFERROR(VLOOKUP(B334,'[1]DADOS (OCULTAR)'!$Q$3:$S$135,3,0),"")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0</v>
      </c>
    </row>
    <row r="335" spans="1:28" ht="12.75" customHeight="1" x14ac:dyDescent="0.2">
      <c r="A335" s="9" t="str">
        <f>IFERROR(VLOOKUP(B335,'[1]DADOS (OCULTAR)'!$Q$3:$S$135,3,0),"")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0</v>
      </c>
    </row>
    <row r="336" spans="1:28" ht="12.75" customHeight="1" x14ac:dyDescent="0.2">
      <c r="A336" s="9" t="str">
        <f>IFERROR(VLOOKUP(B336,'[1]DADOS (OCULTAR)'!$Q$3:$S$135,3,0),"")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0</v>
      </c>
    </row>
    <row r="337" spans="1:28" ht="12.75" customHeight="1" x14ac:dyDescent="0.2">
      <c r="A337" s="9" t="str">
        <f>IFERROR(VLOOKUP(B337,'[1]DADOS (OCULTAR)'!$Q$3:$S$135,3,0),"")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0</v>
      </c>
    </row>
    <row r="338" spans="1:28" ht="12.75" customHeight="1" x14ac:dyDescent="0.2">
      <c r="A338" s="9" t="str">
        <f>IFERROR(VLOOKUP(B338,'[1]DADOS (OCULTAR)'!$Q$3:$S$135,3,0),"")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0</v>
      </c>
    </row>
    <row r="339" spans="1:28" ht="12.75" customHeight="1" x14ac:dyDescent="0.2">
      <c r="A339" s="9" t="str">
        <f>IFERROR(VLOOKUP(B339,'[1]DADOS (OCULTAR)'!$Q$3:$S$135,3,0),"")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0</v>
      </c>
    </row>
    <row r="340" spans="1:28" ht="12.75" customHeight="1" x14ac:dyDescent="0.2">
      <c r="A340" s="9" t="str">
        <f>IFERROR(VLOOKUP(B340,'[1]DADOS (OCULTAR)'!$Q$3:$S$135,3,0),"")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0</v>
      </c>
    </row>
    <row r="341" spans="1:28" ht="12.75" customHeight="1" x14ac:dyDescent="0.2">
      <c r="A341" s="9" t="str">
        <f>IFERROR(VLOOKUP(B341,'[1]DADOS (OCULTAR)'!$Q$3:$S$135,3,0),"")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0</v>
      </c>
    </row>
    <row r="342" spans="1:28" ht="12.75" customHeight="1" x14ac:dyDescent="0.2">
      <c r="A342" s="9" t="str">
        <f>IFERROR(VLOOKUP(B342,'[1]DADOS (OCULTAR)'!$Q$3:$S$135,3,0),"")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0</v>
      </c>
    </row>
    <row r="343" spans="1:28" ht="12.75" customHeight="1" x14ac:dyDescent="0.2">
      <c r="A343" s="9" t="str">
        <f>IFERROR(VLOOKUP(B343,'[1]DADOS (OCULTAR)'!$Q$3:$S$135,3,0),"")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0</v>
      </c>
    </row>
    <row r="344" spans="1:28" ht="12.75" customHeight="1" x14ac:dyDescent="0.2">
      <c r="A344" s="9" t="str">
        <f>IFERROR(VLOOKUP(B344,'[1]DADOS (OCULTAR)'!$Q$3:$S$135,3,0),"")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0</v>
      </c>
    </row>
    <row r="345" spans="1:28" ht="12.75" customHeight="1" x14ac:dyDescent="0.2">
      <c r="A345" s="9" t="str">
        <f>IFERROR(VLOOKUP(B345,'[1]DADOS (OCULTAR)'!$Q$3:$S$135,3,0),"")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0</v>
      </c>
    </row>
    <row r="346" spans="1:28" ht="12.75" customHeight="1" x14ac:dyDescent="0.2">
      <c r="A346" s="9" t="str">
        <f>IFERROR(VLOOKUP(B346,'[1]DADOS (OCULTAR)'!$Q$3:$S$135,3,0),"")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0</v>
      </c>
    </row>
    <row r="347" spans="1:28" ht="12.75" customHeight="1" x14ac:dyDescent="0.2">
      <c r="A347" s="9" t="str">
        <f>IFERROR(VLOOKUP(B347,'[1]DADOS (OCULTAR)'!$Q$3:$S$135,3,0),"")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 t="str">
        <f>IFERROR(VLOOKUP(B348,'[1]DADOS (OCULTAR)'!$Q$3:$S$135,3,0),"")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0</v>
      </c>
    </row>
    <row r="349" spans="1:28" ht="12.75" customHeight="1" x14ac:dyDescent="0.2">
      <c r="A349" s="9" t="str">
        <f>IFERROR(VLOOKUP(B349,'[1]DADOS (OCULTAR)'!$Q$3:$S$135,3,0),"")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0</v>
      </c>
    </row>
    <row r="350" spans="1:28" ht="12.75" customHeight="1" x14ac:dyDescent="0.2">
      <c r="A350" s="9" t="str">
        <f>IFERROR(VLOOKUP(B350,'[1]DADOS (OCULTAR)'!$Q$3:$S$135,3,0),"")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0</v>
      </c>
    </row>
    <row r="351" spans="1:28" ht="12.75" customHeight="1" x14ac:dyDescent="0.2">
      <c r="A351" s="9" t="str">
        <f>IFERROR(VLOOKUP(B351,'[1]DADOS (OCULTAR)'!$Q$3:$S$135,3,0),"")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0</v>
      </c>
    </row>
    <row r="352" spans="1:28" ht="12.75" customHeight="1" x14ac:dyDescent="0.2">
      <c r="A352" s="9" t="str">
        <f>IFERROR(VLOOKUP(B352,'[1]DADOS (OCULTAR)'!$Q$3:$S$135,3,0),"")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0</v>
      </c>
    </row>
    <row r="353" spans="1:28" ht="12.75" customHeight="1" x14ac:dyDescent="0.2">
      <c r="A353" s="9" t="str">
        <f>IFERROR(VLOOKUP(B353,'[1]DADOS (OCULTAR)'!$Q$3:$S$135,3,0),"")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0</v>
      </c>
    </row>
    <row r="354" spans="1:28" ht="12.75" customHeight="1" x14ac:dyDescent="0.2">
      <c r="A354" s="9" t="str">
        <f>IFERROR(VLOOKUP(B354,'[1]DADOS (OCULTAR)'!$Q$3:$S$135,3,0),"")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0</v>
      </c>
    </row>
    <row r="355" spans="1:28" ht="12.75" customHeight="1" x14ac:dyDescent="0.2">
      <c r="A355" s="9" t="str">
        <f>IFERROR(VLOOKUP(B355,'[1]DADOS (OCULTAR)'!$Q$3:$S$135,3,0),"")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0</v>
      </c>
    </row>
    <row r="356" spans="1:28" ht="12.75" customHeight="1" x14ac:dyDescent="0.2">
      <c r="A356" s="9" t="str">
        <f>IFERROR(VLOOKUP(B356,'[1]DADOS (OCULTAR)'!$Q$3:$S$135,3,0),"")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0</v>
      </c>
    </row>
    <row r="357" spans="1:28" ht="12.75" customHeight="1" x14ac:dyDescent="0.2">
      <c r="A357" s="9" t="str">
        <f>IFERROR(VLOOKUP(B357,'[1]DADOS (OCULTAR)'!$Q$3:$S$135,3,0),"")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0</v>
      </c>
    </row>
    <row r="358" spans="1:28" ht="12.75" customHeight="1" x14ac:dyDescent="0.2">
      <c r="A358" s="9" t="str">
        <f>IFERROR(VLOOKUP(B358,'[1]DADOS (OCULTAR)'!$Q$3:$S$135,3,0),"")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0</v>
      </c>
    </row>
    <row r="359" spans="1:28" ht="12.75" customHeight="1" x14ac:dyDescent="0.2">
      <c r="A359" s="9" t="str">
        <f>IFERROR(VLOOKUP(B359,'[1]DADOS (OCULTAR)'!$Q$3:$S$135,3,0),"")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0</v>
      </c>
    </row>
    <row r="360" spans="1:28" ht="12.75" customHeight="1" x14ac:dyDescent="0.2">
      <c r="A360" s="9" t="str">
        <f>IFERROR(VLOOKUP(B360,'[1]DADOS (OCULTAR)'!$Q$3:$S$135,3,0),"")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0</v>
      </c>
    </row>
    <row r="361" spans="1:28" ht="12.75" customHeight="1" x14ac:dyDescent="0.2">
      <c r="A361" s="9" t="str">
        <f>IFERROR(VLOOKUP(B361,'[1]DADOS (OCULTAR)'!$Q$3:$S$135,3,0),"")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0</v>
      </c>
    </row>
    <row r="362" spans="1:28" ht="12.75" customHeight="1" x14ac:dyDescent="0.2">
      <c r="A362" s="9" t="str">
        <f>IFERROR(VLOOKUP(B362,'[1]DADOS (OCULTAR)'!$Q$3:$S$135,3,0),"")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0</v>
      </c>
    </row>
    <row r="363" spans="1:28" ht="12.75" customHeight="1" x14ac:dyDescent="0.2">
      <c r="A363" s="9" t="str">
        <f>IFERROR(VLOOKUP(B363,'[1]DADOS (OCULTAR)'!$Q$3:$S$135,3,0),"")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0</v>
      </c>
    </row>
    <row r="364" spans="1:28" ht="12.75" customHeight="1" x14ac:dyDescent="0.2">
      <c r="A364" s="9" t="str">
        <f>IFERROR(VLOOKUP(B364,'[1]DADOS (OCULTAR)'!$Q$3:$S$135,3,0),"")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0</v>
      </c>
    </row>
    <row r="365" spans="1:28" ht="12.75" customHeight="1" x14ac:dyDescent="0.2">
      <c r="A365" s="9" t="str">
        <f>IFERROR(VLOOKUP(B365,'[1]DADOS (OCULTAR)'!$Q$3:$S$135,3,0),"")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0</v>
      </c>
    </row>
    <row r="366" spans="1:28" ht="12.75" customHeight="1" x14ac:dyDescent="0.2">
      <c r="A366" s="9" t="str">
        <f>IFERROR(VLOOKUP(B366,'[1]DADOS (OCULTAR)'!$Q$3:$S$135,3,0),"")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0</v>
      </c>
    </row>
    <row r="367" spans="1:28" ht="12.75" customHeight="1" x14ac:dyDescent="0.2">
      <c r="A367" s="9" t="str">
        <f>IFERROR(VLOOKUP(B367,'[1]DADOS (OCULTAR)'!$Q$3:$S$135,3,0),"")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 t="str">
        <f>IFERROR(VLOOKUP(B368,'[1]DADOS (OCULTAR)'!$Q$3:$S$135,3,0),"")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0</v>
      </c>
    </row>
    <row r="369" spans="1:28" ht="12.75" customHeight="1" x14ac:dyDescent="0.2">
      <c r="A369" s="9" t="str">
        <f>IFERROR(VLOOKUP(B369,'[1]DADOS (OCULTAR)'!$Q$3:$S$135,3,0),"")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0</v>
      </c>
    </row>
    <row r="370" spans="1:28" ht="12.75" customHeight="1" x14ac:dyDescent="0.2">
      <c r="A370" s="9" t="str">
        <f>IFERROR(VLOOKUP(B370,'[1]DADOS (OCULTAR)'!$Q$3:$S$135,3,0),"")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0</v>
      </c>
    </row>
    <row r="371" spans="1:28" ht="12.75" customHeight="1" x14ac:dyDescent="0.2">
      <c r="A371" s="9" t="str">
        <f>IFERROR(VLOOKUP(B371,'[1]DADOS (OCULTAR)'!$Q$3:$S$135,3,0),"")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0</v>
      </c>
    </row>
    <row r="372" spans="1:28" ht="12.75" customHeight="1" x14ac:dyDescent="0.2">
      <c r="A372" s="9" t="str">
        <f>IFERROR(VLOOKUP(B372,'[1]DADOS (OCULTAR)'!$Q$3:$S$135,3,0),"")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0</v>
      </c>
    </row>
    <row r="373" spans="1:28" ht="12.75" customHeight="1" x14ac:dyDescent="0.2">
      <c r="A373" s="9" t="str">
        <f>IFERROR(VLOOKUP(B373,'[1]DADOS (OCULTAR)'!$Q$3:$S$135,3,0),"")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0</v>
      </c>
    </row>
    <row r="374" spans="1:28" ht="12.75" customHeight="1" x14ac:dyDescent="0.2">
      <c r="A374" s="9" t="str">
        <f>IFERROR(VLOOKUP(B374,'[1]DADOS (OCULTAR)'!$Q$3:$S$135,3,0),"")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0</v>
      </c>
    </row>
    <row r="375" spans="1:28" ht="12.75" customHeight="1" x14ac:dyDescent="0.2">
      <c r="A375" s="9" t="str">
        <f>IFERROR(VLOOKUP(B375,'[1]DADOS (OCULTAR)'!$Q$3:$S$135,3,0),"")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0</v>
      </c>
    </row>
    <row r="376" spans="1:28" ht="12.75" customHeight="1" x14ac:dyDescent="0.2">
      <c r="A376" s="9" t="str">
        <f>IFERROR(VLOOKUP(B376,'[1]DADOS (OCULTAR)'!$Q$3:$S$135,3,0),"")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0</v>
      </c>
    </row>
    <row r="377" spans="1:28" ht="12.75" customHeight="1" x14ac:dyDescent="0.2">
      <c r="A377" s="9" t="str">
        <f>IFERROR(VLOOKUP(B377,'[1]DADOS (OCULTAR)'!$Q$3:$S$135,3,0),"")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0</v>
      </c>
    </row>
    <row r="378" spans="1:28" ht="12.75" customHeight="1" x14ac:dyDescent="0.2">
      <c r="A378" s="9" t="str">
        <f>IFERROR(VLOOKUP(B378,'[1]DADOS (OCULTAR)'!$Q$3:$S$135,3,0),"")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0</v>
      </c>
    </row>
    <row r="379" spans="1:28" ht="12.75" customHeight="1" x14ac:dyDescent="0.2">
      <c r="A379" s="9" t="str">
        <f>IFERROR(VLOOKUP(B379,'[1]DADOS (OCULTAR)'!$Q$3:$S$135,3,0),"")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0</v>
      </c>
    </row>
    <row r="380" spans="1:28" ht="12.75" customHeight="1" x14ac:dyDescent="0.2">
      <c r="A380" s="9" t="str">
        <f>IFERROR(VLOOKUP(B380,'[1]DADOS (OCULTAR)'!$Q$3:$S$135,3,0),"")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0</v>
      </c>
    </row>
    <row r="381" spans="1:28" ht="12.75" customHeight="1" x14ac:dyDescent="0.2">
      <c r="A381" s="9" t="str">
        <f>IFERROR(VLOOKUP(B381,'[1]DADOS (OCULTAR)'!$Q$3:$S$135,3,0),"")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0</v>
      </c>
    </row>
    <row r="382" spans="1:28" ht="12.75" customHeight="1" x14ac:dyDescent="0.2">
      <c r="A382" s="9" t="str">
        <f>IFERROR(VLOOKUP(B382,'[1]DADOS (OCULTAR)'!$Q$3:$S$135,3,0),"")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0</v>
      </c>
    </row>
    <row r="383" spans="1:28" ht="12.75" customHeight="1" x14ac:dyDescent="0.2">
      <c r="A383" s="9" t="str">
        <f>IFERROR(VLOOKUP(B383,'[1]DADOS (OCULTAR)'!$Q$3:$S$135,3,0),"")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0</v>
      </c>
    </row>
    <row r="384" spans="1:28" ht="12.75" customHeight="1" x14ac:dyDescent="0.2">
      <c r="A384" s="9" t="str">
        <f>IFERROR(VLOOKUP(B384,'[1]DADOS (OCULTAR)'!$Q$3:$S$135,3,0),"")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0</v>
      </c>
    </row>
    <row r="385" spans="1:28" ht="12.75" customHeight="1" x14ac:dyDescent="0.2">
      <c r="A385" s="9" t="str">
        <f>IFERROR(VLOOKUP(B385,'[1]DADOS (OCULTAR)'!$Q$3:$S$135,3,0),"")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0</v>
      </c>
    </row>
    <row r="386" spans="1:28" ht="12.75" customHeight="1" x14ac:dyDescent="0.2">
      <c r="A386" s="9" t="str">
        <f>IFERROR(VLOOKUP(B386,'[1]DADOS (OCULTAR)'!$Q$3:$S$135,3,0),"")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0</v>
      </c>
    </row>
    <row r="387" spans="1:28" ht="12.75" customHeight="1" x14ac:dyDescent="0.2">
      <c r="A387" s="9" t="str">
        <f>IFERROR(VLOOKUP(B387,'[1]DADOS (OCULTAR)'!$Q$3:$S$135,3,0),"")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0</v>
      </c>
    </row>
    <row r="388" spans="1:28" ht="12.75" customHeight="1" x14ac:dyDescent="0.2">
      <c r="A388" s="9" t="str">
        <f>IFERROR(VLOOKUP(B388,'[1]DADOS (OCULTAR)'!$Q$3:$S$135,3,0),"")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0</v>
      </c>
    </row>
    <row r="389" spans="1:28" ht="12.75" customHeight="1" x14ac:dyDescent="0.2">
      <c r="A389" s="9" t="str">
        <f>IFERROR(VLOOKUP(B389,'[1]DADOS (OCULTAR)'!$Q$3:$S$135,3,0),"")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0</v>
      </c>
    </row>
    <row r="390" spans="1:28" ht="12.75" customHeight="1" x14ac:dyDescent="0.2">
      <c r="A390" s="9" t="str">
        <f>IFERROR(VLOOKUP(B390,'[1]DADOS (OCULTAR)'!$Q$3:$S$135,3,0),"")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0</v>
      </c>
    </row>
    <row r="391" spans="1:28" ht="12.75" customHeight="1" x14ac:dyDescent="0.2">
      <c r="A391" s="9" t="str">
        <f>IFERROR(VLOOKUP(B391,'[1]DADOS (OCULTAR)'!$Q$3:$S$135,3,0),"")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0</v>
      </c>
    </row>
    <row r="392" spans="1:28" ht="12.75" customHeight="1" x14ac:dyDescent="0.2">
      <c r="A392" s="9" t="str">
        <f>IFERROR(VLOOKUP(B392,'[1]DADOS (OCULTAR)'!$Q$3:$S$135,3,0),"")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0</v>
      </c>
    </row>
    <row r="393" spans="1:28" ht="12.75" customHeight="1" x14ac:dyDescent="0.2">
      <c r="A393" s="9" t="str">
        <f>IFERROR(VLOOKUP(B393,'[1]DADOS (OCULTAR)'!$Q$3:$S$135,3,0),"")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0</v>
      </c>
    </row>
    <row r="394" spans="1:28" ht="12.75" customHeight="1" x14ac:dyDescent="0.2">
      <c r="A394" s="9" t="str">
        <f>IFERROR(VLOOKUP(B394,'[1]DADOS (OCULTAR)'!$Q$3:$S$135,3,0),"")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0</v>
      </c>
    </row>
    <row r="395" spans="1:28" ht="12.75" customHeight="1" x14ac:dyDescent="0.2">
      <c r="A395" s="9" t="str">
        <f>IFERROR(VLOOKUP(B395,'[1]DADOS (OCULTAR)'!$Q$3:$S$135,3,0),"")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0</v>
      </c>
    </row>
    <row r="396" spans="1:28" ht="12.75" customHeight="1" x14ac:dyDescent="0.2">
      <c r="A396" s="9" t="str">
        <f>IFERROR(VLOOKUP(B396,'[1]DADOS (OCULTAR)'!$Q$3:$S$135,3,0),"")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0</v>
      </c>
    </row>
    <row r="397" spans="1:28" ht="12.75" customHeight="1" x14ac:dyDescent="0.2">
      <c r="A397" s="9" t="str">
        <f>IFERROR(VLOOKUP(B397,'[1]DADOS (OCULTAR)'!$Q$3:$S$135,3,0),"")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0</v>
      </c>
    </row>
    <row r="398" spans="1:28" ht="12.75" customHeight="1" x14ac:dyDescent="0.2">
      <c r="A398" s="9" t="str">
        <f>IFERROR(VLOOKUP(B398,'[1]DADOS (OCULTAR)'!$Q$3:$S$135,3,0),"")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0</v>
      </c>
    </row>
    <row r="399" spans="1:28" ht="12.75" customHeight="1" x14ac:dyDescent="0.2">
      <c r="A399" s="9" t="str">
        <f>IFERROR(VLOOKUP(B399,'[1]DADOS (OCULTAR)'!$Q$3:$S$135,3,0),"")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0</v>
      </c>
    </row>
    <row r="400" spans="1:28" ht="12.75" customHeight="1" x14ac:dyDescent="0.2">
      <c r="A400" s="9" t="str">
        <f>IFERROR(VLOOKUP(B400,'[1]DADOS (OCULTAR)'!$Q$3:$S$135,3,0),"")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0</v>
      </c>
    </row>
    <row r="401" spans="1:28" ht="12.75" customHeight="1" x14ac:dyDescent="0.2">
      <c r="A401" s="9" t="str">
        <f>IFERROR(VLOOKUP(B401,'[1]DADOS (OCULTAR)'!$Q$3:$S$135,3,0),"")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0</v>
      </c>
    </row>
    <row r="402" spans="1:28" ht="12.75" customHeight="1" x14ac:dyDescent="0.2">
      <c r="A402" s="9" t="str">
        <f>IFERROR(VLOOKUP(B402,'[1]DADOS (OCULTAR)'!$Q$3:$S$135,3,0),"")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0</v>
      </c>
    </row>
    <row r="403" spans="1:28" ht="12.75" customHeight="1" x14ac:dyDescent="0.2">
      <c r="A403" s="9" t="str">
        <f>IFERROR(VLOOKUP(B403,'[1]DADOS (OCULTAR)'!$Q$3:$S$135,3,0),"")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0</v>
      </c>
    </row>
    <row r="404" spans="1:28" ht="12.75" customHeight="1" x14ac:dyDescent="0.2">
      <c r="A404" s="9" t="str">
        <f>IFERROR(VLOOKUP(B404,'[1]DADOS (OCULTAR)'!$Q$3:$S$135,3,0),"")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0</v>
      </c>
    </row>
    <row r="405" spans="1:28" ht="12.75" customHeight="1" x14ac:dyDescent="0.2">
      <c r="A405" s="9" t="str">
        <f>IFERROR(VLOOKUP(B405,'[1]DADOS (OCULTAR)'!$Q$3:$S$135,3,0),"")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0</v>
      </c>
    </row>
    <row r="406" spans="1:28" ht="12.75" customHeight="1" x14ac:dyDescent="0.2">
      <c r="A406" s="9" t="str">
        <f>IFERROR(VLOOKUP(B406,'[1]DADOS (OCULTAR)'!$Q$3:$S$135,3,0),"")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0</v>
      </c>
    </row>
    <row r="407" spans="1:28" ht="12.75" customHeight="1" x14ac:dyDescent="0.2">
      <c r="A407" s="9" t="str">
        <f>IFERROR(VLOOKUP(B407,'[1]DADOS (OCULTAR)'!$Q$3:$S$135,3,0),"")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 t="str">
        <f>IFERROR(VLOOKUP(B408,'[1]DADOS (OCULTAR)'!$Q$3:$S$135,3,0),"")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0</v>
      </c>
    </row>
    <row r="409" spans="1:28" ht="12.75" customHeight="1" x14ac:dyDescent="0.2">
      <c r="A409" s="9" t="str">
        <f>IFERROR(VLOOKUP(B409,'[1]DADOS (OCULTAR)'!$Q$3:$S$135,3,0),"")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0</v>
      </c>
    </row>
    <row r="410" spans="1:28" ht="12.75" customHeight="1" x14ac:dyDescent="0.2">
      <c r="A410" s="9" t="str">
        <f>IFERROR(VLOOKUP(B410,'[1]DADOS (OCULTAR)'!$Q$3:$S$135,3,0),"")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0</v>
      </c>
    </row>
    <row r="411" spans="1:28" ht="12.75" customHeight="1" x14ac:dyDescent="0.2">
      <c r="A411" s="9" t="str">
        <f>IFERROR(VLOOKUP(B411,'[1]DADOS (OCULTAR)'!$Q$3:$S$135,3,0),"")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0</v>
      </c>
    </row>
    <row r="412" spans="1:28" ht="12.75" customHeight="1" x14ac:dyDescent="0.2">
      <c r="A412" s="9" t="str">
        <f>IFERROR(VLOOKUP(B412,'[1]DADOS (OCULTAR)'!$Q$3:$S$135,3,0),"")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0</v>
      </c>
    </row>
    <row r="413" spans="1:28" ht="12.75" customHeight="1" x14ac:dyDescent="0.2">
      <c r="A413" s="9" t="str">
        <f>IFERROR(VLOOKUP(B413,'[1]DADOS (OCULTAR)'!$Q$3:$S$135,3,0),"")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0</v>
      </c>
    </row>
    <row r="414" spans="1:28" ht="12.75" customHeight="1" x14ac:dyDescent="0.2">
      <c r="A414" s="9" t="str">
        <f>IFERROR(VLOOKUP(B414,'[1]DADOS (OCULTAR)'!$Q$3:$S$135,3,0),"")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0</v>
      </c>
    </row>
    <row r="415" spans="1:28" ht="12.75" customHeight="1" x14ac:dyDescent="0.2">
      <c r="A415" s="9" t="str">
        <f>IFERROR(VLOOKUP(B415,'[1]DADOS (OCULTAR)'!$Q$3:$S$135,3,0),"")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0</v>
      </c>
    </row>
    <row r="416" spans="1:28" ht="12.75" customHeight="1" x14ac:dyDescent="0.2">
      <c r="A416" s="9" t="str">
        <f>IFERROR(VLOOKUP(B416,'[1]DADOS (OCULTAR)'!$Q$3:$S$135,3,0),"")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0</v>
      </c>
    </row>
    <row r="417" spans="1:28" ht="12.75" customHeight="1" x14ac:dyDescent="0.2">
      <c r="A417" s="9" t="str">
        <f>IFERROR(VLOOKUP(B417,'[1]DADOS (OCULTAR)'!$Q$3:$S$135,3,0),"")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0</v>
      </c>
    </row>
    <row r="418" spans="1:28" ht="12.75" customHeight="1" x14ac:dyDescent="0.2">
      <c r="A418" s="9" t="str">
        <f>IFERROR(VLOOKUP(B418,'[1]DADOS (OCULTAR)'!$Q$3:$S$135,3,0),"")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0</v>
      </c>
    </row>
    <row r="419" spans="1:28" ht="12.75" customHeight="1" x14ac:dyDescent="0.2">
      <c r="A419" s="9" t="str">
        <f>IFERROR(VLOOKUP(B419,'[1]DADOS (OCULTAR)'!$Q$3:$S$135,3,0),"")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0</v>
      </c>
    </row>
    <row r="420" spans="1:28" ht="12.75" customHeight="1" x14ac:dyDescent="0.2">
      <c r="A420" s="9" t="str">
        <f>IFERROR(VLOOKUP(B420,'[1]DADOS (OCULTAR)'!$Q$3:$S$135,3,0),"")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0</v>
      </c>
    </row>
    <row r="421" spans="1:28" ht="12.75" customHeight="1" x14ac:dyDescent="0.2">
      <c r="A421" s="9" t="str">
        <f>IFERROR(VLOOKUP(B421,'[1]DADOS (OCULTAR)'!$Q$3:$S$135,3,0),"")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0</v>
      </c>
    </row>
    <row r="422" spans="1:28" ht="12.75" customHeight="1" x14ac:dyDescent="0.2">
      <c r="A422" s="9" t="str">
        <f>IFERROR(VLOOKUP(B422,'[1]DADOS (OCULTAR)'!$Q$3:$S$135,3,0),"")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0</v>
      </c>
    </row>
    <row r="423" spans="1:28" ht="12.75" customHeight="1" x14ac:dyDescent="0.2">
      <c r="A423" s="9" t="str">
        <f>IFERROR(VLOOKUP(B423,'[1]DADOS (OCULTAR)'!$Q$3:$S$135,3,0),"")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0</v>
      </c>
    </row>
    <row r="424" spans="1:28" ht="12.75" customHeight="1" x14ac:dyDescent="0.2">
      <c r="A424" s="9" t="str">
        <f>IFERROR(VLOOKUP(B424,'[1]DADOS (OCULTAR)'!$Q$3:$S$135,3,0),"")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0</v>
      </c>
    </row>
    <row r="425" spans="1:28" ht="12.75" customHeight="1" x14ac:dyDescent="0.2">
      <c r="A425" s="9" t="str">
        <f>IFERROR(VLOOKUP(B425,'[1]DADOS (OCULTAR)'!$Q$3:$S$135,3,0),"")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0</v>
      </c>
    </row>
    <row r="426" spans="1:28" ht="12.75" customHeight="1" x14ac:dyDescent="0.2">
      <c r="A426" s="9" t="str">
        <f>IFERROR(VLOOKUP(B426,'[1]DADOS (OCULTAR)'!$Q$3:$S$135,3,0),"")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0</v>
      </c>
    </row>
    <row r="427" spans="1:28" ht="12.75" customHeight="1" x14ac:dyDescent="0.2">
      <c r="A427" s="9" t="str">
        <f>IFERROR(VLOOKUP(B427,'[1]DADOS (OCULTAR)'!$Q$3:$S$135,3,0),"")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0</v>
      </c>
    </row>
    <row r="428" spans="1:28" ht="12.75" customHeight="1" x14ac:dyDescent="0.2">
      <c r="A428" s="9" t="str">
        <f>IFERROR(VLOOKUP(B428,'[1]DADOS (OCULTAR)'!$Q$3:$S$135,3,0),"")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0</v>
      </c>
    </row>
    <row r="429" spans="1:28" ht="12.75" customHeight="1" x14ac:dyDescent="0.2">
      <c r="A429" s="9" t="str">
        <f>IFERROR(VLOOKUP(B429,'[1]DADOS (OCULTAR)'!$Q$3:$S$135,3,0),"")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0</v>
      </c>
    </row>
    <row r="430" spans="1:28" ht="12.75" customHeight="1" x14ac:dyDescent="0.2">
      <c r="A430" s="9" t="str">
        <f>IFERROR(VLOOKUP(B430,'[1]DADOS (OCULTAR)'!$Q$3:$S$135,3,0),"")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0</v>
      </c>
    </row>
    <row r="431" spans="1:28" ht="12.75" customHeight="1" x14ac:dyDescent="0.2">
      <c r="A431" s="9" t="str">
        <f>IFERROR(VLOOKUP(B431,'[1]DADOS (OCULTAR)'!$Q$3:$S$135,3,0),"")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0</v>
      </c>
    </row>
    <row r="432" spans="1:28" ht="12.75" customHeight="1" x14ac:dyDescent="0.2">
      <c r="A432" s="9" t="str">
        <f>IFERROR(VLOOKUP(B432,'[1]DADOS (OCULTAR)'!$Q$3:$S$135,3,0),"")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0</v>
      </c>
    </row>
    <row r="433" spans="1:28" ht="12.75" customHeight="1" x14ac:dyDescent="0.2">
      <c r="A433" s="9" t="str">
        <f>IFERROR(VLOOKUP(B433,'[1]DADOS (OCULTAR)'!$Q$3:$S$135,3,0),"")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0</v>
      </c>
    </row>
    <row r="434" spans="1:28" ht="12.75" customHeight="1" x14ac:dyDescent="0.2">
      <c r="A434" s="9" t="str">
        <f>IFERROR(VLOOKUP(B434,'[1]DADOS (OCULTAR)'!$Q$3:$S$135,3,0),"")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0</v>
      </c>
    </row>
    <row r="435" spans="1:28" ht="12.75" customHeight="1" x14ac:dyDescent="0.2">
      <c r="A435" s="9" t="str">
        <f>IFERROR(VLOOKUP(B435,'[1]DADOS (OCULTAR)'!$Q$3:$S$135,3,0),"")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0</v>
      </c>
    </row>
    <row r="436" spans="1:28" ht="12.75" customHeight="1" x14ac:dyDescent="0.2">
      <c r="A436" s="9" t="str">
        <f>IFERROR(VLOOKUP(B436,'[1]DADOS (OCULTAR)'!$Q$3:$S$135,3,0),"")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0</v>
      </c>
    </row>
    <row r="437" spans="1:28" ht="12.75" customHeight="1" x14ac:dyDescent="0.2">
      <c r="A437" s="9" t="str">
        <f>IFERROR(VLOOKUP(B437,'[1]DADOS (OCULTAR)'!$Q$3:$S$135,3,0),"")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0</v>
      </c>
    </row>
    <row r="438" spans="1:28" ht="12.75" customHeight="1" x14ac:dyDescent="0.2">
      <c r="A438" s="9" t="str">
        <f>IFERROR(VLOOKUP(B438,'[1]DADOS (OCULTAR)'!$Q$3:$S$135,3,0),"")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0</v>
      </c>
    </row>
    <row r="439" spans="1:28" ht="12.75" customHeight="1" x14ac:dyDescent="0.2">
      <c r="A439" s="9" t="str">
        <f>IFERROR(VLOOKUP(B439,'[1]DADOS (OCULTAR)'!$Q$3:$S$135,3,0),"")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0</v>
      </c>
    </row>
    <row r="440" spans="1:28" ht="12.75" customHeight="1" x14ac:dyDescent="0.2">
      <c r="A440" s="9" t="str">
        <f>IFERROR(VLOOKUP(B440,'[1]DADOS (OCULTAR)'!$Q$3:$S$135,3,0),"")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0</v>
      </c>
    </row>
    <row r="441" spans="1:28" ht="12.75" customHeight="1" x14ac:dyDescent="0.2">
      <c r="A441" s="9" t="str">
        <f>IFERROR(VLOOKUP(B441,'[1]DADOS (OCULTAR)'!$Q$3:$S$135,3,0),"")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0</v>
      </c>
    </row>
    <row r="442" spans="1:28" ht="12.75" customHeight="1" x14ac:dyDescent="0.2">
      <c r="A442" s="9" t="str">
        <f>IFERROR(VLOOKUP(B442,'[1]DADOS (OCULTAR)'!$Q$3:$S$135,3,0),"")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0</v>
      </c>
    </row>
    <row r="443" spans="1:28" ht="12.75" customHeight="1" x14ac:dyDescent="0.2">
      <c r="A443" s="9" t="str">
        <f>IFERROR(VLOOKUP(B443,'[1]DADOS (OCULTAR)'!$Q$3:$S$135,3,0),"")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0</v>
      </c>
    </row>
    <row r="444" spans="1:28" ht="12.75" customHeight="1" x14ac:dyDescent="0.2">
      <c r="A444" s="9" t="str">
        <f>IFERROR(VLOOKUP(B444,'[1]DADOS (OCULTAR)'!$Q$3:$S$135,3,0),"")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0</v>
      </c>
    </row>
    <row r="445" spans="1:28" ht="12.75" customHeight="1" x14ac:dyDescent="0.2">
      <c r="A445" s="9" t="str">
        <f>IFERROR(VLOOKUP(B445,'[1]DADOS (OCULTAR)'!$Q$3:$S$135,3,0),"")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0</v>
      </c>
    </row>
    <row r="446" spans="1:28" ht="12.75" customHeight="1" x14ac:dyDescent="0.2">
      <c r="A446" s="9" t="str">
        <f>IFERROR(VLOOKUP(B446,'[1]DADOS (OCULTAR)'!$Q$3:$S$135,3,0),"")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0</v>
      </c>
    </row>
    <row r="447" spans="1:28" ht="12.75" customHeight="1" x14ac:dyDescent="0.2">
      <c r="A447" s="9" t="str">
        <f>IFERROR(VLOOKUP(B447,'[1]DADOS (OCULTAR)'!$Q$3:$S$135,3,0),"")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0</v>
      </c>
    </row>
    <row r="448" spans="1:28" ht="12.75" customHeight="1" x14ac:dyDescent="0.2">
      <c r="A448" s="9" t="str">
        <f>IFERROR(VLOOKUP(B448,'[1]DADOS (OCULTAR)'!$Q$3:$S$135,3,0),"")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0</v>
      </c>
    </row>
    <row r="449" spans="1:28" ht="12.75" customHeight="1" x14ac:dyDescent="0.2">
      <c r="A449" s="9" t="str">
        <f>IFERROR(VLOOKUP(B449,'[1]DADOS (OCULTAR)'!$Q$3:$S$135,3,0),"")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0</v>
      </c>
    </row>
    <row r="450" spans="1:28" ht="12.75" customHeight="1" x14ac:dyDescent="0.2">
      <c r="A450" s="9" t="str">
        <f>IFERROR(VLOOKUP(B450,'[1]DADOS (OCULTAR)'!$Q$3:$S$135,3,0),"")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0</v>
      </c>
    </row>
    <row r="451" spans="1:28" ht="12.75" customHeight="1" x14ac:dyDescent="0.2">
      <c r="A451" s="9" t="str">
        <f>IFERROR(VLOOKUP(B451,'[1]DADOS (OCULTAR)'!$Q$3:$S$135,3,0),"")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0</v>
      </c>
    </row>
    <row r="452" spans="1:28" ht="12.75" customHeight="1" x14ac:dyDescent="0.2">
      <c r="A452" s="9" t="str">
        <f>IFERROR(VLOOKUP(B452,'[1]DADOS (OCULTAR)'!$Q$3:$S$135,3,0),"")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0</v>
      </c>
    </row>
    <row r="453" spans="1:28" ht="12.75" customHeight="1" x14ac:dyDescent="0.2">
      <c r="A453" s="9" t="str">
        <f>IFERROR(VLOOKUP(B453,'[1]DADOS (OCULTAR)'!$Q$3:$S$135,3,0),"")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0</v>
      </c>
    </row>
    <row r="454" spans="1:28" ht="12.75" customHeight="1" x14ac:dyDescent="0.2">
      <c r="A454" s="9" t="str">
        <f>IFERROR(VLOOKUP(B454,'[1]DADOS (OCULTAR)'!$Q$3:$S$135,3,0),"")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0</v>
      </c>
    </row>
    <row r="455" spans="1:28" ht="12.75" customHeight="1" x14ac:dyDescent="0.2">
      <c r="A455" s="9" t="str">
        <f>IFERROR(VLOOKUP(B455,'[1]DADOS (OCULTAR)'!$Q$3:$S$135,3,0),"")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0</v>
      </c>
    </row>
    <row r="456" spans="1:28" ht="12.75" customHeight="1" x14ac:dyDescent="0.2">
      <c r="A456" s="9" t="str">
        <f>IFERROR(VLOOKUP(B456,'[1]DADOS (OCULTAR)'!$Q$3:$S$135,3,0),"")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0</v>
      </c>
    </row>
    <row r="457" spans="1:28" ht="12.75" customHeight="1" x14ac:dyDescent="0.2">
      <c r="A457" s="9" t="str">
        <f>IFERROR(VLOOKUP(B457,'[1]DADOS (OCULTAR)'!$Q$3:$S$135,3,0),"")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0</v>
      </c>
    </row>
    <row r="458" spans="1:28" ht="12.75" customHeight="1" x14ac:dyDescent="0.2">
      <c r="A458" s="9" t="str">
        <f>IFERROR(VLOOKUP(B458,'[1]DADOS (OCULTAR)'!$Q$3:$S$135,3,0),"")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0</v>
      </c>
    </row>
    <row r="459" spans="1:28" ht="12.75" customHeight="1" x14ac:dyDescent="0.2">
      <c r="A459" s="9" t="str">
        <f>IFERROR(VLOOKUP(B459,'[1]DADOS (OCULTAR)'!$Q$3:$S$135,3,0),"")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0</v>
      </c>
    </row>
    <row r="460" spans="1:28" ht="12.75" customHeight="1" x14ac:dyDescent="0.2">
      <c r="A460" s="9" t="str">
        <f>IFERROR(VLOOKUP(B460,'[1]DADOS (OCULTAR)'!$Q$3:$S$135,3,0),"")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0</v>
      </c>
    </row>
    <row r="461" spans="1:28" ht="12.75" customHeight="1" x14ac:dyDescent="0.2">
      <c r="A461" s="9" t="str">
        <f>IFERROR(VLOOKUP(B461,'[1]DADOS (OCULTAR)'!$Q$3:$S$135,3,0),"")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0</v>
      </c>
    </row>
    <row r="462" spans="1:28" ht="12.75" customHeight="1" x14ac:dyDescent="0.2">
      <c r="A462" s="9" t="str">
        <f>IFERROR(VLOOKUP(B462,'[1]DADOS (OCULTAR)'!$Q$3:$S$135,3,0),"")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0</v>
      </c>
    </row>
    <row r="463" spans="1:28" ht="12.75" customHeight="1" x14ac:dyDescent="0.2">
      <c r="A463" s="9" t="str">
        <f>IFERROR(VLOOKUP(B463,'[1]DADOS (OCULTAR)'!$Q$3:$S$135,3,0),"")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0</v>
      </c>
    </row>
    <row r="464" spans="1:28" ht="12.75" customHeight="1" x14ac:dyDescent="0.2">
      <c r="A464" s="9" t="str">
        <f>IFERROR(VLOOKUP(B464,'[1]DADOS (OCULTAR)'!$Q$3:$S$135,3,0),"")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0</v>
      </c>
    </row>
    <row r="465" spans="1:28" ht="12.75" customHeight="1" x14ac:dyDescent="0.2">
      <c r="A465" s="9" t="str">
        <f>IFERROR(VLOOKUP(B465,'[1]DADOS (OCULTAR)'!$Q$3:$S$135,3,0),"")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0</v>
      </c>
    </row>
    <row r="466" spans="1:28" ht="12.75" customHeight="1" x14ac:dyDescent="0.2">
      <c r="A466" s="9" t="str">
        <f>IFERROR(VLOOKUP(B466,'[1]DADOS (OCULTAR)'!$Q$3:$S$135,3,0),"")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0</v>
      </c>
    </row>
    <row r="467" spans="1:28" ht="12.75" customHeight="1" x14ac:dyDescent="0.2">
      <c r="A467" s="9" t="str">
        <f>IFERROR(VLOOKUP(B467,'[1]DADOS (OCULTAR)'!$Q$3:$S$135,3,0),"")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0</v>
      </c>
    </row>
    <row r="468" spans="1:28" ht="12.75" customHeight="1" x14ac:dyDescent="0.2">
      <c r="A468" s="9" t="str">
        <f>IFERROR(VLOOKUP(B468,'[1]DADOS (OCULTAR)'!$Q$3:$S$135,3,0),"")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0</v>
      </c>
    </row>
    <row r="469" spans="1:28" ht="12.75" customHeight="1" x14ac:dyDescent="0.2">
      <c r="A469" s="9" t="str">
        <f>IFERROR(VLOOKUP(B469,'[1]DADOS (OCULTAR)'!$Q$3:$S$135,3,0),"")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0</v>
      </c>
    </row>
    <row r="470" spans="1:28" ht="12.75" customHeight="1" x14ac:dyDescent="0.2">
      <c r="A470" s="9" t="str">
        <f>IFERROR(VLOOKUP(B470,'[1]DADOS (OCULTAR)'!$Q$3:$S$135,3,0),"")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0</v>
      </c>
    </row>
    <row r="471" spans="1:28" ht="12.75" customHeight="1" x14ac:dyDescent="0.2">
      <c r="A471" s="9" t="str">
        <f>IFERROR(VLOOKUP(B471,'[1]DADOS (OCULTAR)'!$Q$3:$S$135,3,0),"")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0</v>
      </c>
    </row>
    <row r="472" spans="1:28" ht="12.75" customHeight="1" x14ac:dyDescent="0.2">
      <c r="A472" s="9" t="str">
        <f>IFERROR(VLOOKUP(B472,'[1]DADOS (OCULTAR)'!$Q$3:$S$135,3,0),"")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0</v>
      </c>
    </row>
    <row r="473" spans="1:28" ht="12.75" customHeight="1" x14ac:dyDescent="0.2">
      <c r="A473" s="9" t="str">
        <f>IFERROR(VLOOKUP(B473,'[1]DADOS (OCULTAR)'!$Q$3:$S$135,3,0),"")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0</v>
      </c>
    </row>
    <row r="474" spans="1:28" ht="12.75" customHeight="1" x14ac:dyDescent="0.2">
      <c r="A474" s="9" t="str">
        <f>IFERROR(VLOOKUP(B474,'[1]DADOS (OCULTAR)'!$Q$3:$S$135,3,0),"")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0</v>
      </c>
    </row>
    <row r="475" spans="1:28" ht="12.75" customHeight="1" x14ac:dyDescent="0.2">
      <c r="A475" s="9" t="str">
        <f>IFERROR(VLOOKUP(B475,'[1]DADOS (OCULTAR)'!$Q$3:$S$135,3,0),"")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0</v>
      </c>
    </row>
    <row r="476" spans="1:28" ht="12.75" customHeight="1" x14ac:dyDescent="0.2">
      <c r="A476" s="9" t="str">
        <f>IFERROR(VLOOKUP(B476,'[1]DADOS (OCULTAR)'!$Q$3:$S$135,3,0),"")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0</v>
      </c>
    </row>
    <row r="477" spans="1:28" ht="12.75" customHeight="1" x14ac:dyDescent="0.2">
      <c r="A477" s="9" t="str">
        <f>IFERROR(VLOOKUP(B477,'[1]DADOS (OCULTAR)'!$Q$3:$S$135,3,0),"")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0</v>
      </c>
    </row>
    <row r="478" spans="1:28" ht="12.75" customHeight="1" x14ac:dyDescent="0.2">
      <c r="A478" s="9" t="str">
        <f>IFERROR(VLOOKUP(B478,'[1]DADOS (OCULTAR)'!$Q$3:$S$135,3,0),"")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0</v>
      </c>
    </row>
    <row r="479" spans="1:28" ht="12.75" customHeight="1" x14ac:dyDescent="0.2">
      <c r="A479" s="9" t="str">
        <f>IFERROR(VLOOKUP(B479,'[1]DADOS (OCULTAR)'!$Q$3:$S$135,3,0),"")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0</v>
      </c>
    </row>
    <row r="480" spans="1:28" ht="12.75" customHeight="1" x14ac:dyDescent="0.2">
      <c r="A480" s="9" t="str">
        <f>IFERROR(VLOOKUP(B480,'[1]DADOS (OCULTAR)'!$Q$3:$S$135,3,0),"")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0</v>
      </c>
    </row>
    <row r="481" spans="1:28" ht="12.75" customHeight="1" x14ac:dyDescent="0.2">
      <c r="A481" s="9" t="str">
        <f>IFERROR(VLOOKUP(B481,'[1]DADOS (OCULTAR)'!$Q$3:$S$135,3,0),"")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0</v>
      </c>
    </row>
    <row r="482" spans="1:28" ht="12.75" customHeight="1" x14ac:dyDescent="0.2">
      <c r="A482" s="9" t="str">
        <f>IFERROR(VLOOKUP(B482,'[1]DADOS (OCULTAR)'!$Q$3:$S$135,3,0),"")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 t="str">
        <f>IFERROR(VLOOKUP(B483,'[1]DADOS (OCULTAR)'!$Q$3:$S$135,3,0),"")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0</v>
      </c>
    </row>
    <row r="484" spans="1:28" ht="12.75" customHeight="1" x14ac:dyDescent="0.2">
      <c r="A484" s="9" t="str">
        <f>IFERROR(VLOOKUP(B484,'[1]DADOS (OCULTAR)'!$Q$3:$S$135,3,0),"")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0</v>
      </c>
    </row>
    <row r="485" spans="1:28" ht="12.75" customHeight="1" x14ac:dyDescent="0.2">
      <c r="A485" s="9" t="str">
        <f>IFERROR(VLOOKUP(B485,'[1]DADOS (OCULTAR)'!$Q$3:$S$135,3,0),"")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0</v>
      </c>
    </row>
    <row r="486" spans="1:28" ht="12.75" customHeight="1" x14ac:dyDescent="0.2">
      <c r="A486" s="9" t="str">
        <f>IFERROR(VLOOKUP(B486,'[1]DADOS (OCULTAR)'!$Q$3:$S$135,3,0),"")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0</v>
      </c>
    </row>
    <row r="487" spans="1:28" ht="12.75" customHeight="1" x14ac:dyDescent="0.2">
      <c r="A487" s="9" t="str">
        <f>IFERROR(VLOOKUP(B487,'[1]DADOS (OCULTAR)'!$Q$3:$S$135,3,0),"")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0</v>
      </c>
    </row>
    <row r="488" spans="1:28" ht="12.75" customHeight="1" x14ac:dyDescent="0.2">
      <c r="A488" s="9" t="str">
        <f>IFERROR(VLOOKUP(B488,'[1]DADOS (OCULTAR)'!$Q$3:$S$135,3,0),"")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0</v>
      </c>
    </row>
    <row r="489" spans="1:28" ht="12.75" customHeight="1" x14ac:dyDescent="0.2">
      <c r="A489" s="9" t="str">
        <f>IFERROR(VLOOKUP(B489,'[1]DADOS (OCULTAR)'!$Q$3:$S$135,3,0),"")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0</v>
      </c>
    </row>
    <row r="490" spans="1:28" ht="12.75" customHeight="1" x14ac:dyDescent="0.2">
      <c r="A490" s="9" t="str">
        <f>IFERROR(VLOOKUP(B490,'[1]DADOS (OCULTAR)'!$Q$3:$S$135,3,0),"")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 t="str">
        <f>IFERROR(VLOOKUP(B491,'[1]DADOS (OCULTAR)'!$Q$3:$S$135,3,0),"")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0</v>
      </c>
    </row>
    <row r="492" spans="1:28" ht="12.75" customHeight="1" x14ac:dyDescent="0.2">
      <c r="A492" s="9" t="str">
        <f>IFERROR(VLOOKUP(B492,'[1]DADOS (OCULTAR)'!$Q$3:$S$135,3,0),"")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0</v>
      </c>
    </row>
    <row r="493" spans="1:28" ht="12.75" customHeight="1" x14ac:dyDescent="0.2">
      <c r="A493" s="9" t="str">
        <f>IFERROR(VLOOKUP(B493,'[1]DADOS (OCULTAR)'!$Q$3:$S$135,3,0),"")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0</v>
      </c>
    </row>
    <row r="494" spans="1:28" ht="12.75" customHeight="1" x14ac:dyDescent="0.2">
      <c r="A494" s="9" t="str">
        <f>IFERROR(VLOOKUP(B494,'[1]DADOS (OCULTAR)'!$Q$3:$S$135,3,0),"")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0</v>
      </c>
    </row>
    <row r="495" spans="1:28" ht="12.75" customHeight="1" x14ac:dyDescent="0.2">
      <c r="A495" s="9" t="str">
        <f>IFERROR(VLOOKUP(B495,'[1]DADOS (OCULTAR)'!$Q$3:$S$135,3,0),"")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0</v>
      </c>
    </row>
    <row r="496" spans="1:28" ht="12.75" customHeight="1" x14ac:dyDescent="0.2">
      <c r="A496" s="9" t="str">
        <f>IFERROR(VLOOKUP(B496,'[1]DADOS (OCULTAR)'!$Q$3:$S$135,3,0),"")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0</v>
      </c>
    </row>
    <row r="497" spans="1:28" ht="12.75" customHeight="1" x14ac:dyDescent="0.2">
      <c r="A497" s="9" t="str">
        <f>IFERROR(VLOOKUP(B497,'[1]DADOS (OCULTAR)'!$Q$3:$S$135,3,0),"")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0</v>
      </c>
    </row>
    <row r="498" spans="1:28" ht="12.75" customHeight="1" x14ac:dyDescent="0.2">
      <c r="A498" s="9" t="str">
        <f>IFERROR(VLOOKUP(B498,'[1]DADOS (OCULTAR)'!$Q$3:$S$135,3,0),"")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0</v>
      </c>
    </row>
    <row r="499" spans="1:28" ht="12.75" customHeight="1" x14ac:dyDescent="0.2">
      <c r="A499" s="9" t="str">
        <f>IFERROR(VLOOKUP(B499,'[1]DADOS (OCULTAR)'!$Q$3:$S$135,3,0),"")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0</v>
      </c>
    </row>
    <row r="500" spans="1:28" ht="12.75" customHeight="1" x14ac:dyDescent="0.2">
      <c r="A500" s="9" t="str">
        <f>IFERROR(VLOOKUP(B500,'[1]DADOS (OCULTAR)'!$Q$3:$S$135,3,0),"")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0</v>
      </c>
    </row>
    <row r="501" spans="1:28" ht="12.75" customHeight="1" x14ac:dyDescent="0.2">
      <c r="A501" s="9" t="str">
        <f>IFERROR(VLOOKUP(B501,'[1]DADOS (OCULTAR)'!$Q$3:$S$135,3,0),"")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0</v>
      </c>
    </row>
    <row r="502" spans="1:28" ht="12.75" customHeight="1" x14ac:dyDescent="0.2">
      <c r="A502" s="9" t="str">
        <f>IFERROR(VLOOKUP(B502,'[1]DADOS (OCULTAR)'!$Q$3:$S$135,3,0),"")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0</v>
      </c>
    </row>
    <row r="503" spans="1:28" ht="12.75" customHeight="1" x14ac:dyDescent="0.2">
      <c r="A503" s="9" t="str">
        <f>IFERROR(VLOOKUP(B503,'[1]DADOS (OCULTAR)'!$Q$3:$S$135,3,0),"")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0</v>
      </c>
    </row>
    <row r="504" spans="1:28" ht="12.75" customHeight="1" x14ac:dyDescent="0.2">
      <c r="A504" s="9" t="str">
        <f>IFERROR(VLOOKUP(B504,'[1]DADOS (OCULTAR)'!$Q$3:$S$135,3,0),"")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0</v>
      </c>
    </row>
    <row r="505" spans="1:28" ht="12.75" customHeight="1" x14ac:dyDescent="0.2">
      <c r="A505" s="9" t="str">
        <f>IFERROR(VLOOKUP(B505,'[1]DADOS (OCULTAR)'!$Q$3:$S$135,3,0),"")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0</v>
      </c>
    </row>
    <row r="506" spans="1:28" ht="12.75" customHeight="1" x14ac:dyDescent="0.2">
      <c r="A506" s="9" t="str">
        <f>IFERROR(VLOOKUP(B506,'[1]DADOS (OCULTAR)'!$Q$3:$S$135,3,0),"")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0</v>
      </c>
    </row>
    <row r="507" spans="1:28" ht="12.75" customHeight="1" x14ac:dyDescent="0.2">
      <c r="A507" s="9" t="str">
        <f>IFERROR(VLOOKUP(B507,'[1]DADOS (OCULTAR)'!$Q$3:$S$135,3,0),"")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0</v>
      </c>
    </row>
    <row r="508" spans="1:28" ht="12.75" customHeight="1" x14ac:dyDescent="0.2">
      <c r="A508" s="9" t="str">
        <f>IFERROR(VLOOKUP(B508,'[1]DADOS (OCULTAR)'!$Q$3:$S$135,3,0),"")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0</v>
      </c>
    </row>
    <row r="509" spans="1:28" ht="12.75" customHeight="1" x14ac:dyDescent="0.2">
      <c r="A509" s="9" t="str">
        <f>IFERROR(VLOOKUP(B509,'[1]DADOS (OCULTAR)'!$Q$3:$S$135,3,0),"")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0</v>
      </c>
    </row>
    <row r="510" spans="1:28" ht="12.75" customHeight="1" x14ac:dyDescent="0.2">
      <c r="A510" s="9" t="str">
        <f>IFERROR(VLOOKUP(B510,'[1]DADOS (OCULTAR)'!$Q$3:$S$135,3,0),"")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0</v>
      </c>
    </row>
    <row r="511" spans="1:28" ht="12.75" customHeight="1" x14ac:dyDescent="0.2">
      <c r="A511" s="9" t="str">
        <f>IFERROR(VLOOKUP(B511,'[1]DADOS (OCULTAR)'!$Q$3:$S$135,3,0),"")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0</v>
      </c>
    </row>
    <row r="512" spans="1:28" ht="12.75" customHeight="1" x14ac:dyDescent="0.2">
      <c r="A512" s="9" t="str">
        <f>IFERROR(VLOOKUP(B512,'[1]DADOS (OCULTAR)'!$Q$3:$S$135,3,0),"")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 t="str">
        <f>IFERROR(VLOOKUP(B513,'[1]DADOS (OCULTAR)'!$Q$3:$S$135,3,0),"")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ref="P513:P767" si="13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0</v>
      </c>
    </row>
    <row r="514" spans="1:28" ht="12.75" customHeight="1" x14ac:dyDescent="0.2">
      <c r="A514" s="9" t="str">
        <f>IFERROR(VLOOKUP(B514,'[1]DADOS (OCULTAR)'!$Q$3:$S$135,3,0),"")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0</v>
      </c>
    </row>
    <row r="515" spans="1:28" ht="12.75" customHeight="1" x14ac:dyDescent="0.2">
      <c r="A515" s="9" t="str">
        <f>IFERROR(VLOOKUP(B515,'[1]DADOS (OCULTAR)'!$Q$3:$S$135,3,0),"")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0</v>
      </c>
    </row>
    <row r="516" spans="1:28" ht="12.75" customHeight="1" x14ac:dyDescent="0.2">
      <c r="A516" s="9" t="str">
        <f>IFERROR(VLOOKUP(B516,'[1]DADOS (OCULTAR)'!$Q$3:$S$135,3,0),"")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0</v>
      </c>
    </row>
    <row r="517" spans="1:28" ht="12.75" customHeight="1" x14ac:dyDescent="0.2">
      <c r="A517" s="9" t="str">
        <f>IFERROR(VLOOKUP(B517,'[1]DADOS (OCULTAR)'!$Q$3:$S$135,3,0),"")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0</v>
      </c>
    </row>
    <row r="518" spans="1:28" ht="12.75" customHeight="1" x14ac:dyDescent="0.2">
      <c r="A518" s="9" t="str">
        <f>IFERROR(VLOOKUP(B518,'[1]DADOS (OCULTAR)'!$Q$3:$S$135,3,0),"")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0</v>
      </c>
    </row>
    <row r="519" spans="1:28" ht="12.75" customHeight="1" x14ac:dyDescent="0.2">
      <c r="A519" s="9" t="str">
        <f>IFERROR(VLOOKUP(B519,'[1]DADOS (OCULTAR)'!$Q$3:$S$135,3,0),"")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0</v>
      </c>
    </row>
    <row r="520" spans="1:28" ht="12.75" customHeight="1" x14ac:dyDescent="0.2">
      <c r="A520" s="9" t="str">
        <f>IFERROR(VLOOKUP(B520,'[1]DADOS (OCULTAR)'!$Q$3:$S$135,3,0),"")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0</v>
      </c>
    </row>
    <row r="521" spans="1:28" ht="12.75" customHeight="1" x14ac:dyDescent="0.2">
      <c r="A521" s="9" t="str">
        <f>IFERROR(VLOOKUP(B521,'[1]DADOS (OCULTAR)'!$Q$3:$S$135,3,0),"")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0</v>
      </c>
    </row>
    <row r="522" spans="1:28" ht="12.75" customHeight="1" x14ac:dyDescent="0.2">
      <c r="A522" s="9" t="str">
        <f>IFERROR(VLOOKUP(B522,'[1]DADOS (OCULTAR)'!$Q$3:$S$135,3,0),"")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0</v>
      </c>
    </row>
    <row r="523" spans="1:28" ht="12.75" customHeight="1" x14ac:dyDescent="0.2">
      <c r="A523" s="9" t="str">
        <f>IFERROR(VLOOKUP(B523,'[1]DADOS (OCULTAR)'!$Q$3:$S$135,3,0),"")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0</v>
      </c>
    </row>
    <row r="524" spans="1:28" ht="12.75" customHeight="1" x14ac:dyDescent="0.2">
      <c r="A524" s="9" t="str">
        <f>IFERROR(VLOOKUP(B524,'[1]DADOS (OCULTAR)'!$Q$3:$S$135,3,0),"")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0</v>
      </c>
    </row>
    <row r="525" spans="1:28" ht="12.75" customHeight="1" x14ac:dyDescent="0.2">
      <c r="A525" s="9" t="str">
        <f>IFERROR(VLOOKUP(B525,'[1]DADOS (OCULTAR)'!$Q$3:$S$135,3,0),"")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0</v>
      </c>
    </row>
    <row r="526" spans="1:28" ht="12.75" customHeight="1" x14ac:dyDescent="0.2">
      <c r="A526" s="9" t="str">
        <f>IFERROR(VLOOKUP(B526,'[1]DADOS (OCULTAR)'!$Q$3:$S$135,3,0),"")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0</v>
      </c>
    </row>
    <row r="527" spans="1:28" ht="12.75" customHeight="1" x14ac:dyDescent="0.2">
      <c r="A527" s="9" t="str">
        <f>IFERROR(VLOOKUP(B527,'[1]DADOS (OCULTAR)'!$Q$3:$S$135,3,0),"")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0</v>
      </c>
    </row>
    <row r="528" spans="1:28" ht="12.75" customHeight="1" x14ac:dyDescent="0.2">
      <c r="A528" s="9" t="str">
        <f>IFERROR(VLOOKUP(B528,'[1]DADOS (OCULTAR)'!$Q$3:$S$135,3,0),"")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0</v>
      </c>
    </row>
    <row r="529" spans="1:28" ht="12.75" customHeight="1" x14ac:dyDescent="0.2">
      <c r="A529" s="9" t="str">
        <f>IFERROR(VLOOKUP(B529,'[1]DADOS (OCULTAR)'!$Q$3:$S$135,3,0),"")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0</v>
      </c>
    </row>
    <row r="530" spans="1:28" ht="12.75" customHeight="1" x14ac:dyDescent="0.2">
      <c r="A530" s="9" t="str">
        <f>IFERROR(VLOOKUP(B530,'[1]DADOS (OCULTAR)'!$Q$3:$S$135,3,0),"")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0</v>
      </c>
    </row>
    <row r="531" spans="1:28" ht="12.75" customHeight="1" x14ac:dyDescent="0.2">
      <c r="A531" s="9" t="str">
        <f>IFERROR(VLOOKUP(B531,'[1]DADOS (OCULTAR)'!$Q$3:$S$135,3,0),"")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0</v>
      </c>
    </row>
    <row r="532" spans="1:28" ht="12.75" customHeight="1" x14ac:dyDescent="0.2">
      <c r="A532" s="9" t="str">
        <f>IFERROR(VLOOKUP(B532,'[1]DADOS (OCULTAR)'!$Q$3:$S$135,3,0),"")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0</v>
      </c>
    </row>
    <row r="533" spans="1:28" ht="12.75" customHeight="1" x14ac:dyDescent="0.2">
      <c r="A533" s="9" t="str">
        <f>IFERROR(VLOOKUP(B533,'[1]DADOS (OCULTAR)'!$Q$3:$S$135,3,0),"")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0</v>
      </c>
    </row>
    <row r="534" spans="1:28" ht="12.75" customHeight="1" x14ac:dyDescent="0.2">
      <c r="A534" s="9" t="str">
        <f>IFERROR(VLOOKUP(B534,'[1]DADOS (OCULTAR)'!$Q$3:$S$135,3,0),"")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0</v>
      </c>
    </row>
    <row r="535" spans="1:28" ht="12.75" customHeight="1" x14ac:dyDescent="0.2">
      <c r="A535" s="9" t="str">
        <f>IFERROR(VLOOKUP(B535,'[1]DADOS (OCULTAR)'!$Q$3:$S$135,3,0),"")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 t="str">
        <f>IFERROR(VLOOKUP(B536,'[1]DADOS (OCULTAR)'!$Q$3:$S$135,3,0),"")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0</v>
      </c>
    </row>
    <row r="537" spans="1:28" ht="12.75" customHeight="1" x14ac:dyDescent="0.2">
      <c r="A537" s="9" t="str">
        <f>IFERROR(VLOOKUP(B537,'[1]DADOS (OCULTAR)'!$Q$3:$S$135,3,0),"")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0</v>
      </c>
    </row>
    <row r="538" spans="1:28" ht="12.75" customHeight="1" x14ac:dyDescent="0.2">
      <c r="A538" s="9" t="str">
        <f>IFERROR(VLOOKUP(B538,'[1]DADOS (OCULTAR)'!$Q$3:$S$135,3,0),"")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0</v>
      </c>
    </row>
    <row r="539" spans="1:28" ht="12.75" customHeight="1" x14ac:dyDescent="0.2">
      <c r="A539" s="9" t="str">
        <f>IFERROR(VLOOKUP(B539,'[1]DADOS (OCULTAR)'!$Q$3:$S$135,3,0),"")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0</v>
      </c>
    </row>
    <row r="540" spans="1:28" ht="12.75" customHeight="1" x14ac:dyDescent="0.2">
      <c r="A540" s="9" t="str">
        <f>IFERROR(VLOOKUP(B540,'[1]DADOS (OCULTAR)'!$Q$3:$S$135,3,0),"")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0</v>
      </c>
    </row>
    <row r="541" spans="1:28" ht="12.75" customHeight="1" x14ac:dyDescent="0.2">
      <c r="A541" s="9" t="str">
        <f>IFERROR(VLOOKUP(B541,'[1]DADOS (OCULTAR)'!$Q$3:$S$135,3,0),"")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0</v>
      </c>
    </row>
    <row r="542" spans="1:28" ht="12.75" customHeight="1" x14ac:dyDescent="0.2">
      <c r="A542" s="9" t="str">
        <f>IFERROR(VLOOKUP(B542,'[1]DADOS (OCULTAR)'!$Q$3:$S$135,3,0),"")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0</v>
      </c>
    </row>
    <row r="543" spans="1:28" ht="12.75" customHeight="1" x14ac:dyDescent="0.2">
      <c r="A543" s="9" t="str">
        <f>IFERROR(VLOOKUP(B543,'[1]DADOS (OCULTAR)'!$Q$3:$S$135,3,0),"")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0</v>
      </c>
    </row>
    <row r="544" spans="1:28" ht="12.75" customHeight="1" x14ac:dyDescent="0.2">
      <c r="A544" s="9" t="str">
        <f>IFERROR(VLOOKUP(B544,'[1]DADOS (OCULTAR)'!$Q$3:$S$135,3,0),"")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0</v>
      </c>
    </row>
    <row r="545" spans="1:28" ht="12.75" customHeight="1" x14ac:dyDescent="0.2">
      <c r="A545" s="9" t="str">
        <f>IFERROR(VLOOKUP(B545,'[1]DADOS (OCULTAR)'!$Q$3:$S$135,3,0),"")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0</v>
      </c>
    </row>
    <row r="546" spans="1:28" ht="12.75" customHeight="1" x14ac:dyDescent="0.2">
      <c r="A546" s="9" t="str">
        <f>IFERROR(VLOOKUP(B546,'[1]DADOS (OCULTAR)'!$Q$3:$S$135,3,0),"")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0</v>
      </c>
    </row>
    <row r="547" spans="1:28" ht="12.75" customHeight="1" x14ac:dyDescent="0.2">
      <c r="A547" s="9" t="str">
        <f>IFERROR(VLOOKUP(B547,'[1]DADOS (OCULTAR)'!$Q$3:$S$135,3,0),"")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0</v>
      </c>
    </row>
    <row r="548" spans="1:28" ht="12.75" customHeight="1" x14ac:dyDescent="0.2">
      <c r="A548" s="9" t="str">
        <f>IFERROR(VLOOKUP(B548,'[1]DADOS (OCULTAR)'!$Q$3:$S$135,3,0),"")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0</v>
      </c>
    </row>
    <row r="549" spans="1:28" ht="12.75" customHeight="1" x14ac:dyDescent="0.2">
      <c r="A549" s="9" t="str">
        <f>IFERROR(VLOOKUP(B549,'[1]DADOS (OCULTAR)'!$Q$3:$S$135,3,0),"")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0</v>
      </c>
    </row>
    <row r="550" spans="1:28" ht="12.75" customHeight="1" x14ac:dyDescent="0.2">
      <c r="A550" s="9" t="str">
        <f>IFERROR(VLOOKUP(B550,'[1]DADOS (OCULTAR)'!$Q$3:$S$135,3,0),"")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0</v>
      </c>
    </row>
    <row r="551" spans="1:28" ht="12.75" customHeight="1" x14ac:dyDescent="0.2">
      <c r="A551" s="9" t="str">
        <f>IFERROR(VLOOKUP(B551,'[1]DADOS (OCULTAR)'!$Q$3:$S$135,3,0),"")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0</v>
      </c>
    </row>
    <row r="552" spans="1:28" ht="12.75" customHeight="1" x14ac:dyDescent="0.2">
      <c r="A552" s="9" t="str">
        <f>IFERROR(VLOOKUP(B552,'[1]DADOS (OCULTAR)'!$Q$3:$S$135,3,0),"")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0</v>
      </c>
    </row>
    <row r="553" spans="1:28" ht="12.75" customHeight="1" x14ac:dyDescent="0.2">
      <c r="A553" s="9" t="str">
        <f>IFERROR(VLOOKUP(B553,'[1]DADOS (OCULTAR)'!$Q$3:$S$135,3,0),"")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0</v>
      </c>
    </row>
    <row r="554" spans="1:28" ht="12.75" customHeight="1" x14ac:dyDescent="0.2">
      <c r="A554" s="9" t="str">
        <f>IFERROR(VLOOKUP(B554,'[1]DADOS (OCULTAR)'!$Q$3:$S$135,3,0),"")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0</v>
      </c>
    </row>
    <row r="555" spans="1:28" ht="12.75" customHeight="1" x14ac:dyDescent="0.2">
      <c r="A555" s="9" t="str">
        <f>IFERROR(VLOOKUP(B555,'[1]DADOS (OCULTAR)'!$Q$3:$S$135,3,0),"")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0</v>
      </c>
    </row>
    <row r="556" spans="1:28" ht="12.75" customHeight="1" x14ac:dyDescent="0.2">
      <c r="A556" s="9" t="str">
        <f>IFERROR(VLOOKUP(B556,'[1]DADOS (OCULTAR)'!$Q$3:$S$135,3,0),"")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0</v>
      </c>
    </row>
    <row r="557" spans="1:28" ht="12.75" customHeight="1" x14ac:dyDescent="0.2">
      <c r="A557" s="9" t="str">
        <f>IFERROR(VLOOKUP(B557,'[1]DADOS (OCULTAR)'!$Q$3:$S$135,3,0),"")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0</v>
      </c>
    </row>
    <row r="558" spans="1:28" ht="12.75" customHeight="1" x14ac:dyDescent="0.2">
      <c r="A558" s="9" t="str">
        <f>IFERROR(VLOOKUP(B558,'[1]DADOS (OCULTAR)'!$Q$3:$S$135,3,0),"")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0</v>
      </c>
    </row>
    <row r="559" spans="1:28" ht="12.75" customHeight="1" x14ac:dyDescent="0.2">
      <c r="A559" s="9" t="str">
        <f>IFERROR(VLOOKUP(B559,'[1]DADOS (OCULTAR)'!$Q$3:$S$135,3,0),"")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0</v>
      </c>
    </row>
    <row r="560" spans="1:28" ht="12.75" customHeight="1" x14ac:dyDescent="0.2">
      <c r="A560" s="9" t="str">
        <f>IFERROR(VLOOKUP(B560,'[1]DADOS (OCULTAR)'!$Q$3:$S$135,3,0),"")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0</v>
      </c>
    </row>
    <row r="561" spans="1:28" ht="12.75" customHeight="1" x14ac:dyDescent="0.2">
      <c r="A561" s="9" t="str">
        <f>IFERROR(VLOOKUP(B561,'[1]DADOS (OCULTAR)'!$Q$3:$S$135,3,0),"")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0</v>
      </c>
    </row>
    <row r="562" spans="1:28" ht="12.75" customHeight="1" x14ac:dyDescent="0.2">
      <c r="A562" s="9" t="str">
        <f>IFERROR(VLOOKUP(B562,'[1]DADOS (OCULTAR)'!$Q$3:$S$135,3,0),"")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0</v>
      </c>
    </row>
    <row r="563" spans="1:28" ht="12.75" customHeight="1" x14ac:dyDescent="0.2">
      <c r="A563" s="9" t="str">
        <f>IFERROR(VLOOKUP(B563,'[1]DADOS (OCULTAR)'!$Q$3:$S$135,3,0),"")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0</v>
      </c>
    </row>
    <row r="564" spans="1:28" ht="12.75" customHeight="1" x14ac:dyDescent="0.2">
      <c r="A564" s="9" t="str">
        <f>IFERROR(VLOOKUP(B564,'[1]DADOS (OCULTAR)'!$Q$3:$S$135,3,0),"")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0</v>
      </c>
    </row>
    <row r="565" spans="1:28" ht="12.75" customHeight="1" x14ac:dyDescent="0.2">
      <c r="A565" s="9" t="str">
        <f>IFERROR(VLOOKUP(B565,'[1]DADOS (OCULTAR)'!$Q$3:$S$135,3,0),"")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0</v>
      </c>
    </row>
    <row r="566" spans="1:28" ht="12.75" customHeight="1" x14ac:dyDescent="0.2">
      <c r="A566" s="9" t="str">
        <f>IFERROR(VLOOKUP(B566,'[1]DADOS (OCULTAR)'!$Q$3:$S$135,3,0),"")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0</v>
      </c>
    </row>
    <row r="567" spans="1:28" ht="12.75" customHeight="1" x14ac:dyDescent="0.2">
      <c r="A567" s="9" t="str">
        <f>IFERROR(VLOOKUP(B567,'[1]DADOS (OCULTAR)'!$Q$3:$S$135,3,0),"")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0</v>
      </c>
    </row>
    <row r="568" spans="1:28" ht="12.75" customHeight="1" x14ac:dyDescent="0.2">
      <c r="A568" s="9" t="str">
        <f>IFERROR(VLOOKUP(B568,'[1]DADOS (OCULTAR)'!$Q$3:$S$135,3,0),"")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0</v>
      </c>
    </row>
    <row r="569" spans="1:28" ht="12.75" customHeight="1" x14ac:dyDescent="0.2">
      <c r="A569" s="9" t="str">
        <f>IFERROR(VLOOKUP(B569,'[1]DADOS (OCULTAR)'!$Q$3:$S$135,3,0),"")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0</v>
      </c>
    </row>
    <row r="570" spans="1:28" ht="12.75" customHeight="1" x14ac:dyDescent="0.2">
      <c r="A570" s="9" t="str">
        <f>IFERROR(VLOOKUP(B570,'[1]DADOS (OCULTAR)'!$Q$3:$S$135,3,0),"")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0</v>
      </c>
    </row>
    <row r="571" spans="1:28" ht="12.75" customHeight="1" x14ac:dyDescent="0.2">
      <c r="A571" s="9" t="str">
        <f>IFERROR(VLOOKUP(B571,'[1]DADOS (OCULTAR)'!$Q$3:$S$135,3,0),"")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0</v>
      </c>
    </row>
    <row r="572" spans="1:28" ht="12.75" customHeight="1" x14ac:dyDescent="0.2">
      <c r="A572" s="9" t="str">
        <f>IFERROR(VLOOKUP(B572,'[1]DADOS (OCULTAR)'!$Q$3:$S$135,3,0),"")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0</v>
      </c>
    </row>
    <row r="573" spans="1:28" ht="12.75" customHeight="1" x14ac:dyDescent="0.2">
      <c r="A573" s="9" t="str">
        <f>IFERROR(VLOOKUP(B573,'[1]DADOS (OCULTAR)'!$Q$3:$S$135,3,0),"")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0</v>
      </c>
    </row>
    <row r="574" spans="1:28" ht="12.75" customHeight="1" x14ac:dyDescent="0.2">
      <c r="A574" s="9" t="str">
        <f>IFERROR(VLOOKUP(B574,'[1]DADOS (OCULTAR)'!$Q$3:$S$135,3,0),"")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0</v>
      </c>
    </row>
    <row r="575" spans="1:28" ht="12.75" customHeight="1" x14ac:dyDescent="0.2">
      <c r="A575" s="9" t="str">
        <f>IFERROR(VLOOKUP(B575,'[1]DADOS (OCULTAR)'!$Q$3:$S$135,3,0),"")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0</v>
      </c>
    </row>
    <row r="576" spans="1:28" ht="12.75" customHeight="1" x14ac:dyDescent="0.2">
      <c r="A576" s="9" t="str">
        <f>IFERROR(VLOOKUP(B576,'[1]DADOS (OCULTAR)'!$Q$3:$S$135,3,0),"")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0</v>
      </c>
    </row>
    <row r="577" spans="1:28" ht="12.75" customHeight="1" x14ac:dyDescent="0.2">
      <c r="A577" s="9" t="str">
        <f>IFERROR(VLOOKUP(B577,'[1]DADOS (OCULTAR)'!$Q$3:$S$135,3,0),"")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0</v>
      </c>
    </row>
    <row r="578" spans="1:28" ht="12.75" customHeight="1" x14ac:dyDescent="0.2">
      <c r="A578" s="9" t="str">
        <f>IFERROR(VLOOKUP(B578,'[1]DADOS (OCULTAR)'!$Q$3:$S$135,3,0),"")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0</v>
      </c>
    </row>
    <row r="579" spans="1:28" ht="12.75" customHeight="1" x14ac:dyDescent="0.2">
      <c r="A579" s="9" t="str">
        <f>IFERROR(VLOOKUP(B579,'[1]DADOS (OCULTAR)'!$Q$3:$S$135,3,0),"")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0</v>
      </c>
    </row>
    <row r="580" spans="1:28" ht="12.75" customHeight="1" x14ac:dyDescent="0.2">
      <c r="A580" s="9" t="str">
        <f>IFERROR(VLOOKUP(B580,'[1]DADOS (OCULTAR)'!$Q$3:$S$135,3,0),"")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0</v>
      </c>
    </row>
    <row r="581" spans="1:28" ht="12.75" customHeight="1" x14ac:dyDescent="0.2">
      <c r="A581" s="9" t="str">
        <f>IFERROR(VLOOKUP(B581,'[1]DADOS (OCULTAR)'!$Q$3:$S$135,3,0),"")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0</v>
      </c>
    </row>
    <row r="582" spans="1:28" ht="12.75" customHeight="1" x14ac:dyDescent="0.2">
      <c r="A582" s="9" t="str">
        <f>IFERROR(VLOOKUP(B582,'[1]DADOS (OCULTAR)'!$Q$3:$S$135,3,0),"")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0</v>
      </c>
    </row>
    <row r="583" spans="1:28" ht="12.75" customHeight="1" x14ac:dyDescent="0.2">
      <c r="A583" s="9" t="str">
        <f>IFERROR(VLOOKUP(B583,'[1]DADOS (OCULTAR)'!$Q$3:$S$135,3,0),"")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0</v>
      </c>
    </row>
    <row r="584" spans="1:28" ht="12.75" customHeight="1" x14ac:dyDescent="0.2">
      <c r="A584" s="9" t="str">
        <f>IFERROR(VLOOKUP(B584,'[1]DADOS (OCULTAR)'!$Q$3:$S$135,3,0),"")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0</v>
      </c>
    </row>
    <row r="585" spans="1:28" ht="12.75" customHeight="1" x14ac:dyDescent="0.2">
      <c r="A585" s="9" t="str">
        <f>IFERROR(VLOOKUP(B585,'[1]DADOS (OCULTAR)'!$Q$3:$S$135,3,0),"")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0</v>
      </c>
    </row>
    <row r="586" spans="1:28" ht="12.75" customHeight="1" x14ac:dyDescent="0.2">
      <c r="A586" s="9" t="str">
        <f>IFERROR(VLOOKUP(B586,'[1]DADOS (OCULTAR)'!$Q$3:$S$135,3,0),"")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0</v>
      </c>
    </row>
    <row r="587" spans="1:28" ht="12.75" customHeight="1" x14ac:dyDescent="0.2">
      <c r="A587" s="9" t="str">
        <f>IFERROR(VLOOKUP(B587,'[1]DADOS (OCULTAR)'!$Q$3:$S$135,3,0),"")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0</v>
      </c>
    </row>
    <row r="588" spans="1:28" ht="12.75" customHeight="1" x14ac:dyDescent="0.2">
      <c r="A588" s="9" t="str">
        <f>IFERROR(VLOOKUP(B588,'[1]DADOS (OCULTAR)'!$Q$3:$S$135,3,0),"")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0</v>
      </c>
    </row>
    <row r="589" spans="1:28" ht="12.75" customHeight="1" x14ac:dyDescent="0.2">
      <c r="A589" s="9" t="str">
        <f>IFERROR(VLOOKUP(B589,'[1]DADOS (OCULTAR)'!$Q$3:$S$135,3,0),"")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0</v>
      </c>
    </row>
    <row r="590" spans="1:28" ht="12.75" customHeight="1" x14ac:dyDescent="0.2">
      <c r="A590" s="9" t="str">
        <f>IFERROR(VLOOKUP(B590,'[1]DADOS (OCULTAR)'!$Q$3:$S$135,3,0),"")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0</v>
      </c>
    </row>
    <row r="591" spans="1:28" ht="12.75" customHeight="1" x14ac:dyDescent="0.2">
      <c r="A591" s="9" t="str">
        <f>IFERROR(VLOOKUP(B591,'[1]DADOS (OCULTAR)'!$Q$3:$S$135,3,0),"")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0</v>
      </c>
    </row>
    <row r="592" spans="1:28" ht="12.75" customHeight="1" x14ac:dyDescent="0.2">
      <c r="A592" s="9" t="str">
        <f>IFERROR(VLOOKUP(B592,'[1]DADOS (OCULTAR)'!$Q$3:$S$135,3,0),"")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0</v>
      </c>
    </row>
    <row r="593" spans="1:28" ht="12.75" customHeight="1" x14ac:dyDescent="0.2">
      <c r="A593" s="9" t="str">
        <f>IFERROR(VLOOKUP(B593,'[1]DADOS (OCULTAR)'!$Q$3:$S$135,3,0),"")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0</v>
      </c>
    </row>
    <row r="594" spans="1:28" ht="12.75" customHeight="1" x14ac:dyDescent="0.2">
      <c r="A594" s="9" t="str">
        <f>IFERROR(VLOOKUP(B594,'[1]DADOS (OCULTAR)'!$Q$3:$S$135,3,0),"")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0</v>
      </c>
    </row>
    <row r="595" spans="1:28" ht="12.75" customHeight="1" x14ac:dyDescent="0.2">
      <c r="A595" s="9" t="str">
        <f>IFERROR(VLOOKUP(B595,'[1]DADOS (OCULTAR)'!$Q$3:$S$135,3,0),"")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0</v>
      </c>
    </row>
    <row r="596" spans="1:28" ht="12.75" customHeight="1" x14ac:dyDescent="0.2">
      <c r="A596" s="9" t="str">
        <f>IFERROR(VLOOKUP(B596,'[1]DADOS (OCULTAR)'!$Q$3:$S$135,3,0),"")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0</v>
      </c>
    </row>
    <row r="597" spans="1:28" ht="12.75" customHeight="1" x14ac:dyDescent="0.2">
      <c r="A597" s="9" t="str">
        <f>IFERROR(VLOOKUP(B597,'[1]DADOS (OCULTAR)'!$Q$3:$S$135,3,0),"")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0</v>
      </c>
    </row>
    <row r="598" spans="1:28" ht="12.75" customHeight="1" x14ac:dyDescent="0.2">
      <c r="A598" s="9" t="str">
        <f>IFERROR(VLOOKUP(B598,'[1]DADOS (OCULTAR)'!$Q$3:$S$135,3,0),"")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0</v>
      </c>
    </row>
    <row r="599" spans="1:28" ht="12.75" customHeight="1" x14ac:dyDescent="0.2">
      <c r="A599" s="9" t="str">
        <f>IFERROR(VLOOKUP(B599,'[1]DADOS (OCULTAR)'!$Q$3:$S$135,3,0),"")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0</v>
      </c>
    </row>
    <row r="600" spans="1:28" ht="12.75" customHeight="1" x14ac:dyDescent="0.2">
      <c r="A600" s="9" t="str">
        <f>IFERROR(VLOOKUP(B600,'[1]DADOS (OCULTAR)'!$Q$3:$S$135,3,0),"")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0</v>
      </c>
    </row>
    <row r="601" spans="1:28" ht="12.75" customHeight="1" x14ac:dyDescent="0.2">
      <c r="A601" s="9" t="str">
        <f>IFERROR(VLOOKUP(B601,'[1]DADOS (OCULTAR)'!$Q$3:$S$135,3,0),"")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0</v>
      </c>
    </row>
    <row r="602" spans="1:28" ht="12.75" customHeight="1" x14ac:dyDescent="0.2">
      <c r="A602" s="9" t="str">
        <f>IFERROR(VLOOKUP(B602,'[1]DADOS (OCULTAR)'!$Q$3:$S$135,3,0),"")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 t="str">
        <f>IFERROR(VLOOKUP(B603,'[1]DADOS (OCULTAR)'!$Q$3:$S$135,3,0),"")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0</v>
      </c>
    </row>
    <row r="604" spans="1:28" ht="12.75" customHeight="1" x14ac:dyDescent="0.2">
      <c r="A604" s="9" t="str">
        <f>IFERROR(VLOOKUP(B604,'[1]DADOS (OCULTAR)'!$Q$3:$S$135,3,0),"")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0</v>
      </c>
    </row>
    <row r="605" spans="1:28" ht="12.75" customHeight="1" x14ac:dyDescent="0.2">
      <c r="A605" s="9" t="str">
        <f>IFERROR(VLOOKUP(B605,'[1]DADOS (OCULTAR)'!$Q$3:$S$135,3,0),"")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0</v>
      </c>
    </row>
    <row r="606" spans="1:28" ht="12.75" customHeight="1" x14ac:dyDescent="0.2">
      <c r="A606" s="9" t="str">
        <f>IFERROR(VLOOKUP(B606,'[1]DADOS (OCULTAR)'!$Q$3:$S$135,3,0),"")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0</v>
      </c>
    </row>
    <row r="607" spans="1:28" ht="12.75" customHeight="1" x14ac:dyDescent="0.2">
      <c r="A607" s="9" t="str">
        <f>IFERROR(VLOOKUP(B607,'[1]DADOS (OCULTAR)'!$Q$3:$S$135,3,0),"")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0</v>
      </c>
    </row>
    <row r="608" spans="1:28" ht="12.75" customHeight="1" x14ac:dyDescent="0.2">
      <c r="A608" s="9" t="str">
        <f>IFERROR(VLOOKUP(B608,'[1]DADOS (OCULTAR)'!$Q$3:$S$135,3,0),"")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0</v>
      </c>
    </row>
    <row r="609" spans="1:28" ht="12.75" customHeight="1" x14ac:dyDescent="0.2">
      <c r="A609" s="9" t="str">
        <f>IFERROR(VLOOKUP(B609,'[1]DADOS (OCULTAR)'!$Q$3:$S$135,3,0),"")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0</v>
      </c>
    </row>
    <row r="610" spans="1:28" ht="12.75" customHeight="1" x14ac:dyDescent="0.2">
      <c r="A610" s="9" t="str">
        <f>IFERROR(VLOOKUP(B610,'[1]DADOS (OCULTAR)'!$Q$3:$S$135,3,0),"")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0</v>
      </c>
    </row>
    <row r="611" spans="1:28" ht="12.75" customHeight="1" x14ac:dyDescent="0.2">
      <c r="A611" s="9" t="str">
        <f>IFERROR(VLOOKUP(B611,'[1]DADOS (OCULTAR)'!$Q$3:$S$135,3,0),"")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0</v>
      </c>
    </row>
    <row r="612" spans="1:28" ht="12.75" customHeight="1" x14ac:dyDescent="0.2">
      <c r="A612" s="9" t="str">
        <f>IFERROR(VLOOKUP(B612,'[1]DADOS (OCULTAR)'!$Q$3:$S$135,3,0),"")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0</v>
      </c>
    </row>
    <row r="613" spans="1:28" ht="12.75" customHeight="1" x14ac:dyDescent="0.2">
      <c r="A613" s="9" t="str">
        <f>IFERROR(VLOOKUP(B613,'[1]DADOS (OCULTAR)'!$Q$3:$S$135,3,0),"")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0</v>
      </c>
    </row>
    <row r="614" spans="1:28" ht="12.75" customHeight="1" x14ac:dyDescent="0.2">
      <c r="A614" s="9" t="str">
        <f>IFERROR(VLOOKUP(B614,'[1]DADOS (OCULTAR)'!$Q$3:$S$135,3,0),"")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0</v>
      </c>
    </row>
    <row r="615" spans="1:28" ht="12.75" customHeight="1" x14ac:dyDescent="0.2">
      <c r="A615" s="9" t="str">
        <f>IFERROR(VLOOKUP(B615,'[1]DADOS (OCULTAR)'!$Q$3:$S$135,3,0),"")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0</v>
      </c>
    </row>
    <row r="616" spans="1:28" ht="12.75" customHeight="1" x14ac:dyDescent="0.2">
      <c r="A616" s="9" t="str">
        <f>IFERROR(VLOOKUP(B616,'[1]DADOS (OCULTAR)'!$Q$3:$S$135,3,0),"")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0</v>
      </c>
    </row>
    <row r="617" spans="1:28" ht="12.75" customHeight="1" x14ac:dyDescent="0.2">
      <c r="A617" s="9" t="str">
        <f>IFERROR(VLOOKUP(B617,'[1]DADOS (OCULTAR)'!$Q$3:$S$135,3,0),"")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0</v>
      </c>
    </row>
    <row r="618" spans="1:28" ht="12.75" customHeight="1" x14ac:dyDescent="0.2">
      <c r="A618" s="9" t="str">
        <f>IFERROR(VLOOKUP(B618,'[1]DADOS (OCULTAR)'!$Q$3:$S$135,3,0),"")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0</v>
      </c>
    </row>
    <row r="619" spans="1:28" ht="12.75" customHeight="1" x14ac:dyDescent="0.2">
      <c r="A619" s="9" t="str">
        <f>IFERROR(VLOOKUP(B619,'[1]DADOS (OCULTAR)'!$Q$3:$S$135,3,0),"")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0</v>
      </c>
    </row>
    <row r="620" spans="1:28" ht="12.75" customHeight="1" x14ac:dyDescent="0.2">
      <c r="A620" s="9" t="str">
        <f>IFERROR(VLOOKUP(B620,'[1]DADOS (OCULTAR)'!$Q$3:$S$135,3,0),"")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0</v>
      </c>
    </row>
    <row r="621" spans="1:28" ht="12.75" customHeight="1" x14ac:dyDescent="0.2">
      <c r="A621" s="9" t="str">
        <f>IFERROR(VLOOKUP(B621,'[1]DADOS (OCULTAR)'!$Q$3:$S$135,3,0),"")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0</v>
      </c>
    </row>
    <row r="622" spans="1:28" ht="12.75" customHeight="1" x14ac:dyDescent="0.2">
      <c r="A622" s="9" t="str">
        <f>IFERROR(VLOOKUP(B622,'[1]DADOS (OCULTAR)'!$Q$3:$S$135,3,0),"")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0</v>
      </c>
    </row>
    <row r="623" spans="1:28" ht="12.75" customHeight="1" x14ac:dyDescent="0.2">
      <c r="A623" s="9" t="str">
        <f>IFERROR(VLOOKUP(B623,'[1]DADOS (OCULTAR)'!$Q$3:$S$135,3,0),"")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0</v>
      </c>
    </row>
    <row r="624" spans="1:28" ht="12.75" customHeight="1" x14ac:dyDescent="0.2">
      <c r="A624" s="9" t="str">
        <f>IFERROR(VLOOKUP(B624,'[1]DADOS (OCULTAR)'!$Q$3:$S$135,3,0),"")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0</v>
      </c>
    </row>
    <row r="625" spans="1:28" ht="12.75" customHeight="1" x14ac:dyDescent="0.2">
      <c r="A625" s="9" t="str">
        <f>IFERROR(VLOOKUP(B625,'[1]DADOS (OCULTAR)'!$Q$3:$S$135,3,0),"")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0</v>
      </c>
    </row>
    <row r="626" spans="1:28" ht="12.75" customHeight="1" x14ac:dyDescent="0.2">
      <c r="A626" s="9" t="str">
        <f>IFERROR(VLOOKUP(B626,'[1]DADOS (OCULTAR)'!$Q$3:$S$135,3,0),"")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0</v>
      </c>
    </row>
    <row r="627" spans="1:28" ht="12.75" customHeight="1" x14ac:dyDescent="0.2">
      <c r="A627" s="9" t="str">
        <f>IFERROR(VLOOKUP(B627,'[1]DADOS (OCULTAR)'!$Q$3:$S$135,3,0),"")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0</v>
      </c>
    </row>
    <row r="628" spans="1:28" ht="12.75" customHeight="1" x14ac:dyDescent="0.2">
      <c r="A628" s="9" t="str">
        <f>IFERROR(VLOOKUP(B628,'[1]DADOS (OCULTAR)'!$Q$3:$S$135,3,0),"")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0</v>
      </c>
    </row>
    <row r="629" spans="1:28" ht="12.75" customHeight="1" x14ac:dyDescent="0.2">
      <c r="A629" s="9" t="str">
        <f>IFERROR(VLOOKUP(B629,'[1]DADOS (OCULTAR)'!$Q$3:$S$135,3,0),"")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0</v>
      </c>
    </row>
    <row r="630" spans="1:28" ht="12.75" customHeight="1" x14ac:dyDescent="0.2">
      <c r="A630" s="9" t="str">
        <f>IFERROR(VLOOKUP(B630,'[1]DADOS (OCULTAR)'!$Q$3:$S$135,3,0),"")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0</v>
      </c>
    </row>
    <row r="631" spans="1:28" ht="12.75" customHeight="1" x14ac:dyDescent="0.2">
      <c r="A631" s="9" t="str">
        <f>IFERROR(VLOOKUP(B631,'[1]DADOS (OCULTAR)'!$Q$3:$S$135,3,0),"")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0</v>
      </c>
    </row>
    <row r="632" spans="1:28" ht="12.75" customHeight="1" x14ac:dyDescent="0.2">
      <c r="A632" s="9" t="str">
        <f>IFERROR(VLOOKUP(B632,'[1]DADOS (OCULTAR)'!$Q$3:$S$135,3,0),"")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0</v>
      </c>
    </row>
    <row r="633" spans="1:28" ht="12.75" customHeight="1" x14ac:dyDescent="0.2">
      <c r="A633" s="9" t="str">
        <f>IFERROR(VLOOKUP(B633,'[1]DADOS (OCULTAR)'!$Q$3:$S$135,3,0),"")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0</v>
      </c>
    </row>
    <row r="634" spans="1:28" ht="12.75" customHeight="1" x14ac:dyDescent="0.2">
      <c r="A634" s="9" t="str">
        <f>IFERROR(VLOOKUP(B634,'[1]DADOS (OCULTAR)'!$Q$3:$S$135,3,0),"")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0</v>
      </c>
    </row>
    <row r="635" spans="1:28" ht="12.75" customHeight="1" x14ac:dyDescent="0.2">
      <c r="A635" s="9" t="str">
        <f>IFERROR(VLOOKUP(B635,'[1]DADOS (OCULTAR)'!$Q$3:$S$135,3,0),"")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0</v>
      </c>
    </row>
    <row r="636" spans="1:28" ht="12.75" customHeight="1" x14ac:dyDescent="0.2">
      <c r="A636" s="9" t="str">
        <f>IFERROR(VLOOKUP(B636,'[1]DADOS (OCULTAR)'!$Q$3:$S$135,3,0),"")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0</v>
      </c>
    </row>
    <row r="637" spans="1:28" ht="12.75" customHeight="1" x14ac:dyDescent="0.2">
      <c r="A637" s="9" t="str">
        <f>IFERROR(VLOOKUP(B637,'[1]DADOS (OCULTAR)'!$Q$3:$S$135,3,0),"")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0</v>
      </c>
    </row>
    <row r="638" spans="1:28" ht="12.75" customHeight="1" x14ac:dyDescent="0.2">
      <c r="A638" s="9" t="str">
        <f>IFERROR(VLOOKUP(B638,'[1]DADOS (OCULTAR)'!$Q$3:$S$135,3,0),"")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0</v>
      </c>
    </row>
    <row r="639" spans="1:28" ht="12.75" customHeight="1" x14ac:dyDescent="0.2">
      <c r="A639" s="9" t="str">
        <f>IFERROR(VLOOKUP(B639,'[1]DADOS (OCULTAR)'!$Q$3:$S$135,3,0),"")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0</v>
      </c>
    </row>
    <row r="640" spans="1:28" ht="12.75" customHeight="1" x14ac:dyDescent="0.2">
      <c r="A640" s="9" t="str">
        <f>IFERROR(VLOOKUP(B640,'[1]DADOS (OCULTAR)'!$Q$3:$S$135,3,0),"")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0</v>
      </c>
    </row>
    <row r="641" spans="1:28" ht="12.75" customHeight="1" x14ac:dyDescent="0.2">
      <c r="A641" s="9" t="str">
        <f>IFERROR(VLOOKUP(B641,'[1]DADOS (OCULTAR)'!$Q$3:$S$135,3,0),"")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0</v>
      </c>
    </row>
    <row r="642" spans="1:28" ht="12.75" customHeight="1" x14ac:dyDescent="0.2">
      <c r="A642" s="9" t="str">
        <f>IFERROR(VLOOKUP(B642,'[1]DADOS (OCULTAR)'!$Q$3:$S$135,3,0),"")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0</v>
      </c>
    </row>
    <row r="643" spans="1:28" ht="12.75" customHeight="1" x14ac:dyDescent="0.2">
      <c r="A643" s="9" t="str">
        <f>IFERROR(VLOOKUP(B643,'[1]DADOS (OCULTAR)'!$Q$3:$S$135,3,0),"")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0</v>
      </c>
    </row>
    <row r="644" spans="1:28" ht="12.75" customHeight="1" x14ac:dyDescent="0.2">
      <c r="A644" s="9" t="str">
        <f>IFERROR(VLOOKUP(B644,'[1]DADOS (OCULTAR)'!$Q$3:$S$135,3,0),"")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0</v>
      </c>
    </row>
    <row r="645" spans="1:28" ht="12.75" customHeight="1" x14ac:dyDescent="0.2">
      <c r="A645" s="9" t="str">
        <f>IFERROR(VLOOKUP(B645,'[1]DADOS (OCULTAR)'!$Q$3:$S$135,3,0),"")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0</v>
      </c>
    </row>
    <row r="646" spans="1:28" ht="12.75" customHeight="1" x14ac:dyDescent="0.2">
      <c r="A646" s="9" t="str">
        <f>IFERROR(VLOOKUP(B646,'[1]DADOS (OCULTAR)'!$Q$3:$S$135,3,0),"")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0</v>
      </c>
    </row>
    <row r="647" spans="1:28" ht="12.75" customHeight="1" x14ac:dyDescent="0.2">
      <c r="A647" s="9" t="str">
        <f>IFERROR(VLOOKUP(B647,'[1]DADOS (OCULTAR)'!$Q$3:$S$135,3,0),"")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0</v>
      </c>
    </row>
    <row r="648" spans="1:28" ht="12.75" customHeight="1" x14ac:dyDescent="0.2">
      <c r="A648" s="9" t="str">
        <f>IFERROR(VLOOKUP(B648,'[1]DADOS (OCULTAR)'!$Q$3:$S$135,3,0),"")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0</v>
      </c>
    </row>
    <row r="649" spans="1:28" ht="12.75" customHeight="1" x14ac:dyDescent="0.2">
      <c r="A649" s="9" t="str">
        <f>IFERROR(VLOOKUP(B649,'[1]DADOS (OCULTAR)'!$Q$3:$S$135,3,0),"")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0</v>
      </c>
    </row>
    <row r="650" spans="1:28" ht="12.75" customHeight="1" x14ac:dyDescent="0.2">
      <c r="A650" s="9" t="str">
        <f>IFERROR(VLOOKUP(B650,'[1]DADOS (OCULTAR)'!$Q$3:$S$135,3,0),"")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0</v>
      </c>
    </row>
    <row r="651" spans="1:28" ht="12.75" customHeight="1" x14ac:dyDescent="0.2">
      <c r="A651" s="9" t="str">
        <f>IFERROR(VLOOKUP(B651,'[1]DADOS (OCULTAR)'!$Q$3:$S$135,3,0),"")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0</v>
      </c>
    </row>
    <row r="652" spans="1:28" ht="12.75" customHeight="1" x14ac:dyDescent="0.2">
      <c r="A652" s="9" t="str">
        <f>IFERROR(VLOOKUP(B652,'[1]DADOS (OCULTAR)'!$Q$3:$S$135,3,0),"")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0</v>
      </c>
    </row>
    <row r="653" spans="1:28" ht="12.75" customHeight="1" x14ac:dyDescent="0.2">
      <c r="A653" s="9" t="str">
        <f>IFERROR(VLOOKUP(B653,'[1]DADOS (OCULTAR)'!$Q$3:$S$135,3,0),"")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0</v>
      </c>
    </row>
    <row r="654" spans="1:28" ht="12.75" customHeight="1" x14ac:dyDescent="0.2">
      <c r="A654" s="9" t="str">
        <f>IFERROR(VLOOKUP(B654,'[1]DADOS (OCULTAR)'!$Q$3:$S$135,3,0),"")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0</v>
      </c>
    </row>
    <row r="655" spans="1:28" ht="12.75" customHeight="1" x14ac:dyDescent="0.2">
      <c r="A655" s="9" t="str">
        <f>IFERROR(VLOOKUP(B655,'[1]DADOS (OCULTAR)'!$Q$3:$S$135,3,0),"")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0</v>
      </c>
    </row>
    <row r="656" spans="1:28" ht="12.75" customHeight="1" x14ac:dyDescent="0.2">
      <c r="A656" s="9" t="str">
        <f>IFERROR(VLOOKUP(B656,'[1]DADOS (OCULTAR)'!$Q$3:$S$135,3,0),"")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0</v>
      </c>
    </row>
    <row r="657" spans="1:28" ht="12.75" customHeight="1" x14ac:dyDescent="0.2">
      <c r="A657" s="9" t="str">
        <f>IFERROR(VLOOKUP(B657,'[1]DADOS (OCULTAR)'!$Q$3:$S$135,3,0),"")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0</v>
      </c>
    </row>
    <row r="658" spans="1:28" ht="12.75" customHeight="1" x14ac:dyDescent="0.2">
      <c r="A658" s="9" t="str">
        <f>IFERROR(VLOOKUP(B658,'[1]DADOS (OCULTAR)'!$Q$3:$S$135,3,0),"")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0</v>
      </c>
    </row>
    <row r="659" spans="1:28" ht="12.75" customHeight="1" x14ac:dyDescent="0.2">
      <c r="A659" s="9" t="str">
        <f>IFERROR(VLOOKUP(B659,'[1]DADOS (OCULTAR)'!$Q$3:$S$135,3,0),"")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0</v>
      </c>
    </row>
    <row r="660" spans="1:28" ht="12.75" customHeight="1" x14ac:dyDescent="0.2">
      <c r="A660" s="9" t="str">
        <f>IFERROR(VLOOKUP(B660,'[1]DADOS (OCULTAR)'!$Q$3:$S$135,3,0),"")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0</v>
      </c>
    </row>
    <row r="661" spans="1:28" ht="12.75" customHeight="1" x14ac:dyDescent="0.2">
      <c r="A661" s="9" t="str">
        <f>IFERROR(VLOOKUP(B661,'[1]DADOS (OCULTAR)'!$Q$3:$S$135,3,0),"")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0</v>
      </c>
    </row>
    <row r="662" spans="1:28" ht="12.75" customHeight="1" x14ac:dyDescent="0.2">
      <c r="A662" s="9" t="str">
        <f>IFERROR(VLOOKUP(B662,'[1]DADOS (OCULTAR)'!$Q$3:$S$135,3,0),"")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0</v>
      </c>
    </row>
    <row r="663" spans="1:28" ht="12.75" customHeight="1" x14ac:dyDescent="0.2">
      <c r="A663" s="9" t="str">
        <f>IFERROR(VLOOKUP(B663,'[1]DADOS (OCULTAR)'!$Q$3:$S$135,3,0),"")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0</v>
      </c>
    </row>
    <row r="664" spans="1:28" ht="12.75" customHeight="1" x14ac:dyDescent="0.2">
      <c r="A664" s="9" t="str">
        <f>IFERROR(VLOOKUP(B664,'[1]DADOS (OCULTAR)'!$Q$3:$S$135,3,0),"")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0</v>
      </c>
    </row>
    <row r="665" spans="1:28" ht="12.75" customHeight="1" x14ac:dyDescent="0.2">
      <c r="A665" s="9" t="str">
        <f>IFERROR(VLOOKUP(B665,'[1]DADOS (OCULTAR)'!$Q$3:$S$135,3,0),"")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0</v>
      </c>
    </row>
    <row r="666" spans="1:28" ht="12.75" customHeight="1" x14ac:dyDescent="0.2">
      <c r="A666" s="9" t="str">
        <f>IFERROR(VLOOKUP(B666,'[1]DADOS (OCULTAR)'!$Q$3:$S$135,3,0),"")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0</v>
      </c>
    </row>
    <row r="667" spans="1:28" ht="12.75" customHeight="1" x14ac:dyDescent="0.2">
      <c r="A667" s="9" t="str">
        <f>IFERROR(VLOOKUP(B667,'[1]DADOS (OCULTAR)'!$Q$3:$S$135,3,0),"")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0</v>
      </c>
    </row>
    <row r="668" spans="1:28" ht="12.75" customHeight="1" x14ac:dyDescent="0.2">
      <c r="A668" s="9" t="str">
        <f>IFERROR(VLOOKUP(B668,'[1]DADOS (OCULTAR)'!$Q$3:$S$135,3,0),"")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 t="str">
        <f>IFERROR(VLOOKUP(B669,'[1]DADOS (OCULTAR)'!$Q$3:$S$135,3,0),"")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0</v>
      </c>
    </row>
    <row r="670" spans="1:28" ht="12.75" customHeight="1" x14ac:dyDescent="0.2">
      <c r="A670" s="9" t="str">
        <f>IFERROR(VLOOKUP(B670,'[1]DADOS (OCULTAR)'!$Q$3:$S$135,3,0),"")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0</v>
      </c>
    </row>
    <row r="671" spans="1:28" ht="12.75" customHeight="1" x14ac:dyDescent="0.2">
      <c r="A671" s="9" t="str">
        <f>IFERROR(VLOOKUP(B671,'[1]DADOS (OCULTAR)'!$Q$3:$S$135,3,0),"")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0</v>
      </c>
    </row>
    <row r="672" spans="1:28" ht="12.75" customHeight="1" x14ac:dyDescent="0.2">
      <c r="A672" s="9" t="str">
        <f>IFERROR(VLOOKUP(B672,'[1]DADOS (OCULTAR)'!$Q$3:$S$135,3,0),"")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0</v>
      </c>
    </row>
    <row r="673" spans="1:28" ht="12.75" customHeight="1" x14ac:dyDescent="0.2">
      <c r="A673" s="9" t="str">
        <f>IFERROR(VLOOKUP(B673,'[1]DADOS (OCULTAR)'!$Q$3:$S$135,3,0),"")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0</v>
      </c>
    </row>
    <row r="674" spans="1:28" ht="12.75" customHeight="1" x14ac:dyDescent="0.2">
      <c r="A674" s="9" t="str">
        <f>IFERROR(VLOOKUP(B674,'[1]DADOS (OCULTAR)'!$Q$3:$S$135,3,0),"")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0</v>
      </c>
    </row>
    <row r="675" spans="1:28" ht="12.75" customHeight="1" x14ac:dyDescent="0.2">
      <c r="A675" s="9" t="str">
        <f>IFERROR(VLOOKUP(B675,'[1]DADOS (OCULTAR)'!$Q$3:$S$135,3,0),"")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0</v>
      </c>
    </row>
    <row r="676" spans="1:28" ht="12.75" customHeight="1" x14ac:dyDescent="0.2">
      <c r="A676" s="9" t="str">
        <f>IFERROR(VLOOKUP(B676,'[1]DADOS (OCULTAR)'!$Q$3:$S$135,3,0),"")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0</v>
      </c>
    </row>
    <row r="677" spans="1:28" ht="12.75" customHeight="1" x14ac:dyDescent="0.2">
      <c r="A677" s="9" t="str">
        <f>IFERROR(VLOOKUP(B677,'[1]DADOS (OCULTAR)'!$Q$3:$S$135,3,0),"")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 t="str">
        <f>IFERROR(VLOOKUP(B678,'[1]DADOS (OCULTAR)'!$Q$3:$S$135,3,0),"")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0</v>
      </c>
    </row>
    <row r="679" spans="1:28" ht="12.75" customHeight="1" x14ac:dyDescent="0.2">
      <c r="A679" s="9" t="str">
        <f>IFERROR(VLOOKUP(B679,'[1]DADOS (OCULTAR)'!$Q$3:$S$135,3,0),"")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0</v>
      </c>
    </row>
    <row r="680" spans="1:28" ht="12.75" customHeight="1" x14ac:dyDescent="0.2">
      <c r="A680" s="9" t="str">
        <f>IFERROR(VLOOKUP(B680,'[1]DADOS (OCULTAR)'!$Q$3:$S$135,3,0),"")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0</v>
      </c>
    </row>
    <row r="681" spans="1:28" ht="12.75" customHeight="1" x14ac:dyDescent="0.2">
      <c r="A681" s="9" t="str">
        <f>IFERROR(VLOOKUP(B681,'[1]DADOS (OCULTAR)'!$Q$3:$S$135,3,0),"")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0</v>
      </c>
    </row>
    <row r="682" spans="1:28" ht="12.75" customHeight="1" x14ac:dyDescent="0.2">
      <c r="A682" s="9" t="str">
        <f>IFERROR(VLOOKUP(B682,'[1]DADOS (OCULTAR)'!$Q$3:$S$135,3,0),"")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0</v>
      </c>
    </row>
    <row r="683" spans="1:28" ht="12.75" customHeight="1" x14ac:dyDescent="0.2">
      <c r="A683" s="9" t="str">
        <f>IFERROR(VLOOKUP(B683,'[1]DADOS (OCULTAR)'!$Q$3:$S$135,3,0),"")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0</v>
      </c>
    </row>
    <row r="684" spans="1:28" ht="12.75" customHeight="1" x14ac:dyDescent="0.2">
      <c r="A684" s="9" t="str">
        <f>IFERROR(VLOOKUP(B684,'[1]DADOS (OCULTAR)'!$Q$3:$S$135,3,0),"")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0</v>
      </c>
    </row>
    <row r="685" spans="1:28" ht="12.75" customHeight="1" x14ac:dyDescent="0.2">
      <c r="A685" s="9" t="str">
        <f>IFERROR(VLOOKUP(B685,'[1]DADOS (OCULTAR)'!$Q$3:$S$135,3,0),"")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0</v>
      </c>
    </row>
    <row r="686" spans="1:28" ht="12.75" customHeight="1" x14ac:dyDescent="0.2">
      <c r="A686" s="9" t="str">
        <f>IFERROR(VLOOKUP(B686,'[1]DADOS (OCULTAR)'!$Q$3:$S$135,3,0),"")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0</v>
      </c>
    </row>
    <row r="687" spans="1:28" ht="12.75" customHeight="1" x14ac:dyDescent="0.2">
      <c r="A687" s="9" t="str">
        <f>IFERROR(VLOOKUP(B687,'[1]DADOS (OCULTAR)'!$Q$3:$S$135,3,0),"")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0</v>
      </c>
    </row>
    <row r="688" spans="1:28" ht="12.75" customHeight="1" x14ac:dyDescent="0.2">
      <c r="A688" s="9" t="str">
        <f>IFERROR(VLOOKUP(B688,'[1]DADOS (OCULTAR)'!$Q$3:$S$135,3,0),"")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0</v>
      </c>
    </row>
    <row r="689" spans="1:28" ht="12.75" customHeight="1" x14ac:dyDescent="0.2">
      <c r="A689" s="9" t="str">
        <f>IFERROR(VLOOKUP(B689,'[1]DADOS (OCULTAR)'!$Q$3:$S$135,3,0),"")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0</v>
      </c>
    </row>
    <row r="690" spans="1:28" ht="12.75" customHeight="1" x14ac:dyDescent="0.2">
      <c r="A690" s="9" t="str">
        <f>IFERROR(VLOOKUP(B690,'[1]DADOS (OCULTAR)'!$Q$3:$S$135,3,0),"")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0</v>
      </c>
    </row>
    <row r="691" spans="1:28" ht="12.75" customHeight="1" x14ac:dyDescent="0.2">
      <c r="A691" s="9" t="str">
        <f>IFERROR(VLOOKUP(B691,'[1]DADOS (OCULTAR)'!$Q$3:$S$135,3,0),"")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0</v>
      </c>
    </row>
    <row r="692" spans="1:28" ht="12.75" customHeight="1" x14ac:dyDescent="0.2">
      <c r="A692" s="9" t="str">
        <f>IFERROR(VLOOKUP(B692,'[1]DADOS (OCULTAR)'!$Q$3:$S$135,3,0),"")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0</v>
      </c>
    </row>
    <row r="693" spans="1:28" ht="12.75" customHeight="1" x14ac:dyDescent="0.2">
      <c r="A693" s="9" t="str">
        <f>IFERROR(VLOOKUP(B693,'[1]DADOS (OCULTAR)'!$Q$3:$S$135,3,0),"")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0</v>
      </c>
    </row>
    <row r="694" spans="1:28" ht="12.75" customHeight="1" x14ac:dyDescent="0.2">
      <c r="A694" s="9" t="str">
        <f>IFERROR(VLOOKUP(B694,'[1]DADOS (OCULTAR)'!$Q$3:$S$135,3,0),"")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0</v>
      </c>
    </row>
    <row r="695" spans="1:28" ht="12.75" customHeight="1" x14ac:dyDescent="0.2">
      <c r="A695" s="9" t="str">
        <f>IFERROR(VLOOKUP(B695,'[1]DADOS (OCULTAR)'!$Q$3:$S$135,3,0),"")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0</v>
      </c>
    </row>
    <row r="696" spans="1:28" ht="12.75" customHeight="1" x14ac:dyDescent="0.2">
      <c r="A696" s="9" t="str">
        <f>IFERROR(VLOOKUP(B696,'[1]DADOS (OCULTAR)'!$Q$3:$S$135,3,0),"")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 t="str">
        <f>IFERROR(VLOOKUP(B697,'[1]DADOS (OCULTAR)'!$Q$3:$S$135,3,0),"")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0</v>
      </c>
    </row>
    <row r="698" spans="1:28" ht="12.75" customHeight="1" x14ac:dyDescent="0.2">
      <c r="A698" s="9" t="str">
        <f>IFERROR(VLOOKUP(B698,'[1]DADOS (OCULTAR)'!$Q$3:$S$135,3,0),"")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0</v>
      </c>
    </row>
    <row r="699" spans="1:28" ht="12.75" customHeight="1" x14ac:dyDescent="0.2">
      <c r="A699" s="9" t="str">
        <f>IFERROR(VLOOKUP(B699,'[1]DADOS (OCULTAR)'!$Q$3:$S$135,3,0),"")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0</v>
      </c>
    </row>
    <row r="700" spans="1:28" ht="12.75" customHeight="1" x14ac:dyDescent="0.2">
      <c r="A700" s="9" t="str">
        <f>IFERROR(VLOOKUP(B700,'[1]DADOS (OCULTAR)'!$Q$3:$S$135,3,0),"")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0</v>
      </c>
    </row>
    <row r="701" spans="1:28" ht="12.75" customHeight="1" x14ac:dyDescent="0.2">
      <c r="A701" s="9" t="str">
        <f>IFERROR(VLOOKUP(B701,'[1]DADOS (OCULTAR)'!$Q$3:$S$135,3,0),"")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0</v>
      </c>
    </row>
    <row r="702" spans="1:28" ht="12.75" customHeight="1" x14ac:dyDescent="0.2">
      <c r="A702" s="9" t="str">
        <f>IFERROR(VLOOKUP(B702,'[1]DADOS (OCULTAR)'!$Q$3:$S$135,3,0),"")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0</v>
      </c>
    </row>
    <row r="703" spans="1:28" ht="12.75" customHeight="1" x14ac:dyDescent="0.2">
      <c r="A703" s="9" t="str">
        <f>IFERROR(VLOOKUP(B703,'[1]DADOS (OCULTAR)'!$Q$3:$S$135,3,0),"")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0</v>
      </c>
    </row>
    <row r="704" spans="1:28" ht="12.75" customHeight="1" x14ac:dyDescent="0.2">
      <c r="A704" s="9" t="str">
        <f>IFERROR(VLOOKUP(B704,'[1]DADOS (OCULTAR)'!$Q$3:$S$135,3,0),"")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0</v>
      </c>
    </row>
    <row r="705" spans="1:28" ht="12.75" customHeight="1" x14ac:dyDescent="0.2">
      <c r="A705" s="9" t="str">
        <f>IFERROR(VLOOKUP(B705,'[1]DADOS (OCULTAR)'!$Q$3:$S$135,3,0),"")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0</v>
      </c>
    </row>
    <row r="706" spans="1:28" ht="12.75" customHeight="1" x14ac:dyDescent="0.2">
      <c r="A706" s="9" t="str">
        <f>IFERROR(VLOOKUP(B706,'[1]DADOS (OCULTAR)'!$Q$3:$S$135,3,0),"")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0</v>
      </c>
    </row>
    <row r="707" spans="1:28" ht="12.75" customHeight="1" x14ac:dyDescent="0.2">
      <c r="A707" s="9" t="str">
        <f>IFERROR(VLOOKUP(B707,'[1]DADOS (OCULTAR)'!$Q$3:$S$135,3,0),"")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0</v>
      </c>
    </row>
    <row r="708" spans="1:28" ht="12.75" customHeight="1" x14ac:dyDescent="0.2">
      <c r="A708" s="9" t="str">
        <f>IFERROR(VLOOKUP(B708,'[1]DADOS (OCULTAR)'!$Q$3:$S$135,3,0),"")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0</v>
      </c>
    </row>
    <row r="709" spans="1:28" ht="12.75" customHeight="1" x14ac:dyDescent="0.2">
      <c r="A709" s="9" t="str">
        <f>IFERROR(VLOOKUP(B709,'[1]DADOS (OCULTAR)'!$Q$3:$S$135,3,0),"")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0</v>
      </c>
    </row>
    <row r="710" spans="1:28" ht="12.75" customHeight="1" x14ac:dyDescent="0.2">
      <c r="A710" s="9" t="str">
        <f>IFERROR(VLOOKUP(B710,'[1]DADOS (OCULTAR)'!$Q$3:$S$135,3,0),"")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0</v>
      </c>
    </row>
    <row r="711" spans="1:28" ht="12.75" customHeight="1" x14ac:dyDescent="0.2">
      <c r="A711" s="9" t="str">
        <f>IFERROR(VLOOKUP(B711,'[1]DADOS (OCULTAR)'!$Q$3:$S$135,3,0),"")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0</v>
      </c>
    </row>
    <row r="712" spans="1:28" ht="12.75" customHeight="1" x14ac:dyDescent="0.2">
      <c r="A712" s="9" t="str">
        <f>IFERROR(VLOOKUP(B712,'[1]DADOS (OCULTAR)'!$Q$3:$S$135,3,0),"")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0</v>
      </c>
    </row>
    <row r="713" spans="1:28" ht="12.75" customHeight="1" x14ac:dyDescent="0.2">
      <c r="A713" s="9" t="str">
        <f>IFERROR(VLOOKUP(B713,'[1]DADOS (OCULTAR)'!$Q$3:$S$135,3,0),"")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0</v>
      </c>
    </row>
    <row r="714" spans="1:28" ht="12.75" customHeight="1" x14ac:dyDescent="0.2">
      <c r="A714" s="9" t="str">
        <f>IFERROR(VLOOKUP(B714,'[1]DADOS (OCULTAR)'!$Q$3:$S$135,3,0),"")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0</v>
      </c>
    </row>
    <row r="715" spans="1:28" ht="12.75" customHeight="1" x14ac:dyDescent="0.2">
      <c r="A715" s="9" t="str">
        <f>IFERROR(VLOOKUP(B715,'[1]DADOS (OCULTAR)'!$Q$3:$S$135,3,0),"")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0</v>
      </c>
    </row>
    <row r="716" spans="1:28" ht="12.75" customHeight="1" x14ac:dyDescent="0.2">
      <c r="A716" s="9" t="str">
        <f>IFERROR(VLOOKUP(B716,'[1]DADOS (OCULTAR)'!$Q$3:$S$135,3,0),"")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0</v>
      </c>
    </row>
    <row r="717" spans="1:28" ht="12.75" customHeight="1" x14ac:dyDescent="0.2">
      <c r="A717" s="9" t="str">
        <f>IFERROR(VLOOKUP(B717,'[1]DADOS (OCULTAR)'!$Q$3:$S$135,3,0),"")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0</v>
      </c>
    </row>
    <row r="718" spans="1:28" ht="12.75" customHeight="1" x14ac:dyDescent="0.2">
      <c r="A718" s="9" t="str">
        <f>IFERROR(VLOOKUP(B718,'[1]DADOS (OCULTAR)'!$Q$3:$S$135,3,0),"")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0</v>
      </c>
    </row>
    <row r="719" spans="1:28" ht="12.75" customHeight="1" x14ac:dyDescent="0.2">
      <c r="A719" s="9" t="str">
        <f>IFERROR(VLOOKUP(B719,'[1]DADOS (OCULTAR)'!$Q$3:$S$135,3,0),"")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0</v>
      </c>
    </row>
    <row r="720" spans="1:28" ht="12.75" customHeight="1" x14ac:dyDescent="0.2">
      <c r="A720" s="9" t="str">
        <f>IFERROR(VLOOKUP(B720,'[1]DADOS (OCULTAR)'!$Q$3:$S$135,3,0),"")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0</v>
      </c>
    </row>
    <row r="721" spans="1:28" ht="12.75" customHeight="1" x14ac:dyDescent="0.2">
      <c r="A721" s="9" t="str">
        <f>IFERROR(VLOOKUP(B721,'[1]DADOS (OCULTAR)'!$Q$3:$S$135,3,0),"")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0</v>
      </c>
    </row>
    <row r="722" spans="1:28" ht="12.75" customHeight="1" x14ac:dyDescent="0.2">
      <c r="A722" s="9" t="str">
        <f>IFERROR(VLOOKUP(B722,'[1]DADOS (OCULTAR)'!$Q$3:$S$135,3,0),"")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0</v>
      </c>
    </row>
    <row r="723" spans="1:28" ht="12.75" customHeight="1" x14ac:dyDescent="0.2">
      <c r="A723" s="9" t="str">
        <f>IFERROR(VLOOKUP(B723,'[1]DADOS (OCULTAR)'!$Q$3:$S$135,3,0),"")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0</v>
      </c>
    </row>
    <row r="724" spans="1:28" ht="12.75" customHeight="1" x14ac:dyDescent="0.2">
      <c r="A724" s="9" t="str">
        <f>IFERROR(VLOOKUP(B724,'[1]DADOS (OCULTAR)'!$Q$3:$S$135,3,0),"")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0</v>
      </c>
    </row>
    <row r="725" spans="1:28" ht="12.75" customHeight="1" x14ac:dyDescent="0.2">
      <c r="A725" s="9" t="str">
        <f>IFERROR(VLOOKUP(B725,'[1]DADOS (OCULTAR)'!$Q$3:$S$135,3,0),"")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0</v>
      </c>
    </row>
    <row r="726" spans="1:28" ht="12.75" customHeight="1" x14ac:dyDescent="0.2">
      <c r="A726" s="9" t="str">
        <f>IFERROR(VLOOKUP(B726,'[1]DADOS (OCULTAR)'!$Q$3:$S$135,3,0),"")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0</v>
      </c>
    </row>
    <row r="727" spans="1:28" ht="12.75" customHeight="1" x14ac:dyDescent="0.2">
      <c r="A727" s="9" t="str">
        <f>IFERROR(VLOOKUP(B727,'[1]DADOS (OCULTAR)'!$Q$3:$S$135,3,0),"")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0</v>
      </c>
    </row>
    <row r="728" spans="1:28" ht="12.75" customHeight="1" x14ac:dyDescent="0.2">
      <c r="A728" s="9" t="str">
        <f>IFERROR(VLOOKUP(B728,'[1]DADOS (OCULTAR)'!$Q$3:$S$135,3,0),"")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0</v>
      </c>
    </row>
    <row r="729" spans="1:28" ht="12.75" customHeight="1" x14ac:dyDescent="0.2">
      <c r="A729" s="9" t="str">
        <f>IFERROR(VLOOKUP(B729,'[1]DADOS (OCULTAR)'!$Q$3:$S$135,3,0),"")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0</v>
      </c>
    </row>
    <row r="730" spans="1:28" ht="12.75" customHeight="1" x14ac:dyDescent="0.2">
      <c r="A730" s="9" t="str">
        <f>IFERROR(VLOOKUP(B730,'[1]DADOS (OCULTAR)'!$Q$3:$S$135,3,0),"")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0</v>
      </c>
    </row>
    <row r="731" spans="1:28" ht="12.75" customHeight="1" x14ac:dyDescent="0.2">
      <c r="A731" s="9" t="str">
        <f>IFERROR(VLOOKUP(B731,'[1]DADOS (OCULTAR)'!$Q$3:$S$135,3,0),"")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0</v>
      </c>
    </row>
    <row r="732" spans="1:28" ht="12.75" customHeight="1" x14ac:dyDescent="0.2">
      <c r="A732" s="9" t="str">
        <f>IFERROR(VLOOKUP(B732,'[1]DADOS (OCULTAR)'!$Q$3:$S$135,3,0),"")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0</v>
      </c>
    </row>
    <row r="733" spans="1:28" ht="12.75" customHeight="1" x14ac:dyDescent="0.2">
      <c r="A733" s="9" t="str">
        <f>IFERROR(VLOOKUP(B733,'[1]DADOS (OCULTAR)'!$Q$3:$S$135,3,0),"")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0</v>
      </c>
    </row>
    <row r="734" spans="1:28" ht="12.75" customHeight="1" x14ac:dyDescent="0.2">
      <c r="A734" s="9" t="str">
        <f>IFERROR(VLOOKUP(B734,'[1]DADOS (OCULTAR)'!$Q$3:$S$135,3,0),"")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0</v>
      </c>
    </row>
    <row r="735" spans="1:28" ht="12.75" customHeight="1" x14ac:dyDescent="0.2">
      <c r="A735" s="9" t="str">
        <f>IFERROR(VLOOKUP(B735,'[1]DADOS (OCULTAR)'!$Q$3:$S$135,3,0),"")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0</v>
      </c>
    </row>
    <row r="736" spans="1:28" ht="12.75" customHeight="1" x14ac:dyDescent="0.2">
      <c r="A736" s="9" t="str">
        <f>IFERROR(VLOOKUP(B736,'[1]DADOS (OCULTAR)'!$Q$3:$S$135,3,0),"")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0</v>
      </c>
    </row>
    <row r="737" spans="1:28" ht="12.75" customHeight="1" x14ac:dyDescent="0.2">
      <c r="A737" s="9" t="str">
        <f>IFERROR(VLOOKUP(B737,'[1]DADOS (OCULTAR)'!$Q$3:$S$135,3,0),"")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0</v>
      </c>
    </row>
    <row r="738" spans="1:28" ht="12.75" customHeight="1" x14ac:dyDescent="0.2">
      <c r="A738" s="9" t="str">
        <f>IFERROR(VLOOKUP(B738,'[1]DADOS (OCULTAR)'!$Q$3:$S$135,3,0),"")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0</v>
      </c>
    </row>
    <row r="739" spans="1:28" ht="12.75" customHeight="1" x14ac:dyDescent="0.2">
      <c r="A739" s="9" t="str">
        <f>IFERROR(VLOOKUP(B739,'[1]DADOS (OCULTAR)'!$Q$3:$S$135,3,0),"")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0</v>
      </c>
    </row>
    <row r="740" spans="1:28" ht="12.75" customHeight="1" x14ac:dyDescent="0.2">
      <c r="A740" s="9" t="str">
        <f>IFERROR(VLOOKUP(B740,'[1]DADOS (OCULTAR)'!$Q$3:$S$135,3,0),"")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0</v>
      </c>
    </row>
    <row r="741" spans="1:28" ht="12.75" customHeight="1" x14ac:dyDescent="0.2">
      <c r="A741" s="9" t="str">
        <f>IFERROR(VLOOKUP(B741,'[1]DADOS (OCULTAR)'!$Q$3:$S$135,3,0),"")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0</v>
      </c>
    </row>
    <row r="742" spans="1:28" ht="12.75" customHeight="1" x14ac:dyDescent="0.2">
      <c r="A742" s="9" t="str">
        <f>IFERROR(VLOOKUP(B742,'[1]DADOS (OCULTAR)'!$Q$3:$S$135,3,0),"")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0</v>
      </c>
    </row>
    <row r="743" spans="1:28" ht="12.75" customHeight="1" x14ac:dyDescent="0.2">
      <c r="A743" s="9" t="str">
        <f>IFERROR(VLOOKUP(B743,'[1]DADOS (OCULTAR)'!$Q$3:$S$135,3,0),"")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0</v>
      </c>
    </row>
    <row r="744" spans="1:28" ht="12.75" customHeight="1" x14ac:dyDescent="0.2">
      <c r="A744" s="9" t="str">
        <f>IFERROR(VLOOKUP(B744,'[1]DADOS (OCULTAR)'!$Q$3:$S$135,3,0),"")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0</v>
      </c>
    </row>
    <row r="745" spans="1:28" ht="12.75" customHeight="1" x14ac:dyDescent="0.2">
      <c r="A745" s="9" t="str">
        <f>IFERROR(VLOOKUP(B745,'[1]DADOS (OCULTAR)'!$Q$3:$S$135,3,0),"")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0</v>
      </c>
    </row>
    <row r="746" spans="1:28" ht="12.75" customHeight="1" x14ac:dyDescent="0.2">
      <c r="A746" s="9" t="str">
        <f>IFERROR(VLOOKUP(B746,'[1]DADOS (OCULTAR)'!$Q$3:$S$135,3,0),"")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0</v>
      </c>
    </row>
    <row r="747" spans="1:28" ht="12.75" customHeight="1" x14ac:dyDescent="0.2">
      <c r="A747" s="9" t="str">
        <f>IFERROR(VLOOKUP(B747,'[1]DADOS (OCULTAR)'!$Q$3:$S$135,3,0),"")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0</v>
      </c>
    </row>
    <row r="748" spans="1:28" ht="12.75" customHeight="1" x14ac:dyDescent="0.2">
      <c r="A748" s="9" t="str">
        <f>IFERROR(VLOOKUP(B748,'[1]DADOS (OCULTAR)'!$Q$3:$S$135,3,0),"")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0</v>
      </c>
    </row>
    <row r="749" spans="1:28" ht="12.75" customHeight="1" x14ac:dyDescent="0.2">
      <c r="A749" s="9" t="str">
        <f>IFERROR(VLOOKUP(B749,'[1]DADOS (OCULTAR)'!$Q$3:$S$135,3,0),"")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0</v>
      </c>
    </row>
    <row r="750" spans="1:28" ht="12.75" customHeight="1" x14ac:dyDescent="0.2">
      <c r="A750" s="9" t="str">
        <f>IFERROR(VLOOKUP(B750,'[1]DADOS (OCULTAR)'!$Q$3:$S$135,3,0),"")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0</v>
      </c>
    </row>
    <row r="751" spans="1:28" ht="12.75" customHeight="1" x14ac:dyDescent="0.2">
      <c r="A751" s="9" t="str">
        <f>IFERROR(VLOOKUP(B751,'[1]DADOS (OCULTAR)'!$Q$3:$S$135,3,0),"")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0</v>
      </c>
    </row>
    <row r="752" spans="1:28" ht="12.75" customHeight="1" x14ac:dyDescent="0.2">
      <c r="A752" s="9" t="str">
        <f>IFERROR(VLOOKUP(B752,'[1]DADOS (OCULTAR)'!$Q$3:$S$135,3,0),"")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 t="str">
        <f>IFERROR(VLOOKUP(B753,'[1]DADOS (OCULTAR)'!$Q$3:$S$135,3,0),"")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0</v>
      </c>
    </row>
    <row r="754" spans="1:28" ht="12.75" customHeight="1" x14ac:dyDescent="0.2">
      <c r="A754" s="9" t="str">
        <f>IFERROR(VLOOKUP(B754,'[1]DADOS (OCULTAR)'!$Q$3:$S$135,3,0),"")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0</v>
      </c>
    </row>
    <row r="755" spans="1:28" ht="12.75" customHeight="1" x14ac:dyDescent="0.2">
      <c r="A755" s="9" t="str">
        <f>IFERROR(VLOOKUP(B755,'[1]DADOS (OCULTAR)'!$Q$3:$S$135,3,0),"")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0</v>
      </c>
    </row>
    <row r="756" spans="1:28" ht="12.75" customHeight="1" x14ac:dyDescent="0.2">
      <c r="A756" s="9" t="str">
        <f>IFERROR(VLOOKUP(B756,'[1]DADOS (OCULTAR)'!$Q$3:$S$135,3,0),"")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0</v>
      </c>
    </row>
    <row r="757" spans="1:28" ht="12.75" customHeight="1" x14ac:dyDescent="0.2">
      <c r="A757" s="9" t="str">
        <f>IFERROR(VLOOKUP(B757,'[1]DADOS (OCULTAR)'!$Q$3:$S$135,3,0),"")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0</v>
      </c>
    </row>
    <row r="758" spans="1:28" ht="12.75" customHeight="1" x14ac:dyDescent="0.2">
      <c r="A758" s="9" t="str">
        <f>IFERROR(VLOOKUP(B758,'[1]DADOS (OCULTAR)'!$Q$3:$S$135,3,0),"")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0</v>
      </c>
    </row>
    <row r="759" spans="1:28" ht="12.75" customHeight="1" x14ac:dyDescent="0.2">
      <c r="A759" s="9" t="str">
        <f>IFERROR(VLOOKUP(B759,'[1]DADOS (OCULTAR)'!$Q$3:$S$135,3,0),"")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0</v>
      </c>
    </row>
    <row r="760" spans="1:28" ht="12.75" customHeight="1" x14ac:dyDescent="0.2">
      <c r="A760" s="9" t="str">
        <f>IFERROR(VLOOKUP(B760,'[1]DADOS (OCULTAR)'!$Q$3:$S$135,3,0),"")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0</v>
      </c>
    </row>
    <row r="761" spans="1:28" ht="12.75" customHeight="1" x14ac:dyDescent="0.2">
      <c r="A761" s="9" t="str">
        <f>IFERROR(VLOOKUP(B761,'[1]DADOS (OCULTAR)'!$Q$3:$S$135,3,0),"")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0</v>
      </c>
    </row>
    <row r="762" spans="1:28" ht="12.75" customHeight="1" x14ac:dyDescent="0.2">
      <c r="A762" s="9" t="str">
        <f>IFERROR(VLOOKUP(B762,'[1]DADOS (OCULTAR)'!$Q$3:$S$135,3,0),"")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0</v>
      </c>
    </row>
    <row r="763" spans="1:28" ht="12.75" customHeight="1" x14ac:dyDescent="0.2">
      <c r="A763" s="9" t="str">
        <f>IFERROR(VLOOKUP(B763,'[1]DADOS (OCULTAR)'!$Q$3:$S$135,3,0),"")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0</v>
      </c>
    </row>
    <row r="764" spans="1:28" ht="12.75" customHeight="1" x14ac:dyDescent="0.2">
      <c r="A764" s="9" t="str">
        <f>IFERROR(VLOOKUP(B764,'[1]DADOS (OCULTAR)'!$Q$3:$S$135,3,0),"")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0</v>
      </c>
    </row>
    <row r="765" spans="1:28" ht="12.75" customHeight="1" x14ac:dyDescent="0.2">
      <c r="A765" s="9" t="str">
        <f>IFERROR(VLOOKUP(B765,'[1]DADOS (OCULTAR)'!$Q$3:$S$135,3,0),"")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0</v>
      </c>
    </row>
    <row r="766" spans="1:28" ht="12.75" customHeight="1" x14ac:dyDescent="0.2">
      <c r="A766" s="9" t="str">
        <f>IFERROR(VLOOKUP(B766,'[1]DADOS (OCULTAR)'!$Q$3:$S$135,3,0),"")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0</v>
      </c>
    </row>
    <row r="767" spans="1:28" ht="12.75" customHeight="1" x14ac:dyDescent="0.2">
      <c r="A767" s="9" t="str">
        <f>IFERROR(VLOOKUP(B767,'[1]DADOS (OCULTAR)'!$Q$3:$S$135,3,0),"")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0</v>
      </c>
    </row>
    <row r="768" spans="1:28" ht="12.75" customHeight="1" x14ac:dyDescent="0.2">
      <c r="A768" s="9" t="str">
        <f>IFERROR(VLOOKUP(B768,'[1]DADOS (OCULTAR)'!$Q$3:$S$135,3,0),"")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 t="str">
        <f>IFERROR(VLOOKUP(B769,'[1]DADOS (OCULTAR)'!$Q$3:$S$135,3,0),"")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0</v>
      </c>
    </row>
    <row r="770" spans="1:28" ht="12.75" customHeight="1" x14ac:dyDescent="0.2">
      <c r="A770" s="9" t="str">
        <f>IFERROR(VLOOKUP(B770,'[1]DADOS (OCULTAR)'!$Q$3:$S$135,3,0),"")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0</v>
      </c>
    </row>
    <row r="771" spans="1:28" ht="12.75" customHeight="1" x14ac:dyDescent="0.2">
      <c r="A771" s="9" t="str">
        <f>IFERROR(VLOOKUP(B771,'[1]DADOS (OCULTAR)'!$Q$3:$S$135,3,0),"")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0</v>
      </c>
    </row>
    <row r="772" spans="1:28" ht="12.75" customHeight="1" x14ac:dyDescent="0.2">
      <c r="A772" s="9" t="str">
        <f>IFERROR(VLOOKUP(B772,'[1]DADOS (OCULTAR)'!$Q$3:$S$135,3,0),"")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 t="str">
        <f>IFERROR(VLOOKUP(B773,'[1]DADOS (OCULTAR)'!$Q$3:$S$135,3,0),"")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0</v>
      </c>
    </row>
    <row r="774" spans="1:28" ht="12.75" customHeight="1" x14ac:dyDescent="0.2">
      <c r="A774" s="9" t="str">
        <f>IFERROR(VLOOKUP(B774,'[1]DADOS (OCULTAR)'!$Q$3:$S$135,3,0),"")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0</v>
      </c>
    </row>
    <row r="775" spans="1:28" ht="12.75" customHeight="1" x14ac:dyDescent="0.2">
      <c r="A775" s="9" t="str">
        <f>IFERROR(VLOOKUP(B775,'[1]DADOS (OCULTAR)'!$Q$3:$S$135,3,0),"")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0</v>
      </c>
    </row>
    <row r="776" spans="1:28" ht="12.75" customHeight="1" x14ac:dyDescent="0.2">
      <c r="A776" s="9" t="str">
        <f>IFERROR(VLOOKUP(B776,'[1]DADOS (OCULTAR)'!$Q$3:$S$135,3,0),"")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0</v>
      </c>
    </row>
    <row r="777" spans="1:28" ht="12.75" customHeight="1" x14ac:dyDescent="0.2">
      <c r="A777" s="9" t="str">
        <f>IFERROR(VLOOKUP(B777,'[1]DADOS (OCULTAR)'!$Q$3:$S$135,3,0),"")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0</v>
      </c>
    </row>
    <row r="778" spans="1:28" ht="12.75" customHeight="1" x14ac:dyDescent="0.2">
      <c r="A778" s="9" t="str">
        <f>IFERROR(VLOOKUP(B778,'[1]DADOS (OCULTAR)'!$Q$3:$S$135,3,0),"")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0</v>
      </c>
    </row>
    <row r="779" spans="1:28" ht="12.75" customHeight="1" x14ac:dyDescent="0.2">
      <c r="A779" s="9" t="str">
        <f>IFERROR(VLOOKUP(B779,'[1]DADOS (OCULTAR)'!$Q$3:$S$135,3,0),"")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0</v>
      </c>
    </row>
    <row r="780" spans="1:28" ht="12.75" customHeight="1" x14ac:dyDescent="0.2">
      <c r="A780" s="9" t="str">
        <f>IFERROR(VLOOKUP(B780,'[1]DADOS (OCULTAR)'!$Q$3:$S$135,3,0),"")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0</v>
      </c>
    </row>
    <row r="781" spans="1:28" ht="12.75" customHeight="1" x14ac:dyDescent="0.2">
      <c r="A781" s="9" t="str">
        <f>IFERROR(VLOOKUP(B781,'[1]DADOS (OCULTAR)'!$Q$3:$S$135,3,0),"")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0</v>
      </c>
    </row>
    <row r="782" spans="1:28" ht="12.75" customHeight="1" x14ac:dyDescent="0.2">
      <c r="A782" s="9" t="str">
        <f>IFERROR(VLOOKUP(B782,'[1]DADOS (OCULTAR)'!$Q$3:$S$135,3,0),"")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0</v>
      </c>
    </row>
    <row r="783" spans="1:28" ht="12.75" customHeight="1" x14ac:dyDescent="0.2">
      <c r="A783" s="9" t="str">
        <f>IFERROR(VLOOKUP(B783,'[1]DADOS (OCULTAR)'!$Q$3:$S$135,3,0),"")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0</v>
      </c>
    </row>
    <row r="784" spans="1:28" ht="12.75" customHeight="1" x14ac:dyDescent="0.2">
      <c r="A784" s="9" t="str">
        <f>IFERROR(VLOOKUP(B784,'[1]DADOS (OCULTAR)'!$Q$3:$S$135,3,0),"")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0</v>
      </c>
    </row>
    <row r="785" spans="1:28" ht="12.75" customHeight="1" x14ac:dyDescent="0.2">
      <c r="A785" s="9" t="str">
        <f>IFERROR(VLOOKUP(B785,'[1]DADOS (OCULTAR)'!$Q$3:$S$135,3,0),"")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0</v>
      </c>
    </row>
    <row r="786" spans="1:28" ht="12.75" customHeight="1" x14ac:dyDescent="0.2">
      <c r="A786" s="9" t="str">
        <f>IFERROR(VLOOKUP(B786,'[1]DADOS (OCULTAR)'!$Q$3:$S$135,3,0),"")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0</v>
      </c>
    </row>
    <row r="787" spans="1:28" ht="12.75" customHeight="1" x14ac:dyDescent="0.2">
      <c r="A787" s="9" t="str">
        <f>IFERROR(VLOOKUP(B787,'[1]DADOS (OCULTAR)'!$Q$3:$S$135,3,0),"")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0</v>
      </c>
    </row>
    <row r="788" spans="1:28" ht="12.75" customHeight="1" x14ac:dyDescent="0.2">
      <c r="A788" s="9" t="str">
        <f>IFERROR(VLOOKUP(B788,'[1]DADOS (OCULTAR)'!$Q$3:$S$135,3,0),"")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0</v>
      </c>
    </row>
    <row r="789" spans="1:28" ht="12.75" customHeight="1" x14ac:dyDescent="0.2">
      <c r="A789" s="9" t="str">
        <f>IFERROR(VLOOKUP(B789,'[1]DADOS (OCULTAR)'!$Q$3:$S$135,3,0),"")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0</v>
      </c>
    </row>
    <row r="790" spans="1:28" ht="12.75" customHeight="1" x14ac:dyDescent="0.2">
      <c r="A790" s="9" t="str">
        <f>IFERROR(VLOOKUP(B790,'[1]DADOS (OCULTAR)'!$Q$3:$S$135,3,0),"")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0</v>
      </c>
    </row>
    <row r="791" spans="1:28" ht="12.75" customHeight="1" x14ac:dyDescent="0.2">
      <c r="A791" s="9" t="str">
        <f>IFERROR(VLOOKUP(B791,'[1]DADOS (OCULTAR)'!$Q$3:$S$135,3,0),"")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0</v>
      </c>
    </row>
    <row r="792" spans="1:28" ht="12.75" customHeight="1" x14ac:dyDescent="0.2">
      <c r="A792" s="9" t="str">
        <f>IFERROR(VLOOKUP(B792,'[1]DADOS (OCULTAR)'!$Q$3:$S$135,3,0),"")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0</v>
      </c>
    </row>
    <row r="793" spans="1:28" ht="12.75" customHeight="1" x14ac:dyDescent="0.2">
      <c r="A793" s="9" t="str">
        <f>IFERROR(VLOOKUP(B793,'[1]DADOS (OCULTAR)'!$Q$3:$S$135,3,0),"")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0</v>
      </c>
    </row>
    <row r="794" spans="1:28" ht="12.75" customHeight="1" x14ac:dyDescent="0.2">
      <c r="A794" s="9" t="str">
        <f>IFERROR(VLOOKUP(B794,'[1]DADOS (OCULTAR)'!$Q$3:$S$135,3,0),"")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0</v>
      </c>
    </row>
    <row r="795" spans="1:28" ht="12.75" customHeight="1" x14ac:dyDescent="0.2">
      <c r="A795" s="9" t="str">
        <f>IFERROR(VLOOKUP(B795,'[1]DADOS (OCULTAR)'!$Q$3:$S$135,3,0),"")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0</v>
      </c>
    </row>
    <row r="796" spans="1:28" ht="12.75" customHeight="1" x14ac:dyDescent="0.2">
      <c r="A796" s="9" t="str">
        <f>IFERROR(VLOOKUP(B796,'[1]DADOS (OCULTAR)'!$Q$3:$S$135,3,0),"")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0</v>
      </c>
    </row>
    <row r="797" spans="1:28" ht="12.75" customHeight="1" x14ac:dyDescent="0.2">
      <c r="A797" s="9" t="str">
        <f>IFERROR(VLOOKUP(B797,'[1]DADOS (OCULTAR)'!$Q$3:$S$135,3,0),"")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0</v>
      </c>
    </row>
    <row r="798" spans="1:28" ht="12.75" customHeight="1" x14ac:dyDescent="0.2">
      <c r="A798" s="9" t="str">
        <f>IFERROR(VLOOKUP(B798,'[1]DADOS (OCULTAR)'!$Q$3:$S$135,3,0),"")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0</v>
      </c>
    </row>
    <row r="799" spans="1:28" ht="12.75" customHeight="1" x14ac:dyDescent="0.2">
      <c r="A799" s="9" t="str">
        <f>IFERROR(VLOOKUP(B799,'[1]DADOS (OCULTAR)'!$Q$3:$S$135,3,0),"")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0</v>
      </c>
    </row>
    <row r="800" spans="1:28" ht="12.75" customHeight="1" x14ac:dyDescent="0.2">
      <c r="A800" s="9" t="str">
        <f>IFERROR(VLOOKUP(B800,'[1]DADOS (OCULTAR)'!$Q$3:$S$135,3,0),"")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0</v>
      </c>
    </row>
    <row r="801" spans="1:28" ht="12.75" customHeight="1" x14ac:dyDescent="0.2">
      <c r="A801" s="9" t="str">
        <f>IFERROR(VLOOKUP(B801,'[1]DADOS (OCULTAR)'!$Q$3:$S$135,3,0),"")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0</v>
      </c>
    </row>
    <row r="802" spans="1:28" ht="12.75" customHeight="1" x14ac:dyDescent="0.2">
      <c r="A802" s="9" t="str">
        <f>IFERROR(VLOOKUP(B802,'[1]DADOS (OCULTAR)'!$Q$3:$S$135,3,0),"")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0</v>
      </c>
    </row>
    <row r="803" spans="1:28" ht="12.75" customHeight="1" x14ac:dyDescent="0.2">
      <c r="A803" s="9" t="str">
        <f>IFERROR(VLOOKUP(B803,'[1]DADOS (OCULTAR)'!$Q$3:$S$135,3,0),"")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0</v>
      </c>
    </row>
    <row r="804" spans="1:28" ht="12.75" customHeight="1" x14ac:dyDescent="0.2">
      <c r="A804" s="9" t="str">
        <f>IFERROR(VLOOKUP(B804,'[1]DADOS (OCULTAR)'!$Q$3:$S$135,3,0),"")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0</v>
      </c>
    </row>
    <row r="805" spans="1:28" ht="12.75" customHeight="1" x14ac:dyDescent="0.2">
      <c r="A805" s="9" t="str">
        <f>IFERROR(VLOOKUP(B805,'[1]DADOS (OCULTAR)'!$Q$3:$S$135,3,0),"")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0</v>
      </c>
    </row>
    <row r="806" spans="1:28" ht="12.75" customHeight="1" x14ac:dyDescent="0.2">
      <c r="A806" s="9" t="str">
        <f>IFERROR(VLOOKUP(B806,'[1]DADOS (OCULTAR)'!$Q$3:$S$135,3,0),"")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0</v>
      </c>
    </row>
    <row r="807" spans="1:28" ht="12.75" customHeight="1" x14ac:dyDescent="0.2">
      <c r="A807" s="9" t="str">
        <f>IFERROR(VLOOKUP(B807,'[1]DADOS (OCULTAR)'!$Q$3:$S$135,3,0),"")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0</v>
      </c>
    </row>
    <row r="808" spans="1:28" ht="12.75" customHeight="1" x14ac:dyDescent="0.2">
      <c r="A808" s="9" t="str">
        <f>IFERROR(VLOOKUP(B808,'[1]DADOS (OCULTAR)'!$Q$3:$S$135,3,0),"")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0</v>
      </c>
    </row>
    <row r="809" spans="1:28" ht="12.75" customHeight="1" x14ac:dyDescent="0.2">
      <c r="A809" s="9" t="str">
        <f>IFERROR(VLOOKUP(B809,'[1]DADOS (OCULTAR)'!$Q$3:$S$135,3,0),"")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0</v>
      </c>
    </row>
    <row r="810" spans="1:28" ht="12.75" customHeight="1" x14ac:dyDescent="0.2">
      <c r="A810" s="9" t="str">
        <f>IFERROR(VLOOKUP(B810,'[1]DADOS (OCULTAR)'!$Q$3:$S$135,3,0),"")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0</v>
      </c>
    </row>
    <row r="811" spans="1:28" ht="12.75" customHeight="1" x14ac:dyDescent="0.2">
      <c r="A811" s="9" t="str">
        <f>IFERROR(VLOOKUP(B811,'[1]DADOS (OCULTAR)'!$Q$3:$S$135,3,0),"")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0</v>
      </c>
    </row>
    <row r="812" spans="1:28" ht="12.75" customHeight="1" x14ac:dyDescent="0.2">
      <c r="A812" s="9" t="str">
        <f>IFERROR(VLOOKUP(B812,'[1]DADOS (OCULTAR)'!$Q$3:$S$135,3,0),"")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0</v>
      </c>
    </row>
    <row r="813" spans="1:28" ht="12.75" customHeight="1" x14ac:dyDescent="0.2">
      <c r="A813" s="9" t="str">
        <f>IFERROR(VLOOKUP(B813,'[1]DADOS (OCULTAR)'!$Q$3:$S$135,3,0),"")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0</v>
      </c>
    </row>
    <row r="814" spans="1:28" ht="12.75" customHeight="1" x14ac:dyDescent="0.2">
      <c r="A814" s="9" t="str">
        <f>IFERROR(VLOOKUP(B814,'[1]DADOS (OCULTAR)'!$Q$3:$S$135,3,0),"")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0</v>
      </c>
    </row>
    <row r="815" spans="1:28" ht="12.75" customHeight="1" x14ac:dyDescent="0.2">
      <c r="A815" s="9" t="str">
        <f>IFERROR(VLOOKUP(B815,'[1]DADOS (OCULTAR)'!$Q$3:$S$135,3,0),"")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0</v>
      </c>
    </row>
    <row r="816" spans="1:28" ht="12.75" customHeight="1" x14ac:dyDescent="0.2">
      <c r="A816" s="9" t="str">
        <f>IFERROR(VLOOKUP(B816,'[1]DADOS (OCULTAR)'!$Q$3:$S$135,3,0),"")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0</v>
      </c>
    </row>
    <row r="817" spans="1:28" ht="12.75" customHeight="1" x14ac:dyDescent="0.2">
      <c r="A817" s="9" t="str">
        <f>IFERROR(VLOOKUP(B817,'[1]DADOS (OCULTAR)'!$Q$3:$S$135,3,0),"")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0</v>
      </c>
    </row>
    <row r="818" spans="1:28" ht="12.75" customHeight="1" x14ac:dyDescent="0.2">
      <c r="A818" s="9" t="str">
        <f>IFERROR(VLOOKUP(B818,'[1]DADOS (OCULTAR)'!$Q$3:$S$135,3,0),"")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0</v>
      </c>
    </row>
    <row r="819" spans="1:28" ht="12.75" customHeight="1" x14ac:dyDescent="0.2">
      <c r="A819" s="9" t="str">
        <f>IFERROR(VLOOKUP(B819,'[1]DADOS (OCULTAR)'!$Q$3:$S$135,3,0),"")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0</v>
      </c>
    </row>
    <row r="820" spans="1:28" ht="12.75" customHeight="1" x14ac:dyDescent="0.2">
      <c r="A820" s="9" t="str">
        <f>IFERROR(VLOOKUP(B820,'[1]DADOS (OCULTAR)'!$Q$3:$S$135,3,0),"")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0</v>
      </c>
    </row>
    <row r="821" spans="1:28" ht="12.75" customHeight="1" x14ac:dyDescent="0.2">
      <c r="A821" s="9" t="str">
        <f>IFERROR(VLOOKUP(B821,'[1]DADOS (OCULTAR)'!$Q$3:$S$135,3,0),"")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0</v>
      </c>
    </row>
    <row r="822" spans="1:28" ht="12.75" customHeight="1" x14ac:dyDescent="0.2">
      <c r="A822" s="9" t="str">
        <f>IFERROR(VLOOKUP(B822,'[1]DADOS (OCULTAR)'!$Q$3:$S$135,3,0),"")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0</v>
      </c>
    </row>
    <row r="823" spans="1:28" ht="12.75" customHeight="1" x14ac:dyDescent="0.2">
      <c r="A823" s="9" t="str">
        <f>IFERROR(VLOOKUP(B823,'[1]DADOS (OCULTAR)'!$Q$3:$S$135,3,0),"")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0</v>
      </c>
    </row>
    <row r="824" spans="1:28" ht="12.75" customHeight="1" x14ac:dyDescent="0.2">
      <c r="A824" s="9" t="str">
        <f>IFERROR(VLOOKUP(B824,'[1]DADOS (OCULTAR)'!$Q$3:$S$135,3,0),"")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0</v>
      </c>
    </row>
    <row r="825" spans="1:28" ht="12.75" customHeight="1" x14ac:dyDescent="0.2">
      <c r="A825" s="9" t="str">
        <f>IFERROR(VLOOKUP(B825,'[1]DADOS (OCULTAR)'!$Q$3:$S$135,3,0),"")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0</v>
      </c>
    </row>
    <row r="826" spans="1:28" ht="12.75" customHeight="1" x14ac:dyDescent="0.2">
      <c r="A826" s="9" t="str">
        <f>IFERROR(VLOOKUP(B826,'[1]DADOS (OCULTAR)'!$Q$3:$S$135,3,0),"")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0</v>
      </c>
    </row>
    <row r="827" spans="1:28" ht="12.75" customHeight="1" x14ac:dyDescent="0.2">
      <c r="A827" s="9" t="str">
        <f>IFERROR(VLOOKUP(B827,'[1]DADOS (OCULTAR)'!$Q$3:$S$135,3,0),"")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0</v>
      </c>
    </row>
    <row r="828" spans="1:28" ht="12.75" customHeight="1" x14ac:dyDescent="0.2">
      <c r="A828" s="9" t="str">
        <f>IFERROR(VLOOKUP(B828,'[1]DADOS (OCULTAR)'!$Q$3:$S$135,3,0),"")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0</v>
      </c>
    </row>
    <row r="829" spans="1:28" ht="12.75" customHeight="1" x14ac:dyDescent="0.2">
      <c r="A829" s="9" t="str">
        <f>IFERROR(VLOOKUP(B829,'[1]DADOS (OCULTAR)'!$Q$3:$S$135,3,0),"")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0</v>
      </c>
    </row>
    <row r="830" spans="1:28" ht="12.75" customHeight="1" x14ac:dyDescent="0.2">
      <c r="A830" s="9" t="str">
        <f>IFERROR(VLOOKUP(B830,'[1]DADOS (OCULTAR)'!$Q$3:$S$135,3,0),"")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0</v>
      </c>
    </row>
    <row r="831" spans="1:28" ht="12.75" customHeight="1" x14ac:dyDescent="0.2">
      <c r="A831" s="9" t="str">
        <f>IFERROR(VLOOKUP(B831,'[1]DADOS (OCULTAR)'!$Q$3:$S$135,3,0),"")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0</v>
      </c>
    </row>
    <row r="832" spans="1:28" ht="12.75" customHeight="1" x14ac:dyDescent="0.2">
      <c r="A832" s="9" t="str">
        <f>IFERROR(VLOOKUP(B832,'[1]DADOS (OCULTAR)'!$Q$3:$S$135,3,0),"")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0</v>
      </c>
    </row>
    <row r="833" spans="1:28" ht="12.75" customHeight="1" x14ac:dyDescent="0.2">
      <c r="A833" s="9" t="str">
        <f>IFERROR(VLOOKUP(B833,'[1]DADOS (OCULTAR)'!$Q$3:$S$135,3,0),"")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0</v>
      </c>
    </row>
    <row r="834" spans="1:28" ht="12.75" customHeight="1" x14ac:dyDescent="0.2">
      <c r="A834" s="9" t="str">
        <f>IFERROR(VLOOKUP(B834,'[1]DADOS (OCULTAR)'!$Q$3:$S$135,3,0),"")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0</v>
      </c>
    </row>
    <row r="835" spans="1:28" ht="12.75" customHeight="1" x14ac:dyDescent="0.2">
      <c r="A835" s="9" t="str">
        <f>IFERROR(VLOOKUP(B835,'[1]DADOS (OCULTAR)'!$Q$3:$S$135,3,0),"")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0</v>
      </c>
    </row>
    <row r="836" spans="1:28" ht="12.75" customHeight="1" x14ac:dyDescent="0.2">
      <c r="A836" s="9" t="str">
        <f>IFERROR(VLOOKUP(B836,'[1]DADOS (OCULTAR)'!$Q$3:$S$135,3,0),"")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 t="str">
        <f>IFERROR(VLOOKUP(B837,'[1]DADOS (OCULTAR)'!$Q$3:$S$135,3,0),"")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0</v>
      </c>
    </row>
    <row r="838" spans="1:28" ht="12.75" customHeight="1" x14ac:dyDescent="0.2">
      <c r="A838" s="9" t="str">
        <f>IFERROR(VLOOKUP(B838,'[1]DADOS (OCULTAR)'!$Q$3:$S$135,3,0),"")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0</v>
      </c>
    </row>
    <row r="839" spans="1:28" ht="12.75" customHeight="1" x14ac:dyDescent="0.2">
      <c r="A839" s="9" t="str">
        <f>IFERROR(VLOOKUP(B839,'[1]DADOS (OCULTAR)'!$Q$3:$S$135,3,0),"")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0</v>
      </c>
    </row>
    <row r="840" spans="1:28" ht="12.75" customHeight="1" x14ac:dyDescent="0.2">
      <c r="A840" s="9" t="str">
        <f>IFERROR(VLOOKUP(B840,'[1]DADOS (OCULTAR)'!$Q$3:$S$135,3,0),"")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0</v>
      </c>
    </row>
    <row r="841" spans="1:28" ht="12.75" customHeight="1" x14ac:dyDescent="0.2">
      <c r="A841" s="9" t="str">
        <f>IFERROR(VLOOKUP(B841,'[1]DADOS (OCULTAR)'!$Q$3:$S$135,3,0),"")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0</v>
      </c>
    </row>
    <row r="842" spans="1:28" ht="12.75" customHeight="1" x14ac:dyDescent="0.2">
      <c r="A842" s="9" t="str">
        <f>IFERROR(VLOOKUP(B842,'[1]DADOS (OCULTAR)'!$Q$3:$S$135,3,0),"")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0</v>
      </c>
    </row>
    <row r="843" spans="1:28" ht="12.75" customHeight="1" x14ac:dyDescent="0.2">
      <c r="A843" s="9" t="str">
        <f>IFERROR(VLOOKUP(B843,'[1]DADOS (OCULTAR)'!$Q$3:$S$135,3,0),"")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0</v>
      </c>
    </row>
    <row r="844" spans="1:28" ht="12.75" customHeight="1" x14ac:dyDescent="0.2">
      <c r="A844" s="9" t="str">
        <f>IFERROR(VLOOKUP(B844,'[1]DADOS (OCULTAR)'!$Q$3:$S$135,3,0),"")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0</v>
      </c>
    </row>
    <row r="845" spans="1:28" ht="12.75" customHeight="1" x14ac:dyDescent="0.2">
      <c r="A845" s="9" t="str">
        <f>IFERROR(VLOOKUP(B845,'[1]DADOS (OCULTAR)'!$Q$3:$S$135,3,0),"")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0</v>
      </c>
    </row>
    <row r="846" spans="1:28" ht="12.75" customHeight="1" x14ac:dyDescent="0.2">
      <c r="A846" s="9" t="str">
        <f>IFERROR(VLOOKUP(B846,'[1]DADOS (OCULTAR)'!$Q$3:$S$135,3,0),"")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0</v>
      </c>
    </row>
    <row r="847" spans="1:28" ht="12.75" customHeight="1" x14ac:dyDescent="0.2">
      <c r="A847" s="9" t="str">
        <f>IFERROR(VLOOKUP(B847,'[1]DADOS (OCULTAR)'!$Q$3:$S$135,3,0),"")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0</v>
      </c>
    </row>
    <row r="848" spans="1:28" ht="12.75" customHeight="1" x14ac:dyDescent="0.2">
      <c r="A848" s="9" t="str">
        <f>IFERROR(VLOOKUP(B848,'[1]DADOS (OCULTAR)'!$Q$3:$S$135,3,0),"")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0</v>
      </c>
    </row>
    <row r="849" spans="1:28" ht="12.75" customHeight="1" x14ac:dyDescent="0.2">
      <c r="A849" s="9" t="str">
        <f>IFERROR(VLOOKUP(B849,'[1]DADOS (OCULTAR)'!$Q$3:$S$135,3,0),"")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0</v>
      </c>
    </row>
    <row r="850" spans="1:28" ht="12.75" customHeight="1" x14ac:dyDescent="0.2">
      <c r="A850" s="9" t="str">
        <f>IFERROR(VLOOKUP(B850,'[1]DADOS (OCULTAR)'!$Q$3:$S$135,3,0),"")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0</v>
      </c>
    </row>
    <row r="851" spans="1:28" ht="12.75" customHeight="1" x14ac:dyDescent="0.2">
      <c r="A851" s="9" t="str">
        <f>IFERROR(VLOOKUP(B851,'[1]DADOS (OCULTAR)'!$Q$3:$S$135,3,0),"")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0</v>
      </c>
    </row>
    <row r="852" spans="1:28" ht="12.75" customHeight="1" x14ac:dyDescent="0.2">
      <c r="A852" s="9" t="str">
        <f>IFERROR(VLOOKUP(B852,'[1]DADOS (OCULTAR)'!$Q$3:$S$135,3,0),"")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0</v>
      </c>
    </row>
    <row r="853" spans="1:28" ht="12.75" customHeight="1" x14ac:dyDescent="0.2">
      <c r="A853" s="9" t="str">
        <f>IFERROR(VLOOKUP(B853,'[1]DADOS (OCULTAR)'!$Q$3:$S$135,3,0),"")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0</v>
      </c>
    </row>
    <row r="854" spans="1:28" ht="12.75" customHeight="1" x14ac:dyDescent="0.2">
      <c r="A854" s="9" t="str">
        <f>IFERROR(VLOOKUP(B854,'[1]DADOS (OCULTAR)'!$Q$3:$S$135,3,0),"")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0</v>
      </c>
    </row>
    <row r="855" spans="1:28" ht="12.75" customHeight="1" x14ac:dyDescent="0.2">
      <c r="A855" s="9" t="str">
        <f>IFERROR(VLOOKUP(B855,'[1]DADOS (OCULTAR)'!$Q$3:$S$135,3,0),"")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0</v>
      </c>
    </row>
    <row r="856" spans="1:28" ht="12.75" customHeight="1" x14ac:dyDescent="0.2">
      <c r="A856" s="9" t="str">
        <f>IFERROR(VLOOKUP(B856,'[1]DADOS (OCULTAR)'!$Q$3:$S$135,3,0),"")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0</v>
      </c>
    </row>
    <row r="857" spans="1:28" ht="12.75" customHeight="1" x14ac:dyDescent="0.2">
      <c r="A857" s="9" t="str">
        <f>IFERROR(VLOOKUP(B857,'[1]DADOS (OCULTAR)'!$Q$3:$S$135,3,0),"")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0</v>
      </c>
    </row>
    <row r="858" spans="1:28" ht="12.75" customHeight="1" x14ac:dyDescent="0.2">
      <c r="A858" s="9" t="str">
        <f>IFERROR(VLOOKUP(B858,'[1]DADOS (OCULTAR)'!$Q$3:$S$135,3,0),"")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0</v>
      </c>
    </row>
    <row r="859" spans="1:28" ht="12.75" customHeight="1" x14ac:dyDescent="0.2">
      <c r="A859" s="9" t="str">
        <f>IFERROR(VLOOKUP(B859,'[1]DADOS (OCULTAR)'!$Q$3:$S$135,3,0),"")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0</v>
      </c>
    </row>
    <row r="860" spans="1:28" ht="12.75" customHeight="1" x14ac:dyDescent="0.2">
      <c r="A860" s="9" t="str">
        <f>IFERROR(VLOOKUP(B860,'[1]DADOS (OCULTAR)'!$Q$3:$S$135,3,0),"")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0</v>
      </c>
    </row>
    <row r="861" spans="1:28" ht="12.75" customHeight="1" x14ac:dyDescent="0.2">
      <c r="A861" s="9" t="str">
        <f>IFERROR(VLOOKUP(B861,'[1]DADOS (OCULTAR)'!$Q$3:$S$135,3,0),"")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0</v>
      </c>
    </row>
    <row r="862" spans="1:28" ht="12.75" customHeight="1" x14ac:dyDescent="0.2">
      <c r="A862" s="9" t="str">
        <f>IFERROR(VLOOKUP(B862,'[1]DADOS (OCULTAR)'!$Q$3:$S$135,3,0),"")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0</v>
      </c>
    </row>
    <row r="863" spans="1:28" ht="12.75" customHeight="1" x14ac:dyDescent="0.2">
      <c r="A863" s="9" t="str">
        <f>IFERROR(VLOOKUP(B863,'[1]DADOS (OCULTAR)'!$Q$3:$S$135,3,0),"")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0</v>
      </c>
    </row>
    <row r="864" spans="1:28" ht="12.75" customHeight="1" x14ac:dyDescent="0.2">
      <c r="A864" s="9" t="str">
        <f>IFERROR(VLOOKUP(B864,'[1]DADOS (OCULTAR)'!$Q$3:$S$135,3,0),"")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0</v>
      </c>
    </row>
    <row r="865" spans="1:28" ht="12.75" customHeight="1" x14ac:dyDescent="0.2">
      <c r="A865" s="9" t="str">
        <f>IFERROR(VLOOKUP(B865,'[1]DADOS (OCULTAR)'!$Q$3:$S$135,3,0),"")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0</v>
      </c>
    </row>
    <row r="866" spans="1:28" ht="12.75" customHeight="1" x14ac:dyDescent="0.2">
      <c r="A866" s="9" t="str">
        <f>IFERROR(VLOOKUP(B866,'[1]DADOS (OCULTAR)'!$Q$3:$S$135,3,0),"")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0</v>
      </c>
    </row>
    <row r="867" spans="1:28" ht="12.75" customHeight="1" x14ac:dyDescent="0.2">
      <c r="A867" s="9" t="str">
        <f>IFERROR(VLOOKUP(B867,'[1]DADOS (OCULTAR)'!$Q$3:$S$135,3,0),"")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0</v>
      </c>
    </row>
    <row r="868" spans="1:28" ht="12.75" customHeight="1" x14ac:dyDescent="0.2">
      <c r="A868" s="9" t="str">
        <f>IFERROR(VLOOKUP(B868,'[1]DADOS (OCULTAR)'!$Q$3:$S$135,3,0),"")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0</v>
      </c>
    </row>
    <row r="869" spans="1:28" ht="12.75" customHeight="1" x14ac:dyDescent="0.2">
      <c r="A869" s="9" t="str">
        <f>IFERROR(VLOOKUP(B869,'[1]DADOS (OCULTAR)'!$Q$3:$S$135,3,0),"")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0</v>
      </c>
    </row>
    <row r="870" spans="1:28" ht="12.75" customHeight="1" x14ac:dyDescent="0.2">
      <c r="A870" s="9" t="str">
        <f>IFERROR(VLOOKUP(B870,'[1]DADOS (OCULTAR)'!$Q$3:$S$135,3,0),"")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(OCULTAR)'!$Q$3:$S$135,3,0),"")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(OCULTAR)'!$Q$3:$S$135,3,0),"")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(OCULTAR)'!$Q$3:$S$135,3,0),"")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(OCULTAR)'!$Q$3:$S$135,3,0),"")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(OCULTAR)'!$Q$3:$S$135,3,0),"")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(OCULTAR)'!$Q$3:$S$135,3,0),"")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(OCULTAR)'!$Q$3:$S$135,3,0),"")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(OCULTAR)'!$Q$3:$S$135,3,0),"")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(OCULTAR)'!$Q$3:$S$135,3,0),"")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(OCULTAR)'!$Q$3:$S$135,3,0),"")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(OCULTAR)'!$Q$3:$S$135,3,0),"")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(OCULTAR)'!$Q$3:$S$135,3,0),"")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(OCULTAR)'!$Q$3:$S$135,3,0),"")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(OCULTAR)'!$Q$3:$S$135,3,0),"")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(OCULTAR)'!$Q$3:$S$135,3,0),"")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(OCULTAR)'!$Q$3:$S$135,3,0),"")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(OCULTAR)'!$Q$3:$S$135,3,0),"")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(OCULTAR)'!$Q$3:$S$135,3,0),"")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(OCULTAR)'!$Q$3:$S$135,3,0),"")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(OCULTAR)'!$Q$3:$S$135,3,0),"")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(OCULTAR)'!$Q$3:$S$135,3,0),"")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(OCULTAR)'!$Q$3:$S$135,3,0),"")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(OCULTAR)'!$Q$3:$S$135,3,0),"")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(OCULTAR)'!$Q$3:$S$135,3,0),"")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(OCULTAR)'!$Q$3:$S$135,3,0),"")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(OCULTAR)'!$Q$3:$S$135,3,0),"")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(OCULTAR)'!$Q$3:$S$135,3,0),"")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(OCULTAR)'!$Q$3:$S$135,3,0),"")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(OCULTAR)'!$Q$3:$S$135,3,0),"")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(OCULTAR)'!$Q$3:$S$135,3,0),"")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(OCULTAR)'!$Q$3:$S$135,3,0),"")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(OCULTAR)'!$Q$3:$S$135,3,0),"")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(OCULTAR)'!$Q$3:$S$135,3,0),"")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(OCULTAR)'!$Q$3:$S$135,3,0),"")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(OCULTAR)'!$Q$3:$S$135,3,0),"")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(OCULTAR)'!$Q$3:$S$135,3,0),"")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(OCULTAR)'!$Q$3:$S$135,3,0),"")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(OCULTAR)'!$Q$3:$S$135,3,0),"")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(OCULTAR)'!$Q$3:$S$135,3,0),"")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(OCULTAR)'!$Q$3:$S$135,3,0),"")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(OCULTAR)'!$Q$3:$S$135,3,0),"")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(OCULTAR)'!$Q$3:$S$135,3,0),"")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(OCULTAR)'!$Q$3:$S$135,3,0),"")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(OCULTAR)'!$Q$3:$S$135,3,0),"")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(OCULTAR)'!$Q$3:$S$135,3,0),"")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(OCULTAR)'!$Q$3:$S$135,3,0),"")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(OCULTAR)'!$Q$3:$S$135,3,0),"")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(OCULTAR)'!$Q$3:$S$135,3,0),"")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(OCULTAR)'!$Q$3:$S$135,3,0),"")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(OCULTAR)'!$Q$3:$S$135,3,0),"")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(OCULTAR)'!$Q$3:$S$135,3,0),"")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(OCULTAR)'!$Q$3:$S$135,3,0),"")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(OCULTAR)'!$Q$3:$S$135,3,0),"")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(OCULTAR)'!$Q$3:$S$135,3,0),"")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(OCULTAR)'!$Q$3:$S$135,3,0),"")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(OCULTAR)'!$Q$3:$S$135,3,0),"")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(OCULTAR)'!$Q$3:$S$135,3,0),"")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(OCULTAR)'!$Q$3:$S$135,3,0),"")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(OCULTAR)'!$Q$3:$S$135,3,0),"")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(OCULTAR)'!$Q$3:$S$135,3,0),"")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(OCULTAR)'!$Q$3:$S$135,3,0),"")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(OCULTAR)'!$Q$3:$S$135,3,0),"")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(OCULTAR)'!$Q$3:$S$135,3,0),"")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(OCULTAR)'!$Q$3:$S$135,3,0),"")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(OCULTAR)'!$Q$3:$S$135,3,0),"")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(OCULTAR)'!$Q$3:$S$135,3,0),"")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(OCULTAR)'!$Q$3:$S$135,3,0),"")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(OCULTAR)'!$Q$3:$S$135,3,0),"")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(OCULTAR)'!$Q$3:$S$135,3,0),"")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(OCULTAR)'!$Q$3:$S$135,3,0),"")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(OCULTAR)'!$Q$3:$S$135,3,0),"")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(OCULTAR)'!$Q$3:$S$135,3,0),"")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(OCULTAR)'!$Q$3:$S$135,3,0),"")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(OCULTAR)'!$Q$3:$S$135,3,0),"")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(OCULTAR)'!$Q$3:$S$135,3,0),"")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(OCULTAR)'!$Q$3:$S$135,3,0),"")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(OCULTAR)'!$Q$3:$S$135,3,0),"")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(OCULTAR)'!$Q$3:$S$135,3,0),"")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(OCULTAR)'!$Q$3:$S$135,3,0),"")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(OCULTAR)'!$Q$3:$S$135,3,0),"")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(OCULTAR)'!$Q$3:$S$135,3,0),"")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(OCULTAR)'!$Q$3:$S$135,3,0),"")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(OCULTAR)'!$Q$3:$S$135,3,0),"")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(OCULTAR)'!$Q$3:$S$135,3,0),"")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(OCULTAR)'!$Q$3:$S$135,3,0),"")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(OCULTAR)'!$Q$3:$S$135,3,0),"")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(OCULTAR)'!$Q$3:$S$135,3,0),"")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(OCULTAR)'!$Q$3:$S$135,3,0),"")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(OCULTAR)'!$Q$3:$S$135,3,0),"")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(OCULTAR)'!$Q$3:$S$135,3,0),"")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(OCULTAR)'!$Q$3:$S$135,3,0),"")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(OCULTAR)'!$Q$3:$S$135,3,0),"")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(OCULTAR)'!$Q$3:$S$135,3,0),"")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(OCULTAR)'!$Q$3:$S$135,3,0),"")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(OCULTAR)'!$Q$3:$S$135,3,0),"")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(OCULTAR)'!$Q$3:$S$135,3,0),"")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(OCULTAR)'!$Q$3:$S$135,3,0),"")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(OCULTAR)'!$Q$3:$S$135,3,0),"")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(OCULTAR)'!$Q$3:$S$135,3,0),"")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(OCULTAR)'!$Q$3:$S$135,3,0),"")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(OCULTAR)'!$Q$3:$S$135,3,0),"")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(OCULTAR)'!$Q$3:$S$135,3,0),"")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(OCULTAR)'!$Q$3:$S$135,3,0),"")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(OCULTAR)'!$Q$3:$S$135,3,0),"")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(OCULTAR)'!$Q$3:$S$135,3,0),"")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(OCULTAR)'!$Q$3:$S$135,3,0),"")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(OCULTAR)'!$Q$3:$S$135,3,0),"")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(OCULTAR)'!$Q$3:$S$135,3,0),"")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(OCULTAR)'!$Q$3:$S$135,3,0),"")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(OCULTAR)'!$Q$3:$S$135,3,0),"")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(OCULTAR)'!$Q$3:$S$135,3,0),"")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(OCULTAR)'!$Q$3:$S$135,3,0),"")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(OCULTAR)'!$Q$3:$S$135,3,0),"")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(OCULTAR)'!$Q$3:$S$135,3,0),"")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(OCULTAR)'!$Q$3:$S$135,3,0),"")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(OCULTAR)'!$Q$3:$S$135,3,0),"")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(OCULTAR)'!$Q$3:$S$135,3,0),"")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(OCULTAR)'!$Q$3:$S$135,3,0),"")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(OCULTAR)'!$Q$3:$S$135,3,0),"")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(OCULTAR)'!$Q$3:$S$135,3,0),"")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(OCULTAR)'!$Q$3:$S$135,3,0),"")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(OCULTAR)'!$Q$3:$S$135,3,0),"")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(OCULTAR)'!$Q$3:$S$135,3,0),"")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(OCULTAR)'!$Q$3:$S$135,3,0),"")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(OCULTAR)'!$Q$3:$S$135,3,0),"")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(OCULTAR)'!$Q$3:$S$135,3,0),"")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(OCULTAR)'!$Q$3:$S$135,3,0),"")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(OCULTAR)'!$Q$3:$S$135,3,0),"")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(OCULTAR)'!$Q$3:$S$135,3,0),"")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(OCULTAR)'!$Q$3:$S$135,3,0),"")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(OCULTAR)'!$Q$3:$S$135,3,0),"")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(OCULTAR)'!$Q$3:$S$135,3,0),"")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(OCULTAR)'!$Q$3:$S$135,3,0),"")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(OCULTAR)'!$Q$3:$S$135,3,0),"")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(OCULTAR)'!$Q$3:$S$135,3,0),"")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(OCULTAR)'!$Q$3:$S$135,3,0),"")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(OCULTAR)'!$Q$3:$S$135,3,0),"")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(OCULTAR)'!$Q$3:$S$135,3,0),"")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(OCULTAR)'!$Q$3:$S$135,3,0),"")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(OCULTAR)'!$Q$3:$S$135,3,0),"")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(OCULTAR)'!$Q$3:$S$135,3,0),"")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(OCULTAR)'!$Q$3:$S$135,3,0),"")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(OCULTAR)'!$Q$3:$S$135,3,0),"")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(OCULTAR)'!$Q$3:$S$135,3,0),"")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(OCULTAR)'!$Q$3:$S$135,3,0),"")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(OCULTAR)'!$Q$3:$S$135,3,0),"")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(OCULTAR)'!$Q$3:$S$135,3,0),"")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(OCULTAR)'!$Q$3:$S$135,3,0),"")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(OCULTAR)'!$Q$3:$S$135,3,0),"")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(OCULTAR)'!$Q$3:$S$135,3,0),"")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(OCULTAR)'!$Q$3:$S$135,3,0),"")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(OCULTAR)'!$Q$3:$S$135,3,0),"")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(OCULTAR)'!$Q$3:$S$135,3,0),"")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(OCULTAR)'!$Q$3:$S$135,3,0),"")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(OCULTAR)'!$Q$3:$S$135,3,0),"")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(OCULTAR)'!$Q$3:$S$135,3,0),"")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(OCULTAR)'!$Q$3:$S$135,3,0),"")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(OCULTAR)'!$Q$3:$S$135,3,0),"")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(OCULTAR)'!$Q$3:$S$135,3,0),"")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(OCULTAR)'!$Q$3:$S$135,3,0),"")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(OCULTAR)'!$Q$3:$S$135,3,0),"")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(OCULTAR)'!$Q$3:$S$135,3,0),"")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(OCULTAR)'!$Q$3:$S$135,3,0),"")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(OCULTAR)'!$Q$3:$S$135,3,0),"")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(OCULTAR)'!$Q$3:$S$135,3,0),"")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(OCULTAR)'!$Q$3:$S$135,3,0),"")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(OCULTAR)'!$Q$3:$S$135,3,0),"")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(OCULTAR)'!$Q$3:$S$135,3,0),"")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(OCULTAR)'!$Q$3:$S$135,3,0),"")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(OCULTAR)'!$Q$3:$S$135,3,0),"")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(OCULTAR)'!$Q$3:$S$135,3,0),"")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(OCULTAR)'!$Q$3:$S$135,3,0),"")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(OCULTAR)'!$Q$3:$S$135,3,0),"")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(OCULTAR)'!$Q$3:$S$135,3,0),"")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(OCULTAR)'!$Q$3:$S$135,3,0),"")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(OCULTAR)'!$Q$3:$S$135,3,0),"")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(OCULTAR)'!$Q$3:$S$135,3,0),"")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(OCULTAR)'!$Q$3:$S$135,3,0),"")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(OCULTAR)'!$Q$3:$S$135,3,0),"")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(OCULTAR)'!$Q$3:$S$135,3,0),"")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(OCULTAR)'!$Q$3:$S$135,3,0),"")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(OCULTAR)'!$Q$3:$S$135,3,0),"")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(OCULTAR)'!$Q$3:$S$135,3,0),"")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(OCULTAR)'!$Q$3:$S$135,3,0),"")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(OCULTAR)'!$Q$3:$S$135,3,0),"")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(OCULTAR)'!$Q$3:$S$135,3,0),"")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(OCULTAR)'!$Q$3:$S$135,3,0),"")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(OCULTAR)'!$Q$3:$S$135,3,0),"")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(OCULTAR)'!$Q$3:$S$135,3,0),"")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(OCULTAR)'!$Q$3:$S$135,3,0),"")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(OCULTAR)'!$Q$3:$S$135,3,0),"")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(OCULTAR)'!$Q$3:$S$135,3,0),"")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(OCULTAR)'!$Q$3:$S$135,3,0),"")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(OCULTAR)'!$Q$3:$S$135,3,0),"")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(OCULTAR)'!$Q$3:$S$135,3,0),"")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(OCULTAR)'!$Q$3:$S$135,3,0),"")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(OCULTAR)'!$Q$3:$S$135,3,0),"")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(OCULTAR)'!$Q$3:$S$135,3,0),"")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(OCULTAR)'!$Q$3:$S$135,3,0),"")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(OCULTAR)'!$Q$3:$S$135,3,0),"")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(OCULTAR)'!$Q$3:$S$135,3,0),"")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(OCULTAR)'!$Q$3:$S$135,3,0),"")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(OCULTAR)'!$Q$3:$S$135,3,0),"")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(OCULTAR)'!$Q$3:$S$135,3,0),"")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(OCULTAR)'!$Q$3:$S$135,3,0),"")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(OCULTAR)'!$Q$3:$S$135,3,0),"")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(OCULTAR)'!$Q$3:$S$135,3,0),"")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(OCULTAR)'!$Q$3:$S$135,3,0),"")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(OCULTAR)'!$Q$3:$S$135,3,0),"")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(OCULTAR)'!$Q$3:$S$135,3,0),"")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(OCULTAR)'!$Q$3:$S$135,3,0),"")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(OCULTAR)'!$Q$3:$S$135,3,0),"")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(OCULTAR)'!$Q$3:$S$135,3,0),"")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(OCULTAR)'!$Q$3:$S$135,3,0),"")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(OCULTAR)'!$Q$3:$S$135,3,0),"")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(OCULTAR)'!$Q$3:$S$135,3,0),"")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(OCULTAR)'!$Q$3:$S$135,3,0),"")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(OCULTAR)'!$Q$3:$S$135,3,0),"")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(OCULTAR)'!$Q$3:$S$135,3,0),"")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(OCULTAR)'!$Q$3:$S$135,3,0),"")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(OCULTAR)'!$Q$3:$S$135,3,0),"")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(OCULTAR)'!$Q$3:$S$135,3,0),"")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(OCULTAR)'!$Q$3:$S$135,3,0),"")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(OCULTAR)'!$Q$3:$S$135,3,0),"")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(OCULTAR)'!$Q$3:$S$135,3,0),"")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(OCULTAR)'!$Q$3:$S$135,3,0),"")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(OCULTAR)'!$Q$3:$S$135,3,0),"")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(OCULTAR)'!$Q$3:$S$135,3,0),"")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(OCULTAR)'!$Q$3:$S$135,3,0),"")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(OCULTAR)'!$Q$3:$S$135,3,0),"")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(OCULTAR)'!$Q$3:$S$135,3,0),"")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(OCULTAR)'!$Q$3:$S$135,3,0),"")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(OCULTAR)'!$Q$3:$S$135,3,0),"")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(OCULTAR)'!$Q$3:$S$135,3,0),"")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(OCULTAR)'!$Q$3:$S$135,3,0),"")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(OCULTAR)'!$Q$3:$S$135,3,0),"")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(OCULTAR)'!$Q$3:$S$135,3,0),"")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(OCULTAR)'!$Q$3:$S$135,3,0),"")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(OCULTAR)'!$Q$3:$S$135,3,0),"")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(OCULTAR)'!$Q$3:$S$135,3,0),"")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(OCULTAR)'!$Q$3:$S$135,3,0),"")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(OCULTAR)'!$Q$3:$S$135,3,0),"")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(OCULTAR)'!$Q$3:$S$135,3,0),"")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(OCULTAR)'!$Q$3:$S$135,3,0),"")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(OCULTAR)'!$Q$3:$S$135,3,0),"")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(OCULTAR)'!$Q$3:$S$135,3,0),"")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(OCULTAR)'!$Q$3:$S$135,3,0),"")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(OCULTAR)'!$Q$3:$S$135,3,0),"")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(OCULTAR)'!$Q$3:$S$135,3,0),"")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(OCULTAR)'!$Q$3:$S$135,3,0),"")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(OCULTAR)'!$Q$3:$S$135,3,0),"")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(OCULTAR)'!$Q$3:$S$135,3,0),"")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(OCULTAR)'!$Q$3:$S$135,3,0),"")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(OCULTAR)'!$Q$3:$S$135,3,0),"")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(OCULTAR)'!$Q$3:$S$135,3,0),"")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(OCULTAR)'!$Q$3:$S$135,3,0),"")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(OCULTAR)'!$Q$3:$S$135,3,0),"")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(OCULTAR)'!$Q$3:$S$135,3,0),"")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(OCULTAR)'!$Q$3:$S$135,3,0),"")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(OCULTAR)'!$Q$3:$S$135,3,0),"")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(OCULTAR)'!$Q$3:$S$135,3,0),"")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(OCULTAR)'!$Q$3:$S$135,3,0),"")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(OCULTAR)'!$Q$3:$S$135,3,0),"")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(OCULTAR)'!$Q$3:$S$135,3,0),"")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(OCULTAR)'!$Q$3:$S$135,3,0),"")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(OCULTAR)'!$Q$3:$S$135,3,0),"")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(OCULTAR)'!$Q$3:$S$135,3,0),"")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(OCULTAR)'!$Q$3:$S$135,3,0),"")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(OCULTAR)'!$Q$3:$S$135,3,0),"")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(OCULTAR)'!$Q$3:$S$135,3,0),"")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(OCULTAR)'!$Q$3:$S$135,3,0),"")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(OCULTAR)'!$Q$3:$S$135,3,0),"")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(OCULTAR)'!$Q$3:$S$135,3,0),"")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(OCULTAR)'!$Q$3:$S$135,3,0),"")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(OCULTAR)'!$Q$3:$S$135,3,0),"")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(OCULTAR)'!$Q$3:$S$135,3,0),"")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(OCULTAR)'!$Q$3:$S$135,3,0),"")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(OCULTAR)'!$Q$3:$S$135,3,0),"")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(OCULTAR)'!$Q$3:$S$135,3,0),"")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(OCULTAR)'!$Q$3:$S$135,3,0),"")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(OCULTAR)'!$Q$3:$S$135,3,0),"")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(OCULTAR)'!$Q$3:$S$135,3,0),"")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(OCULTAR)'!$Q$3:$S$135,3,0),"")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(OCULTAR)'!$Q$3:$S$135,3,0),"")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(OCULTAR)'!$Q$3:$S$135,3,0),"")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(OCULTAR)'!$Q$3:$S$135,3,0),"")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(OCULTAR)'!$Q$3:$S$135,3,0),"")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(OCULTAR)'!$Q$3:$S$135,3,0),"")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(OCULTAR)'!$Q$3:$S$135,3,0),"")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(OCULTAR)'!$Q$3:$S$135,3,0),"")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(OCULTAR)'!$Q$3:$S$135,3,0),"")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(OCULTAR)'!$Q$3:$S$135,3,0),"")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(OCULTAR)'!$Q$3:$S$135,3,0),"")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(OCULTAR)'!$Q$3:$S$135,3,0),"")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(OCULTAR)'!$Q$3:$S$135,3,0),"")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(OCULTAR)'!$Q$3:$S$135,3,0),"")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(OCULTAR)'!$Q$3:$S$135,3,0),"")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(OCULTAR)'!$Q$3:$S$135,3,0),"")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(OCULTAR)'!$Q$3:$S$135,3,0),"")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(OCULTAR)'!$Q$3:$S$135,3,0),"")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(OCULTAR)'!$Q$3:$S$135,3,0),"")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(OCULTAR)'!$Q$3:$S$135,3,0),"")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(OCULTAR)'!$Q$3:$S$135,3,0),"")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(OCULTAR)'!$Q$3:$S$135,3,0),"")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(OCULTAR)'!$Q$3:$S$135,3,0),"")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(OCULTAR)'!$Q$3:$S$135,3,0),"")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(OCULTAR)'!$Q$3:$S$135,3,0),"")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(OCULTAR)'!$Q$3:$S$135,3,0),"")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(OCULTAR)'!$Q$3:$S$135,3,0),"")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(OCULTAR)'!$Q$3:$S$135,3,0),"")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(OCULTAR)'!$Q$3:$S$135,3,0),"")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(OCULTAR)'!$Q$3:$S$135,3,0),"")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(OCULTAR)'!$Q$3:$S$135,3,0),"")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(OCULTAR)'!$Q$3:$S$135,3,0),"")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(OCULTAR)'!$Q$3:$S$135,3,0),"")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(OCULTAR)'!$Q$3:$S$135,3,0),"")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(OCULTAR)'!$Q$3:$S$135,3,0),"")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(OCULTAR)'!$Q$3:$S$135,3,0),"")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(OCULTAR)'!$Q$3:$S$135,3,0),"")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(OCULTAR)'!$Q$3:$S$135,3,0),"")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(OCULTAR)'!$Q$3:$S$135,3,0),"")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(OCULTAR)'!$Q$3:$S$135,3,0),"")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(OCULTAR)'!$Q$3:$S$135,3,0),"")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(OCULTAR)'!$Q$3:$S$135,3,0),"")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(OCULTAR)'!$Q$3:$S$135,3,0),"")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(OCULTAR)'!$Q$3:$S$135,3,0),"")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(OCULTAR)'!$Q$3:$S$135,3,0),"")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(OCULTAR)'!$Q$3:$S$135,3,0),"")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(OCULTAR)'!$Q$3:$S$135,3,0),"")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(OCULTAR)'!$Q$3:$S$135,3,0),"")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(OCULTAR)'!$Q$3:$S$135,3,0),"")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(OCULTAR)'!$Q$3:$S$135,3,0),"")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(OCULTAR)'!$Q$3:$S$135,3,0),"")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(OCULTAR)'!$Q$3:$S$135,3,0),"")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(OCULTAR)'!$Q$3:$S$135,3,0),"")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(OCULTAR)'!$Q$3:$S$135,3,0),"")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(OCULTAR)'!$Q$3:$S$135,3,0),"")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(OCULTAR)'!$Q$3:$S$135,3,0),"")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(OCULTAR)'!$Q$3:$S$135,3,0),"")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(OCULTAR)'!$Q$3:$S$135,3,0),"")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(OCULTAR)'!$Q$3:$S$135,3,0),"")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(OCULTAR)'!$Q$3:$S$135,3,0),"")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(OCULTAR)'!$Q$3:$S$135,3,0),"")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(OCULTAR)'!$Q$3:$S$135,3,0),"")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(OCULTAR)'!$Q$3:$S$135,3,0),"")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(OCULTAR)'!$Q$3:$S$135,3,0),"")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(OCULTAR)'!$Q$3:$S$135,3,0),"")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(OCULTAR)'!$Q$3:$S$135,3,0),"")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(OCULTAR)'!$Q$3:$S$135,3,0),"")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(OCULTAR)'!$Q$3:$S$135,3,0),"")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(OCULTAR)'!$Q$3:$S$135,3,0),"")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(OCULTAR)'!$Q$3:$S$135,3,0),"")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(OCULTAR)'!$Q$3:$S$135,3,0),"")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(OCULTAR)'!$Q$3:$S$135,3,0),"")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(OCULTAR)'!$Q$3:$S$135,3,0),"")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(OCULTAR)'!$Q$3:$S$135,3,0),"")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(OCULTAR)'!$Q$3:$S$135,3,0),"")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(OCULTAR)'!$Q$3:$S$135,3,0),"")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(OCULTAR)'!$Q$3:$S$135,3,0),"")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(OCULTAR)'!$Q$3:$S$135,3,0),"")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(OCULTAR)'!$Q$3:$S$135,3,0),"")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(OCULTAR)'!$Q$3:$S$135,3,0),"")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(OCULTAR)'!$Q$3:$S$135,3,0),"")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(OCULTAR)'!$Q$3:$S$135,3,0),"")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(OCULTAR)'!$Q$3:$S$135,3,0),"")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(OCULTAR)'!$Q$3:$S$135,3,0),"")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(OCULTAR)'!$Q$3:$S$135,3,0),"")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(OCULTAR)'!$Q$3:$S$135,3,0),"")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(OCULTAR)'!$Q$3:$S$135,3,0),"")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(OCULTAR)'!$Q$3:$S$135,3,0),"")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(OCULTAR)'!$Q$3:$S$135,3,0),"")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(OCULTAR)'!$Q$3:$S$135,3,0),"")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(OCULTAR)'!$Q$3:$S$135,3,0),"")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(OCULTAR)'!$Q$3:$S$135,3,0),"")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(OCULTAR)'!$Q$3:$S$135,3,0),"")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(OCULTAR)'!$Q$3:$S$135,3,0),"")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(OCULTAR)'!$Q$3:$S$135,3,0),"")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(OCULTAR)'!$Q$3:$S$135,3,0),"")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(OCULTAR)'!$Q$3:$S$135,3,0),"")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(OCULTAR)'!$Q$3:$S$135,3,0),"")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(OCULTAR)'!$Q$3:$S$135,3,0),"")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(OCULTAR)'!$Q$3:$S$135,3,0),"")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(OCULTAR)'!$Q$3:$S$135,3,0),"")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(OCULTAR)'!$Q$3:$S$135,3,0),"")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(OCULTAR)'!$Q$3:$S$135,3,0),"")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(OCULTAR)'!$Q$3:$S$135,3,0),"")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(OCULTAR)'!$Q$3:$S$135,3,0),"")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(OCULTAR)'!$Q$3:$S$135,3,0),"")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(OCULTAR)'!$Q$3:$S$135,3,0),"")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(OCULTAR)'!$Q$3:$S$135,3,0),"")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(OCULTAR)'!$Q$3:$S$135,3,0),"")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(OCULTAR)'!$Q$3:$S$135,3,0),"")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(OCULTAR)'!$Q$3:$S$135,3,0),"")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(OCULTAR)'!$Q$3:$S$135,3,0),"")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(OCULTAR)'!$Q$3:$S$135,3,0),"")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(OCULTAR)'!$Q$3:$S$135,3,0),"")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(OCULTAR)'!$Q$3:$S$135,3,0),"")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(OCULTAR)'!$Q$3:$S$135,3,0),"")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(OCULTAR)'!$Q$3:$S$135,3,0),"")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(OCULTAR)'!$Q$3:$S$135,3,0),"")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(OCULTAR)'!$Q$3:$S$135,3,0),"")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(OCULTAR)'!$Q$3:$S$135,3,0),"")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(OCULTAR)'!$Q$3:$S$135,3,0),"")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(OCULTAR)'!$Q$3:$S$135,3,0),"")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(OCULTAR)'!$Q$3:$S$135,3,0),"")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(OCULTAR)'!$Q$3:$S$135,3,0),"")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(OCULTAR)'!$Q$3:$S$135,3,0),"")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(OCULTAR)'!$Q$3:$S$135,3,0),"")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(OCULTAR)'!$Q$3:$S$135,3,0),"")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(OCULTAR)'!$Q$3:$S$135,3,0),"")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(OCULTAR)'!$Q$3:$S$135,3,0),"")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(OCULTAR)'!$Q$3:$S$135,3,0),"")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(OCULTAR)'!$Q$3:$S$135,3,0),"")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(OCULTAR)'!$Q$3:$S$135,3,0),"")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(OCULTAR)'!$Q$3:$S$135,3,0),"")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(OCULTAR)'!$Q$3:$S$135,3,0),"")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(OCULTAR)'!$Q$3:$S$135,3,0),"")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(OCULTAR)'!$Q$3:$S$135,3,0),"")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(OCULTAR)'!$Q$3:$S$135,3,0),"")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(OCULTAR)'!$Q$3:$S$135,3,0),"")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(OCULTAR)'!$Q$3:$S$135,3,0),"")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(OCULTAR)'!$Q$3:$S$135,3,0),"")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(OCULTAR)'!$Q$3:$S$135,3,0),"")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(OCULTAR)'!$Q$3:$S$135,3,0),"")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(OCULTAR)'!$Q$3:$S$135,3,0),"")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(OCULTAR)'!$Q$3:$S$135,3,0),"")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(OCULTAR)'!$Q$3:$S$135,3,0),"")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(OCULTAR)'!$Q$3:$S$135,3,0),"")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(OCULTAR)'!$Q$3:$S$135,3,0),"")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(OCULTAR)'!$Q$3:$S$135,3,0),"")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(OCULTAR)'!$Q$3:$S$135,3,0),"")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(OCULTAR)'!$Q$3:$S$135,3,0),"")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(OCULTAR)'!$Q$3:$S$135,3,0),"")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(OCULTAR)'!$Q$3:$S$135,3,0),"")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(OCULTAR)'!$Q$3:$S$135,3,0),"")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(OCULTAR)'!$Q$3:$S$135,3,0),"")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(OCULTAR)'!$Q$3:$S$135,3,0),"")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(OCULTAR)'!$Q$3:$S$135,3,0),"")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(OCULTAR)'!$Q$3:$S$135,3,0),"")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(OCULTAR)'!$Q$3:$S$135,3,0),"")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(OCULTAR)'!$Q$3:$S$135,3,0),"")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(OCULTAR)'!$Q$3:$S$135,3,0),"")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(OCULTAR)'!$Q$3:$S$135,3,0),"")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(OCULTAR)'!$Q$3:$S$135,3,0),"")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(OCULTAR)'!$Q$3:$S$135,3,0),"")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(OCULTAR)'!$Q$3:$S$135,3,0),"")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(OCULTAR)'!$Q$3:$S$135,3,0),"")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(OCULTAR)'!$Q$3:$S$135,3,0),"")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(OCULTAR)'!$Q$3:$S$135,3,0),"")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(OCULTAR)'!$Q$3:$S$135,3,0),"")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(OCULTAR)'!$Q$3:$S$135,3,0),"")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(OCULTAR)'!$Q$3:$S$135,3,0),"")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(OCULTAR)'!$Q$3:$S$135,3,0),"")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(OCULTAR)'!$Q$3:$S$135,3,0),"")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(OCULTAR)'!$Q$3:$S$135,3,0),"")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(OCULTAR)'!$Q$3:$S$135,3,0),"")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(OCULTAR)'!$Q$3:$S$135,3,0),"")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(OCULTAR)'!$Q$3:$S$135,3,0),"")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(OCULTAR)'!$Q$3:$S$135,3,0),"")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(OCULTAR)'!$Q$3:$S$135,3,0),"")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(OCULTAR)'!$Q$3:$S$135,3,0),"")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(OCULTAR)'!$Q$3:$S$135,3,0),"")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(OCULTAR)'!$Q$3:$S$135,3,0),"")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(OCULTAR)'!$Q$3:$S$135,3,0),"")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(OCULTAR)'!$Q$3:$S$135,3,0),"")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(OCULTAR)'!$Q$3:$S$135,3,0),"")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(OCULTAR)'!$Q$3:$S$135,3,0),"")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(OCULTAR)'!$Q$3:$S$135,3,0),"")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(OCULTAR)'!$Q$3:$S$135,3,0),"")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(OCULTAR)'!$Q$3:$S$135,3,0),"")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(OCULTAR)'!$Q$3:$S$135,3,0),"")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(OCULTAR)'!$Q$3:$S$135,3,0),"")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(OCULTAR)'!$Q$3:$S$135,3,0),"")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(OCULTAR)'!$Q$3:$S$135,3,0),"")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(OCULTAR)'!$Q$3:$S$135,3,0),"")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(OCULTAR)'!$Q$3:$S$135,3,0),"")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(OCULTAR)'!$Q$3:$S$135,3,0),"")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(OCULTAR)'!$Q$3:$S$135,3,0),"")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(OCULTAR)'!$Q$3:$S$135,3,0),"")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(OCULTAR)'!$Q$3:$S$135,3,0),"")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(OCULTAR)'!$Q$3:$S$135,3,0),"")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(OCULTAR)'!$Q$3:$S$135,3,0),"")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(OCULTAR)'!$Q$3:$S$135,3,0),"")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(OCULTAR)'!$Q$3:$S$135,3,0),"")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(OCULTAR)'!$Q$3:$S$135,3,0),"")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(OCULTAR)'!$Q$3:$S$135,3,0),"")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(OCULTAR)'!$Q$3:$S$135,3,0),"")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(OCULTAR)'!$Q$3:$S$135,3,0),"")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(OCULTAR)'!$Q$3:$S$135,3,0),"")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(OCULTAR)'!$Q$3:$S$135,3,0),"")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(OCULTAR)'!$Q$3:$S$135,3,0),"")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(OCULTAR)'!$Q$3:$S$135,3,0),"")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(OCULTAR)'!$Q$3:$S$135,3,0),"")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(OCULTAR)'!$Q$3:$S$135,3,0),"")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(OCULTAR)'!$Q$3:$S$135,3,0),"")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(OCULTAR)'!$Q$3:$S$135,3,0),"")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(OCULTAR)'!$Q$3:$S$135,3,0),"")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(OCULTAR)'!$Q$3:$S$135,3,0),"")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(OCULTAR)'!$Q$3:$S$135,3,0),"")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(OCULTAR)'!$Q$3:$S$135,3,0),"")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(OCULTAR)'!$Q$3:$S$135,3,0),"")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(OCULTAR)'!$Q$3:$S$135,3,0),"")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(OCULTAR)'!$Q$3:$S$135,3,0),"")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(OCULTAR)'!$Q$3:$S$135,3,0),"")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(OCULTAR)'!$Q$3:$S$135,3,0),"")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(OCULTAR)'!$Q$3:$S$135,3,0),"")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(OCULTAR)'!$Q$3:$S$135,3,0),"")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(OCULTAR)'!$Q$3:$S$135,3,0),"")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(OCULTAR)'!$Q$3:$S$135,3,0),"")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(OCULTAR)'!$Q$3:$S$135,3,0),"")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(OCULTAR)'!$Q$3:$S$135,3,0),"")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(OCULTAR)'!$Q$3:$S$135,3,0),"")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(OCULTAR)'!$Q$3:$S$135,3,0),"")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(OCULTAR)'!$Q$3:$S$135,3,0),"")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(OCULTAR)'!$Q$3:$S$135,3,0),"")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(OCULTAR)'!$Q$3:$S$135,3,0),"")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(OCULTAR)'!$Q$3:$S$135,3,0),"")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(OCULTAR)'!$Q$3:$S$135,3,0),"")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(OCULTAR)'!$Q$3:$S$135,3,0),"")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(OCULTAR)'!$Q$3:$S$135,3,0),"")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(OCULTAR)'!$Q$3:$S$135,3,0),"")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(OCULTAR)'!$Q$3:$S$135,3,0),"")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(OCULTAR)'!$Q$3:$S$135,3,0),"")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(OCULTAR)'!$Q$3:$S$135,3,0),"")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(OCULTAR)'!$Q$3:$S$135,3,0),"")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(OCULTAR)'!$Q$3:$S$135,3,0),"")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(OCULTAR)'!$Q$3:$S$135,3,0),"")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(OCULTAR)'!$Q$3:$S$135,3,0),"")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(OCULTAR)'!$Q$3:$S$135,3,0),"")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(OCULTAR)'!$Q$3:$S$135,3,0),"")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(OCULTAR)'!$Q$3:$S$135,3,0),"")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(OCULTAR)'!$Q$3:$S$135,3,0),"")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(OCULTAR)'!$Q$3:$S$135,3,0),"")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(OCULTAR)'!$Q$3:$S$135,3,0),"")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(OCULTAR)'!$Q$3:$S$135,3,0),"")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(OCULTAR)'!$Q$3:$S$135,3,0),"")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(OCULTAR)'!$Q$3:$S$135,3,0),"")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(OCULTAR)'!$Q$3:$S$135,3,0),"")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(OCULTAR)'!$Q$3:$S$135,3,0),"")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(OCULTAR)'!$Q$3:$S$135,3,0),"")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(OCULTAR)'!$Q$3:$S$135,3,0),"")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(OCULTAR)'!$Q$3:$S$135,3,0),"")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(OCULTAR)'!$Q$3:$S$135,3,0),"")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(OCULTAR)'!$Q$3:$S$135,3,0),"")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(OCULTAR)'!$Q$3:$S$135,3,0),"")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(OCULTAR)'!$Q$3:$S$135,3,0),"")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(OCULTAR)'!$Q$3:$S$135,3,0),"")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(OCULTAR)'!$Q$3:$S$135,3,0),"")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(OCULTAR)'!$Q$3:$S$135,3,0),"")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(OCULTAR)'!$Q$3:$S$135,3,0),"")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(OCULTAR)'!$Q$3:$S$135,3,0),"")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(OCULTAR)'!$Q$3:$S$135,3,0),"")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(OCULTAR)'!$Q$3:$S$135,3,0),"")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(OCULTAR)'!$Q$3:$S$135,3,0),"")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(OCULTAR)'!$Q$3:$S$135,3,0),"")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(OCULTAR)'!$Q$3:$S$135,3,0),"")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(OCULTAR)'!$Q$3:$S$135,3,0),"")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(OCULTAR)'!$Q$3:$S$135,3,0),"")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(OCULTAR)'!$Q$3:$S$135,3,0),"")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(OCULTAR)'!$Q$3:$S$135,3,0),"")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(OCULTAR)'!$Q$3:$S$135,3,0),"")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(OCULTAR)'!$Q$3:$S$135,3,0),"")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(OCULTAR)'!$Q$3:$S$135,3,0),"")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(OCULTAR)'!$Q$3:$S$135,3,0),"")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(OCULTAR)'!$Q$3:$S$135,3,0),"")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(OCULTAR)'!$Q$3:$S$135,3,0),"")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(OCULTAR)'!$Q$3:$S$135,3,0),"")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(OCULTAR)'!$Q$3:$S$135,3,0),"")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(OCULTAR)'!$Q$3:$S$135,3,0),"")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(OCULTAR)'!$Q$3:$S$135,3,0),"")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(OCULTAR)'!$Q$3:$S$135,3,0),"")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(OCULTAR)'!$Q$3:$S$135,3,0),"")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(OCULTAR)'!$Q$3:$S$135,3,0),"")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(OCULTAR)'!$Q$3:$S$135,3,0),"")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(OCULTAR)'!$Q$3:$S$135,3,0),"")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(OCULTAR)'!$Q$3:$S$135,3,0),"")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(OCULTAR)'!$Q$3:$S$135,3,0),"")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(OCULTAR)'!$Q$3:$S$135,3,0),"")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(OCULTAR)'!$Q$3:$S$135,3,0),"")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(OCULTAR)'!$Q$3:$S$135,3,0),"")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(OCULTAR)'!$Q$3:$S$135,3,0),"")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(OCULTAR)'!$Q$3:$S$135,3,0),"")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(OCULTAR)'!$Q$3:$S$135,3,0),"")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(OCULTAR)'!$Q$3:$S$135,3,0),"")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(OCULTAR)'!$Q$3:$S$135,3,0),"")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(OCULTAR)'!$Q$3:$S$135,3,0),"")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(OCULTAR)'!$Q$3:$S$135,3,0),"")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(OCULTAR)'!$Q$3:$S$135,3,0),"")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(OCULTAR)'!$Q$3:$S$135,3,0),"")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(OCULTAR)'!$Q$3:$S$135,3,0),"")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(OCULTAR)'!$Q$3:$S$135,3,0),"")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(OCULTAR)'!$Q$3:$S$135,3,0),"")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(OCULTAR)'!$Q$3:$S$135,3,0),"")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(OCULTAR)'!$Q$3:$S$135,3,0),"")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(OCULTAR)'!$Q$3:$S$135,3,0),"")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(OCULTAR)'!$Q$3:$S$135,3,0),"")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(OCULTAR)'!$Q$3:$S$135,3,0),"")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(OCULTAR)'!$Q$3:$S$135,3,0),"")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(OCULTAR)'!$Q$3:$S$135,3,0),"")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(OCULTAR)'!$Q$3:$S$135,3,0),"")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(OCULTAR)'!$Q$3:$S$135,3,0),"")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(OCULTAR)'!$Q$3:$S$135,3,0),"")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(OCULTAR)'!$Q$3:$S$135,3,0),"")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(OCULTAR)'!$Q$3:$S$135,3,0),"")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(OCULTAR)'!$Q$3:$S$135,3,0),"")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(OCULTAR)'!$Q$3:$S$135,3,0),"")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(OCULTAR)'!$Q$3:$S$135,3,0),"")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(OCULTAR)'!$Q$3:$S$135,3,0),"")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(OCULTAR)'!$Q$3:$S$135,3,0),"")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(OCULTAR)'!$Q$3:$S$135,3,0),"")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(OCULTAR)'!$Q$3:$S$135,3,0),"")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(OCULTAR)'!$Q$3:$S$135,3,0),"")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(OCULTAR)'!$Q$3:$S$135,3,0),"")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(OCULTAR)'!$Q$3:$S$135,3,0),"")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(OCULTAR)'!$Q$3:$S$135,3,0),"")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(OCULTAR)'!$Q$3:$S$135,3,0),"")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(OCULTAR)'!$Q$3:$S$135,3,0),"")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(OCULTAR)'!$Q$3:$S$135,3,0),"")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(OCULTAR)'!$Q$3:$S$135,3,0),"")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(OCULTAR)'!$Q$3:$S$135,3,0),"")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(OCULTAR)'!$Q$3:$S$135,3,0),"")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(OCULTAR)'!$Q$3:$S$135,3,0),"")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(OCULTAR)'!$Q$3:$S$135,3,0),"")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(OCULTAR)'!$Q$3:$S$135,3,0),"")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(OCULTAR)'!$Q$3:$S$135,3,0),"")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(OCULTAR)'!$Q$3:$S$135,3,0),"")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(OCULTAR)'!$Q$3:$S$135,3,0),"")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(OCULTAR)'!$Q$3:$S$135,3,0),"")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(OCULTAR)'!$Q$3:$S$135,3,0),"")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(OCULTAR)'!$Q$3:$S$135,3,0),"")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(OCULTAR)'!$Q$3:$S$135,3,0),"")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(OCULTAR)'!$Q$3:$S$135,3,0),"")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(OCULTAR)'!$Q$3:$S$135,3,0),"")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(OCULTAR)'!$Q$3:$S$135,3,0),"")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(OCULTAR)'!$Q$3:$S$135,3,0),"")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(OCULTAR)'!$Q$3:$S$135,3,0),"")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(OCULTAR)'!$Q$3:$S$135,3,0),"")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(OCULTAR)'!$Q$3:$S$135,3,0),"")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(OCULTAR)'!$Q$3:$S$135,3,0),"")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(OCULTAR)'!$Q$3:$S$135,3,0),"")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(OCULTAR)'!$Q$3:$S$135,3,0),"")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(OCULTAR)'!$Q$3:$S$135,3,0),"")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(OCULTAR)'!$Q$3:$S$135,3,0),"")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(OCULTAR)'!$Q$3:$S$135,3,0),"")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(OCULTAR)'!$Q$3:$S$135,3,0),"")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(OCULTAR)'!$Q$3:$S$135,3,0),"")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(OCULTAR)'!$Q$3:$S$135,3,0),"")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(OCULTAR)'!$Q$3:$S$135,3,0),"")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(OCULTAR)'!$Q$3:$S$135,3,0),"")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(OCULTAR)'!$Q$3:$S$135,3,0),"")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(OCULTAR)'!$Q$3:$S$135,3,0),"")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(OCULTAR)'!$Q$3:$S$135,3,0),"")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(OCULTAR)'!$Q$3:$S$135,3,0),"")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(OCULTAR)'!$Q$3:$S$135,3,0),"")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(OCULTAR)'!$Q$3:$S$135,3,0),"")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(OCULTAR)'!$Q$3:$S$135,3,0),"")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(OCULTAR)'!$Q$3:$S$135,3,0),"")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(OCULTAR)'!$Q$3:$S$135,3,0),"")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(OCULTAR)'!$Q$3:$S$135,3,0),"")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(OCULTAR)'!$Q$3:$S$135,3,0),"")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(OCULTAR)'!$Q$3:$S$135,3,0),"")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(OCULTAR)'!$Q$3:$S$135,3,0),"")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(OCULTAR)'!$Q$3:$S$135,3,0),"")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(OCULTAR)'!$Q$3:$S$135,3,0),"")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(OCULTAR)'!$Q$3:$S$135,3,0),"")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(OCULTAR)'!$Q$3:$S$135,3,0),"")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(OCULTAR)'!$Q$3:$S$135,3,0),"")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(OCULTAR)'!$Q$3:$S$135,3,0),"")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(OCULTAR)'!$Q$3:$S$135,3,0),"")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(OCULTAR)'!$Q$3:$S$135,3,0),"")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(OCULTAR)'!$Q$3:$S$135,3,0),"")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(OCULTAR)'!$Q$3:$S$135,3,0),"")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(OCULTAR)'!$Q$3:$S$135,3,0),"")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(OCULTAR)'!$Q$3:$S$135,3,0),"")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(OCULTAR)'!$Q$3:$S$135,3,0),"")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(OCULTAR)'!$Q$3:$S$135,3,0),"")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(OCULTAR)'!$Q$3:$S$135,3,0),"")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(OCULTAR)'!$Q$3:$S$135,3,0),"")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(OCULTAR)'!$Q$3:$S$135,3,0),"")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(OCULTAR)'!$Q$3:$S$135,3,0),"")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(OCULTAR)'!$Q$3:$S$135,3,0),"")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(OCULTAR)'!$Q$3:$S$135,3,0),"")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(OCULTAR)'!$Q$3:$S$135,3,0),"")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(OCULTAR)'!$Q$3:$S$135,3,0),"")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(OCULTAR)'!$Q$3:$S$135,3,0),"")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(OCULTAR)'!$Q$3:$S$135,3,0),"")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(OCULTAR)'!$Q$3:$S$135,3,0),"")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(OCULTAR)'!$Q$3:$S$135,3,0),"")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(OCULTAR)'!$Q$3:$S$135,3,0),"")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(OCULTAR)'!$Q$3:$S$135,3,0),"")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(OCULTAR)'!$Q$3:$S$135,3,0),"")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(OCULTAR)'!$Q$3:$S$135,3,0),"")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(OCULTAR)'!$Q$3:$S$135,3,0),"")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(OCULTAR)'!$Q$3:$S$135,3,0),"")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(OCULTAR)'!$Q$3:$S$135,3,0),"")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(OCULTAR)'!$Q$3:$S$135,3,0),"")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(OCULTAR)'!$Q$3:$S$135,3,0),"")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(OCULTAR)'!$Q$3:$S$135,3,0),"")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(OCULTAR)'!$Q$3:$S$135,3,0),"")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(OCULTAR)'!$Q$3:$S$135,3,0),"")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(OCULTAR)'!$Q$3:$S$135,3,0),"")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(OCULTAR)'!$Q$3:$S$135,3,0),"")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(OCULTAR)'!$Q$3:$S$135,3,0),"")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(OCULTAR)'!$Q$3:$S$135,3,0),"")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(OCULTAR)'!$Q$3:$S$135,3,0),"")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(OCULTAR)'!$Q$3:$S$135,3,0),"")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(OCULTAR)'!$Q$3:$S$135,3,0),"")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(OCULTAR)'!$Q$3:$S$135,3,0),"")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(OCULTAR)'!$Q$3:$S$135,3,0),"")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(OCULTAR)'!$Q$3:$S$135,3,0),"")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(OCULTAR)'!$Q$3:$S$135,3,0),"")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(OCULTAR)'!$Q$3:$S$135,3,0),"")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(OCULTAR)'!$Q$3:$S$135,3,0),"")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(OCULTAR)'!$Q$3:$S$135,3,0),"")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(OCULTAR)'!$Q$3:$S$135,3,0),"")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(OCULTAR)'!$Q$3:$S$135,3,0),"")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(OCULTAR)'!$Q$3:$S$135,3,0),"")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(OCULTAR)'!$Q$3:$S$135,3,0),"")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(OCULTAR)'!$Q$3:$S$135,3,0),"")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(OCULTAR)'!$Q$3:$S$135,3,0),"")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(OCULTAR)'!$Q$3:$S$135,3,0),"")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(OCULTAR)'!$Q$3:$S$135,3,0),"")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(OCULTAR)'!$Q$3:$S$135,3,0),"")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(OCULTAR)'!$Q$3:$S$135,3,0),"")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(OCULTAR)'!$Q$3:$S$135,3,0),"")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(OCULTAR)'!$Q$3:$S$135,3,0),"")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(OCULTAR)'!$Q$3:$S$135,3,0),"")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(OCULTAR)'!$Q$3:$S$135,3,0),"")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(OCULTAR)'!$Q$3:$S$135,3,0),"")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(OCULTAR)'!$Q$3:$S$135,3,0),"")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(OCULTAR)'!$Q$3:$S$135,3,0),"")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(OCULTAR)'!$Q$3:$S$135,3,0),"")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(OCULTAR)'!$Q$3:$S$135,3,0),"")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(OCULTAR)'!$Q$3:$S$135,3,0),"")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(OCULTAR)'!$Q$3:$S$135,3,0),"")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(OCULTAR)'!$Q$3:$S$135,3,0),"")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(OCULTAR)'!$Q$3:$S$135,3,0),"")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(OCULTAR)'!$Q$3:$S$135,3,0),"")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(OCULTAR)'!$Q$3:$S$135,3,0),"")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(OCULTAR)'!$Q$3:$S$135,3,0),"")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(OCULTAR)'!$Q$3:$S$135,3,0),"")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(OCULTAR)'!$Q$3:$S$135,3,0),"")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(OCULTAR)'!$Q$3:$S$135,3,0),"")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(OCULTAR)'!$Q$3:$S$135,3,0),"")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(OCULTAR)'!$Q$3:$S$135,3,0),"")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(OCULTAR)'!$Q$3:$S$135,3,0),"")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(OCULTAR)'!$Q$3:$S$135,3,0),"")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(OCULTAR)'!$Q$3:$S$135,3,0),"")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(OCULTAR)'!$Q$3:$S$135,3,0),"")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(OCULTAR)'!$Q$3:$S$135,3,0),"")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(OCULTAR)'!$Q$3:$S$135,3,0),"")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(OCULTAR)'!$Q$3:$S$135,3,0),"")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(OCULTAR)'!$Q$3:$S$135,3,0),"")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(OCULTAR)'!$Q$3:$S$135,3,0),"")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(OCULTAR)'!$Q$3:$S$135,3,0),"")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(OCULTAR)'!$Q$3:$S$135,3,0),"")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(OCULTAR)'!$Q$3:$S$135,3,0),"")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(OCULTAR)'!$Q$3:$S$135,3,0),"")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(OCULTAR)'!$Q$3:$S$135,3,0),"")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(OCULTAR)'!$Q$3:$S$135,3,0),"")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(OCULTAR)'!$Q$3:$S$135,3,0),"")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(OCULTAR)'!$Q$3:$S$135,3,0),"")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(OCULTAR)'!$Q$3:$S$135,3,0),"")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(OCULTAR)'!$Q$3:$S$135,3,0),"")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(OCULTAR)'!$Q$3:$S$135,3,0),"")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(OCULTAR)'!$Q$3:$S$135,3,0),"")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(OCULTAR)'!$Q$3:$S$135,3,0),"")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(OCULTAR)'!$Q$3:$S$135,3,0),"")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(OCULTAR)'!$Q$3:$S$135,3,0),"")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(OCULTAR)'!$Q$3:$S$135,3,0),"")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(OCULTAR)'!$Q$3:$S$135,3,0),"")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(OCULTAR)'!$Q$3:$S$135,3,0),"")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(OCULTAR)'!$Q$3:$S$135,3,0),"")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(OCULTAR)'!$Q$3:$S$135,3,0),"")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(OCULTAR)'!$Q$3:$S$135,3,0),"")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(OCULTAR)'!$Q$3:$S$135,3,0),"")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(OCULTAR)'!$Q$3:$S$135,3,0),"")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(OCULTAR)'!$Q$3:$S$135,3,0),"")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(OCULTAR)'!$Q$3:$S$135,3,0),"")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(OCULTAR)'!$Q$3:$S$135,3,0),"")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(OCULTAR)'!$Q$3:$S$135,3,0),"")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(OCULTAR)'!$Q$3:$S$135,3,0),"")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(OCULTAR)'!$Q$3:$S$135,3,0),"")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(OCULTAR)'!$Q$3:$S$135,3,0),"")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(OCULTAR)'!$Q$3:$S$135,3,0),"")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(OCULTAR)'!$Q$3:$S$135,3,0),"")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(OCULTAR)'!$Q$3:$S$135,3,0),"")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(OCULTAR)'!$Q$3:$S$135,3,0),"")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(OCULTAR)'!$Q$3:$S$135,3,0),"")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(OCULTAR)'!$Q$3:$S$135,3,0),"")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(OCULTAR)'!$Q$3:$S$135,3,0),"")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(OCULTAR)'!$Q$3:$S$135,3,0),"")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(OCULTAR)'!$Q$3:$S$135,3,0),"")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(OCULTAR)'!$Q$3:$S$135,3,0),"")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(OCULTAR)'!$Q$3:$S$135,3,0),"")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(OCULTAR)'!$Q$3:$S$135,3,0),"")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(OCULTAR)'!$Q$3:$S$135,3,0),"")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(OCULTAR)'!$Q$3:$S$135,3,0),"")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(OCULTAR)'!$Q$3:$S$135,3,0),"")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(OCULTAR)'!$Q$3:$S$135,3,0),"")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(OCULTAR)'!$Q$3:$S$135,3,0),"")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(OCULTAR)'!$Q$3:$S$135,3,0),"")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(OCULTAR)'!$Q$3:$S$135,3,0),"")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(OCULTAR)'!$Q$3:$S$135,3,0),"")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(OCULTAR)'!$Q$3:$S$135,3,0),"")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(OCULTAR)'!$Q$3:$S$135,3,0),"")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(OCULTAR)'!$Q$3:$S$135,3,0),"")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(OCULTAR)'!$Q$3:$S$135,3,0),"")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(OCULTAR)'!$Q$3:$S$135,3,0),"")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(OCULTAR)'!$Q$3:$S$135,3,0),"")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(OCULTAR)'!$Q$3:$S$135,3,0),"")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(OCULTAR)'!$Q$3:$S$135,3,0),"")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(OCULTAR)'!$Q$3:$S$135,3,0),"")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(OCULTAR)'!$Q$3:$S$135,3,0),"")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(OCULTAR)'!$Q$3:$S$135,3,0),"")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(OCULTAR)'!$Q$3:$S$135,3,0),"")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(OCULTAR)'!$Q$3:$S$135,3,0),"")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(OCULTAR)'!$Q$3:$S$135,3,0),"")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(OCULTAR)'!$Q$3:$S$135,3,0),"")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(OCULTAR)'!$Q$3:$S$135,3,0),"")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(OCULTAR)'!$Q$3:$S$135,3,0),"")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(OCULTAR)'!$Q$3:$S$135,3,0),"")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(OCULTAR)'!$Q$3:$S$135,3,0),"")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(OCULTAR)'!$Q$3:$S$135,3,0),"")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(OCULTAR)'!$Q$3:$S$135,3,0),"")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(OCULTAR)'!$Q$3:$S$135,3,0),"")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(OCULTAR)'!$Q$3:$S$135,3,0),"")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(OCULTAR)'!$Q$3:$S$135,3,0),"")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(OCULTAR)'!$Q$3:$S$135,3,0),"")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(OCULTAR)'!$Q$3:$S$135,3,0),"")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(OCULTAR)'!$Q$3:$S$135,3,0),"")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(OCULTAR)'!$Q$3:$S$135,3,0),"")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(OCULTAR)'!$Q$3:$S$135,3,0),"")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(OCULTAR)'!$Q$3:$S$135,3,0),"")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(OCULTAR)'!$Q$3:$S$135,3,0),"")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(OCULTAR)'!$Q$3:$S$135,3,0),"")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(OCULTAR)'!$Q$3:$S$135,3,0),"")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(OCULTAR)'!$Q$3:$S$135,3,0),"")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(OCULTAR)'!$Q$3:$S$135,3,0),"")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(OCULTAR)'!$Q$3:$S$135,3,0),"")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(OCULTAR)'!$Q$3:$S$135,3,0),"")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(OCULTAR)'!$Q$3:$S$135,3,0),"")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(OCULTAR)'!$Q$3:$S$135,3,0),"")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(OCULTAR)'!$Q$3:$S$135,3,0),"")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(OCULTAR)'!$Q$3:$S$135,3,0),"")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(OCULTAR)'!$Q$3:$S$135,3,0),"")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(OCULTAR)'!$Q$3:$S$135,3,0),"")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(OCULTAR)'!$Q$3:$S$135,3,0),"")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(OCULTAR)'!$Q$3:$S$135,3,0),"")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(OCULTAR)'!$Q$3:$S$135,3,0),"")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(OCULTAR)'!$Q$3:$S$135,3,0),"")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(OCULTAR)'!$Q$3:$S$135,3,0),"")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(OCULTAR)'!$Q$3:$S$135,3,0),"")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(OCULTAR)'!$Q$3:$S$135,3,0),"")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(OCULTAR)'!$Q$3:$S$135,3,0),"")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(OCULTAR)'!$Q$3:$S$135,3,0),"")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(OCULTAR)'!$Q$3:$S$135,3,0),"")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(OCULTAR)'!$Q$3:$S$135,3,0),"")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(OCULTAR)'!$Q$3:$S$135,3,0),"")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(OCULTAR)'!$Q$3:$S$135,3,0),"")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(OCULTAR)'!$Q$3:$S$135,3,0),"")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(OCULTAR)'!$Q$3:$S$135,3,0),"")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(OCULTAR)'!$Q$3:$S$135,3,0),"")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(OCULTAR)'!$Q$3:$S$135,3,0),"")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(OCULTAR)'!$Q$3:$S$135,3,0),"")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(OCULTAR)'!$Q$3:$S$135,3,0),"")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(OCULTAR)'!$Q$3:$S$135,3,0),"")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(OCULTAR)'!$Q$3:$S$135,3,0),"")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(OCULTAR)'!$Q$3:$S$135,3,0),"")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(OCULTAR)'!$Q$3:$S$135,3,0),"")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(OCULTAR)'!$Q$3:$S$135,3,0),"")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(OCULTAR)'!$Q$3:$S$135,3,0),"")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(OCULTAR)'!$Q$3:$S$135,3,0),"")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(OCULTAR)'!$Q$3:$S$135,3,0),"")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(OCULTAR)'!$Q$3:$S$135,3,0),"")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(OCULTAR)'!$Q$3:$S$135,3,0),"")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(OCULTAR)'!$Q$3:$S$135,3,0),"")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(OCULTAR)'!$Q$3:$S$135,3,0),"")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(OCULTAR)'!$Q$3:$S$135,3,0),"")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(OCULTAR)'!$Q$3:$S$135,3,0),"")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(OCULTAR)'!$Q$3:$S$135,3,0),"")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(OCULTAR)'!$Q$3:$S$135,3,0),"")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(OCULTAR)'!$Q$3:$S$135,3,0),"")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(OCULTAR)'!$Q$3:$S$135,3,0),"")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(OCULTAR)'!$Q$3:$S$135,3,0),"")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(OCULTAR)'!$Q$3:$S$135,3,0),"")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(OCULTAR)'!$Q$3:$S$135,3,0),"")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(OCULTAR)'!$Q$3:$S$135,3,0),"")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(OCULTAR)'!$Q$3:$S$135,3,0),"")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(OCULTAR)'!$Q$3:$S$135,3,0),"")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(OCULTAR)'!$Q$3:$S$135,3,0),"")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(OCULTAR)'!$Q$3:$S$135,3,0),"")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(OCULTAR)'!$Q$3:$S$135,3,0),"")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(OCULTAR)'!$Q$3:$S$135,3,0),"")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(OCULTAR)'!$Q$3:$S$135,3,0),"")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(OCULTAR)'!$Q$3:$S$135,3,0),"")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(OCULTAR)'!$Q$3:$S$135,3,0),"")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(OCULTAR)'!$Q$3:$S$135,3,0),"")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(OCULTAR)'!$Q$3:$S$135,3,0),"")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(OCULTAR)'!$Q$3:$S$135,3,0),"")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(OCULTAR)'!$Q$3:$S$135,3,0),"")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(OCULTAR)'!$Q$3:$S$135,3,0),"")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(OCULTAR)'!$Q$3:$S$135,3,0),"")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(OCULTAR)'!$Q$3:$S$135,3,0),"")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(OCULTAR)'!$Q$3:$S$135,3,0),"")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(OCULTAR)'!$Q$3:$S$135,3,0),"")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(OCULTAR)'!$Q$3:$S$135,3,0),"")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(OCULTAR)'!$Q$3:$S$135,3,0),"")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(OCULTAR)'!$Q$3:$S$135,3,0),"")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(OCULTAR)'!$Q$3:$S$135,3,0),"")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(OCULTAR)'!$Q$3:$S$135,3,0),"")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(OCULTAR)'!$Q$3:$S$135,3,0),"")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(OCULTAR)'!$Q$3:$S$135,3,0),"")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(OCULTAR)'!$Q$3:$S$135,3,0),"")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(OCULTAR)'!$Q$3:$S$135,3,0),"")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(OCULTAR)'!$Q$3:$S$135,3,0),"")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(OCULTAR)'!$Q$3:$S$135,3,0),"")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(OCULTAR)'!$Q$3:$S$135,3,0),"")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(OCULTAR)'!$Q$3:$S$135,3,0),"")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(OCULTAR)'!$Q$3:$S$135,3,0),"")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(OCULTAR)'!$Q$3:$S$135,3,0),"")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(OCULTAR)'!$Q$3:$S$135,3,0),"")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(OCULTAR)'!$Q$3:$S$135,3,0),"")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(OCULTAR)'!$Q$3:$S$135,3,0),"")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(OCULTAR)'!$Q$3:$S$135,3,0),"")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(OCULTAR)'!$Q$3:$S$135,3,0),"")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(OCULTAR)'!$Q$3:$S$135,3,0),"")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(OCULTAR)'!$Q$3:$S$135,3,0),"")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(OCULTAR)'!$Q$3:$S$135,3,0),"")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(OCULTAR)'!$Q$3:$S$135,3,0),"")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(OCULTAR)'!$Q$3:$S$135,3,0),"")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(OCULTAR)'!$Q$3:$S$135,3,0),"")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(OCULTAR)'!$Q$3:$S$135,3,0),"")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(OCULTAR)'!$Q$3:$S$135,3,0),"")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(OCULTAR)'!$Q$3:$S$135,3,0),"")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(OCULTAR)'!$Q$3:$S$135,3,0),"")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(OCULTAR)'!$Q$3:$S$135,3,0),"")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(OCULTAR)'!$Q$3:$S$135,3,0),"")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(OCULTAR)'!$Q$3:$S$135,3,0),"")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(OCULTAR)'!$Q$3:$S$135,3,0),"")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(OCULTAR)'!$Q$3:$S$135,3,0),"")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(OCULTAR)'!$Q$3:$S$135,3,0),"")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(OCULTAR)'!$Q$3:$S$135,3,0),"")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(OCULTAR)'!$Q$3:$S$135,3,0),"")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(OCULTAR)'!$Q$3:$S$135,3,0),"")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(OCULTAR)'!$Q$3:$S$135,3,0),"")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(OCULTAR)'!$Q$3:$S$135,3,0),"")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(OCULTAR)'!$Q$3:$S$135,3,0),"")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(OCULTAR)'!$Q$3:$S$135,3,0),"")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(OCULTAR)'!$Q$3:$S$135,3,0),"")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(OCULTAR)'!$Q$3:$S$135,3,0),"")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(OCULTAR)'!$Q$3:$S$135,3,0),"")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(OCULTAR)'!$Q$3:$S$135,3,0),"")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(OCULTAR)'!$Q$3:$S$135,3,0),"")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(OCULTAR)'!$Q$3:$S$135,3,0),"")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(OCULTAR)'!$Q$3:$S$135,3,0),"")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(OCULTAR)'!$Q$3:$S$135,3,0),"")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(OCULTAR)'!$Q$3:$S$135,3,0),"")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(OCULTAR)'!$Q$3:$S$135,3,0),"")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(OCULTAR)'!$Q$3:$S$135,3,0),"")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(OCULTAR)'!$Q$3:$S$135,3,0),"")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(OCULTAR)'!$Q$3:$S$135,3,0),"")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(OCULTAR)'!$Q$3:$S$135,3,0),"")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(OCULTAR)'!$Q$3:$S$135,3,0),"")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(OCULTAR)'!$Q$3:$S$135,3,0),"")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(OCULTAR)'!$Q$3:$S$135,3,0),"")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(OCULTAR)'!$Q$3:$S$135,3,0),"")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(OCULTAR)'!$Q$3:$S$135,3,0),"")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(OCULTAR)'!$Q$3:$S$135,3,0),"")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(OCULTAR)'!$Q$3:$S$135,3,0),"")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(OCULTAR)'!$Q$3:$S$135,3,0),"")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(OCULTAR)'!$Q$3:$S$135,3,0),"")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(OCULTAR)'!$Q$3:$S$135,3,0),"")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(OCULTAR)'!$Q$3:$S$135,3,0),"")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(OCULTAR)'!$Q$3:$S$135,3,0),"")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(OCULTAR)'!$Q$3:$S$135,3,0),"")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(OCULTAR)'!$Q$3:$S$135,3,0),"")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(OCULTAR)'!$Q$3:$S$135,3,0),"")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(OCULTAR)'!$Q$3:$S$135,3,0),"")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(OCULTAR)'!$Q$3:$S$135,3,0),"")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(OCULTAR)'!$Q$3:$S$135,3,0),"")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(OCULTAR)'!$Q$3:$S$135,3,0),"")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(OCULTAR)'!$Q$3:$S$135,3,0),"")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(OCULTAR)'!$Q$3:$S$135,3,0),"")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(OCULTAR)'!$Q$3:$S$135,3,0),"")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(OCULTAR)'!$Q$3:$S$135,3,0),"")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(OCULTAR)'!$Q$3:$S$135,3,0),"")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(OCULTAR)'!$Q$3:$S$135,3,0),"")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(OCULTAR)'!$Q$3:$S$135,3,0),"")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(OCULTAR)'!$Q$3:$S$135,3,0),"")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(OCULTAR)'!$Q$3:$S$135,3,0),"")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(OCULTAR)'!$Q$3:$S$135,3,0),"")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(OCULTAR)'!$Q$3:$S$135,3,0),"")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(OCULTAR)'!$Q$3:$S$135,3,0),"")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(OCULTAR)'!$Q$3:$S$135,3,0),"")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(OCULTAR)'!$Q$3:$S$135,3,0),"")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(OCULTAR)'!$Q$3:$S$135,3,0),"")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(OCULTAR)'!$Q$3:$S$135,3,0),"")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(OCULTAR)'!$Q$3:$S$135,3,0),"")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(OCULTAR)'!$Q$3:$S$135,3,0),"")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(OCULTAR)'!$Q$3:$S$135,3,0),"")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(OCULTAR)'!$Q$3:$S$135,3,0),"")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(OCULTAR)'!$Q$3:$S$135,3,0),"")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(OCULTAR)'!$Q$3:$S$135,3,0),"")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(OCULTAR)'!$Q$3:$S$135,3,0),"")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(OCULTAR)'!$Q$3:$S$135,3,0),"")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(OCULTAR)'!$Q$3:$S$135,3,0),"")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(OCULTAR)'!$Q$3:$S$135,3,0),"")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(OCULTAR)'!$Q$3:$S$135,3,0),"")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(OCULTAR)'!$Q$3:$S$135,3,0),"")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(OCULTAR)'!$Q$3:$S$135,3,0),"")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(OCULTAR)'!$Q$3:$S$135,3,0),"")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(OCULTAR)'!$Q$3:$S$135,3,0),"")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(OCULTAR)'!$Q$3:$S$135,3,0),"")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(OCULTAR)'!$Q$3:$S$135,3,0),"")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(OCULTAR)'!$Q$3:$S$135,3,0),"")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(OCULTAR)'!$Q$3:$S$135,3,0),"")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(OCULTAR)'!$Q$3:$S$135,3,0),"")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(OCULTAR)'!$Q$3:$S$135,3,0),"")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(OCULTAR)'!$Q$3:$S$135,3,0),"")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(OCULTAR)'!$Q$3:$S$135,3,0),"")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(OCULTAR)'!$Q$3:$S$135,3,0),"")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(OCULTAR)'!$Q$3:$S$135,3,0),"")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(OCULTAR)'!$Q$3:$S$135,3,0),"")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(OCULTAR)'!$Q$3:$S$135,3,0),"")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(OCULTAR)'!$Q$3:$S$135,3,0),"")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(OCULTAR)'!$Q$3:$S$135,3,0),"")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(OCULTAR)'!$Q$3:$S$135,3,0),"")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(OCULTAR)'!$Q$3:$S$135,3,0),"")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(OCULTAR)'!$Q$3:$S$135,3,0),"")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(OCULTAR)'!$Q$3:$S$135,3,0),"")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(OCULTAR)'!$Q$3:$S$135,3,0),"")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(OCULTAR)'!$Q$3:$S$135,3,0),"")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(OCULTAR)'!$Q$3:$S$135,3,0),"")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(OCULTAR)'!$Q$3:$S$135,3,0),"")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(OCULTAR)'!$Q$3:$S$135,3,0),"")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(OCULTAR)'!$Q$3:$S$135,3,0),"")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(OCULTAR)'!$Q$3:$S$135,3,0),"")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(OCULTAR)'!$Q$3:$S$135,3,0),"")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(OCULTAR)'!$Q$3:$S$135,3,0),"")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(OCULTAR)'!$Q$3:$S$135,3,0),"")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(OCULTAR)'!$Q$3:$S$135,3,0),"")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(OCULTAR)'!$Q$3:$S$135,3,0),"")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(OCULTAR)'!$Q$3:$S$135,3,0),"")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(OCULTAR)'!$Q$3:$S$135,3,0),"")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(OCULTAR)'!$Q$3:$S$135,3,0),"")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(OCULTAR)'!$Q$3:$S$135,3,0),"")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(OCULTAR)'!$Q$3:$S$135,3,0),"")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(OCULTAR)'!$Q$3:$S$135,3,0),"")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(OCULTAR)'!$Q$3:$S$135,3,0),"")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(OCULTAR)'!$Q$3:$S$135,3,0),"")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(OCULTAR)'!$Q$3:$S$135,3,0),"")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(OCULTAR)'!$Q$3:$S$135,3,0),"")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(OCULTAR)'!$Q$3:$S$135,3,0),"")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(OCULTAR)'!$Q$3:$S$135,3,0),"")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(OCULTAR)'!$Q$3:$S$135,3,0),"")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(OCULTAR)'!$Q$3:$S$135,3,0),"")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(OCULTAR)'!$Q$3:$S$135,3,0),"")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(OCULTAR)'!$Q$3:$S$135,3,0),"")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(OCULTAR)'!$Q$3:$S$135,3,0),"")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(OCULTAR)'!$Q$3:$S$135,3,0),"")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(OCULTAR)'!$Q$3:$S$135,3,0),"")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(OCULTAR)'!$Q$3:$S$135,3,0),"")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(OCULTAR)'!$Q$3:$S$135,3,0),"")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(OCULTAR)'!$Q$3:$S$135,3,0),"")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(OCULTAR)'!$Q$3:$S$135,3,0),"")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(OCULTAR)'!$Q$3:$S$135,3,0),"")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(OCULTAR)'!$Q$3:$S$135,3,0),"")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(OCULTAR)'!$Q$3:$S$135,3,0),"")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(OCULTAR)'!$Q$3:$S$135,3,0),"")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(OCULTAR)'!$Q$3:$S$135,3,0),"")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(OCULTAR)'!$Q$3:$S$135,3,0),"")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(OCULTAR)'!$Q$3:$S$135,3,0),"")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(OCULTAR)'!$Q$3:$S$135,3,0),"")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(OCULTAR)'!$Q$3:$S$135,3,0),"")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(OCULTAR)'!$Q$3:$S$135,3,0),"")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(OCULTAR)'!$Q$3:$S$135,3,0),"")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(OCULTAR)'!$Q$3:$S$135,3,0),"")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(OCULTAR)'!$Q$3:$S$135,3,0),"")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(OCULTAR)'!$Q$3:$S$135,3,0),"")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(OCULTAR)'!$Q$3:$S$135,3,0),"")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(OCULTAR)'!$Q$3:$S$135,3,0),"")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(OCULTAR)'!$Q$3:$S$135,3,0),"")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(OCULTAR)'!$Q$3:$S$135,3,0),"")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(OCULTAR)'!$Q$3:$S$135,3,0),"")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(OCULTAR)'!$Q$3:$S$135,3,0),"")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(OCULTAR)'!$Q$3:$S$135,3,0),"")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(OCULTAR)'!$Q$3:$S$135,3,0),"")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(OCULTAR)'!$Q$3:$S$135,3,0),"")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(OCULTAR)'!$Q$3:$S$135,3,0),"")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(OCULTAR)'!$Q$3:$S$135,3,0),"")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(OCULTAR)'!$Q$3:$S$135,3,0),"")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(OCULTAR)'!$Q$3:$S$135,3,0),"")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(OCULTAR)'!$Q$3:$S$135,3,0),"")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(OCULTAR)'!$Q$3:$S$135,3,0),"")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(OCULTAR)'!$Q$3:$S$135,3,0),"")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(OCULTAR)'!$Q$3:$S$135,3,0),"")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(OCULTAR)'!$Q$3:$S$135,3,0),"")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(OCULTAR)'!$Q$3:$S$135,3,0),"")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(OCULTAR)'!$Q$3:$S$135,3,0),"")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(OCULTAR)'!$Q$3:$S$135,3,0),"")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(OCULTAR)'!$Q$3:$S$135,3,0),"")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(OCULTAR)'!$Q$3:$S$135,3,0),"")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(OCULTAR)'!$Q$3:$S$135,3,0),"")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(OCULTAR)'!$Q$3:$S$135,3,0),"")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(OCULTAR)'!$Q$3:$S$135,3,0),"")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(OCULTAR)'!$Q$3:$S$135,3,0),"")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(OCULTAR)'!$Q$3:$S$135,3,0),"")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(OCULTAR)'!$Q$3:$S$135,3,0),"")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(OCULTAR)'!$Q$3:$S$135,3,0),"")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(OCULTAR)'!$Q$3:$S$135,3,0),"")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(OCULTAR)'!$Q$3:$S$135,3,0),"")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(OCULTAR)'!$Q$3:$S$135,3,0),"")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(OCULTAR)'!$Q$3:$S$135,3,0),"")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(OCULTAR)'!$Q$3:$S$135,3,0),"")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(OCULTAR)'!$Q$3:$S$135,3,0),"")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(OCULTAR)'!$Q$3:$S$135,3,0),"")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(OCULTAR)'!$Q$3:$S$135,3,0),"")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(OCULTAR)'!$Q$3:$S$135,3,0),"")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(OCULTAR)'!$Q$3:$S$135,3,0),"")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(OCULTAR)'!$Q$3:$S$135,3,0),"")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(OCULTAR)'!$Q$3:$S$135,3,0),"")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(OCULTAR)'!$Q$3:$S$135,3,0),"")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(OCULTAR)'!$Q$3:$S$135,3,0),"")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(OCULTAR)'!$Q$3:$S$135,3,0),"")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(OCULTAR)'!$Q$3:$S$135,3,0),"")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(OCULTAR)'!$Q$3:$S$135,3,0),"")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(OCULTAR)'!$Q$3:$S$135,3,0),"")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(OCULTAR)'!$Q$3:$S$135,3,0),"")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(OCULTAR)'!$Q$3:$S$135,3,0),"")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(OCULTAR)'!$Q$3:$S$135,3,0),"")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(OCULTAR)'!$Q$3:$S$135,3,0),"")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(OCULTAR)'!$Q$3:$S$135,3,0),"")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(OCULTAR)'!$Q$3:$S$135,3,0),"")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(OCULTAR)'!$Q$3:$S$135,3,0),"")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(OCULTAR)'!$Q$3:$S$135,3,0),"")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(OCULTAR)'!$Q$3:$S$135,3,0),"")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(OCULTAR)'!$Q$3:$S$135,3,0),"")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(OCULTAR)'!$Q$3:$S$135,3,0),"")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(OCULTAR)'!$Q$3:$S$135,3,0),"")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(OCULTAR)'!$Q$3:$S$135,3,0),"")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(OCULTAR)'!$Q$3:$S$135,3,0),"")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(OCULTAR)'!$Q$3:$S$135,3,0),"")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(OCULTAR)'!$Q$3:$S$135,3,0),"")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(OCULTAR)'!$Q$3:$S$135,3,0),"")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(OCULTAR)'!$Q$3:$S$135,3,0),"")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(OCULTAR)'!$Q$3:$S$135,3,0),"")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(OCULTAR)'!$Q$3:$S$135,3,0),"")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(OCULTAR)'!$Q$3:$S$135,3,0),"")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(OCULTAR)'!$Q$3:$S$135,3,0),"")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(OCULTAR)'!$Q$3:$S$135,3,0),"")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(OCULTAR)'!$Q$3:$S$135,3,0),"")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(OCULTAR)'!$Q$3:$S$135,3,0),"")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(OCULTAR)'!$Q$3:$S$135,3,0),"")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(OCULTAR)'!$Q$3:$S$135,3,0),"")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(OCULTAR)'!$Q$3:$S$135,3,0),"")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(OCULTAR)'!$Q$3:$S$135,3,0),"")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(OCULTAR)'!$Q$3:$S$135,3,0),"")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(OCULTAR)'!$Q$3:$S$135,3,0),"")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(OCULTAR)'!$Q$3:$S$135,3,0),"")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(OCULTAR)'!$Q$3:$S$135,3,0),"")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(OCULTAR)'!$Q$3:$S$135,3,0),"")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(OCULTAR)'!$Q$3:$S$135,3,0),"")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(OCULTAR)'!$Q$3:$S$135,3,0),"")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(OCULTAR)'!$Q$3:$S$135,3,0),"")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(OCULTAR)'!$Q$3:$S$135,3,0),"")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(OCULTAR)'!$Q$3:$S$135,3,0),"")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(OCULTAR)'!$Q$3:$S$135,3,0),"")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(OCULTAR)'!$Q$3:$S$135,3,0),"")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(OCULTAR)'!$Q$3:$S$135,3,0),"")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(OCULTAR)'!$Q$3:$S$135,3,0),"")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(OCULTAR)'!$Q$3:$S$135,3,0),"")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(OCULTAR)'!$Q$3:$S$135,3,0),"")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(OCULTAR)'!$Q$3:$S$135,3,0),"")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(OCULTAR)'!$Q$3:$S$135,3,0),"")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(OCULTAR)'!$Q$3:$S$135,3,0),"")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(OCULTAR)'!$Q$3:$S$135,3,0),"")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(OCULTAR)'!$Q$3:$S$135,3,0),"")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(OCULTAR)'!$Q$3:$S$135,3,0),"")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(OCULTAR)'!$Q$3:$S$135,3,0),"")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(OCULTAR)'!$Q$3:$S$135,3,0),"")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(OCULTAR)'!$Q$3:$S$135,3,0),"")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(OCULTAR)'!$Q$3:$S$135,3,0),"")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(OCULTAR)'!$Q$3:$S$135,3,0),"")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(OCULTAR)'!$Q$3:$S$135,3,0),"")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(OCULTAR)'!$Q$3:$S$135,3,0),"")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(OCULTAR)'!$Q$3:$S$135,3,0),"")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(OCULTAR)'!$Q$3:$S$135,3,0),"")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(OCULTAR)'!$Q$3:$S$135,3,0),"")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(OCULTAR)'!$Q$3:$S$135,3,0),"")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(OCULTAR)'!$Q$3:$S$135,3,0),"")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(OCULTAR)'!$Q$3:$S$135,3,0),"")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(OCULTAR)'!$Q$3:$S$135,3,0),"")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(OCULTAR)'!$Q$3:$S$135,3,0),"")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(OCULTAR)'!$Q$3:$S$135,3,0),"")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(OCULTAR)'!$Q$3:$S$135,3,0),"")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(OCULTAR)'!$Q$3:$S$135,3,0),"")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(OCULTAR)'!$Q$3:$S$135,3,0),"")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(OCULTAR)'!$Q$3:$S$135,3,0),"")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(OCULTAR)'!$Q$3:$S$135,3,0),"")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(OCULTAR)'!$Q$3:$S$135,3,0),"")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(OCULTAR)'!$Q$3:$S$135,3,0),"")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(OCULTAR)'!$Q$3:$S$135,3,0),"")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(OCULTAR)'!$Q$3:$S$135,3,0),"")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(OCULTAR)'!$Q$3:$S$135,3,0),"")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(OCULTAR)'!$Q$3:$S$135,3,0),"")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(OCULTAR)'!$Q$3:$S$135,3,0),"")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(OCULTAR)'!$Q$3:$S$135,3,0),"")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(OCULTAR)'!$Q$3:$S$135,3,0),"")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(OCULTAR)'!$Q$3:$S$135,3,0),"")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(OCULTAR)'!$Q$3:$S$135,3,0),"")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(OCULTAR)'!$Q$3:$S$135,3,0),"")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(OCULTAR)'!$Q$3:$S$135,3,0),"")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(OCULTAR)'!$Q$3:$S$135,3,0),"")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(OCULTAR)'!$Q$3:$S$135,3,0),"")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(OCULTAR)'!$Q$3:$S$135,3,0),"")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(OCULTAR)'!$Q$3:$S$135,3,0),"")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(OCULTAR)'!$Q$3:$S$135,3,0),"")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(OCULTAR)'!$Q$3:$S$135,3,0),"")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(OCULTAR)'!$Q$3:$S$135,3,0),"")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(OCULTAR)'!$Q$3:$S$135,3,0),"")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(OCULTAR)'!$Q$3:$S$135,3,0),"")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(OCULTAR)'!$Q$3:$S$135,3,0),"")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(OCULTAR)'!$Q$3:$S$135,3,0),"")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(OCULTAR)'!$Q$3:$S$135,3,0),"")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(OCULTAR)'!$Q$3:$S$135,3,0),"")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(OCULTAR)'!$Q$3:$S$135,3,0),"")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(OCULTAR)'!$Q$3:$S$135,3,0),"")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(OCULTAR)'!$Q$3:$S$135,3,0),"")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(OCULTAR)'!$Q$3:$S$135,3,0),"")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(OCULTAR)'!$Q$3:$S$135,3,0),"")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(OCULTAR)'!$Q$3:$S$135,3,0),"")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(OCULTAR)'!$Q$3:$S$135,3,0),"")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(OCULTAR)'!$Q$3:$S$135,3,0),"")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(OCULTAR)'!$Q$3:$S$135,3,0),"")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(OCULTAR)'!$Q$3:$S$135,3,0),"")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(OCULTAR)'!$Q$3:$S$135,3,0),"")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(OCULTAR)'!$Q$3:$S$135,3,0),"")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(OCULTAR)'!$Q$3:$S$135,3,0),"")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(OCULTAR)'!$Q$3:$S$135,3,0),"")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(OCULTAR)'!$Q$3:$S$135,3,0),"")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(OCULTAR)'!$Q$3:$S$135,3,0),"")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(OCULTAR)'!$Q$3:$S$135,3,0),"")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(OCULTAR)'!$Q$3:$S$135,3,0),"")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(OCULTAR)'!$Q$3:$S$135,3,0),"")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(OCULTAR)'!$Q$3:$S$135,3,0),"")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(OCULTAR)'!$Q$3:$S$135,3,0),"")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(OCULTAR)'!$Q$3:$S$135,3,0),"")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(OCULTAR)'!$Q$3:$S$135,3,0),"")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(OCULTAR)'!$Q$3:$S$135,3,0),"")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(OCULTAR)'!$Q$3:$S$135,3,0),"")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(OCULTAR)'!$Q$3:$S$135,3,0),"")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(OCULTAR)'!$Q$3:$S$135,3,0),"")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(OCULTAR)'!$Q$3:$S$135,3,0),"")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(OCULTAR)'!$Q$3:$S$135,3,0),"")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(OCULTAR)'!$Q$3:$S$135,3,0),"")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(OCULTAR)'!$Q$3:$S$135,3,0),"")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(OCULTAR)'!$Q$3:$S$135,3,0),"")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(OCULTAR)'!$Q$3:$S$135,3,0),"")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(OCULTAR)'!$Q$3:$S$135,3,0),"")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(OCULTAR)'!$Q$3:$S$135,3,0),"")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(OCULTAR)'!$Q$3:$S$135,3,0),"")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(OCULTAR)'!$Q$3:$S$135,3,0),"")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(OCULTAR)'!$Q$3:$S$135,3,0),"")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(OCULTAR)'!$Q$3:$S$135,3,0),"")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(OCULTAR)'!$Q$3:$S$135,3,0),"")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(OCULTAR)'!$Q$3:$S$135,3,0),"")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(OCULTAR)'!$Q$3:$S$135,3,0),"")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(OCULTAR)'!$Q$3:$S$135,3,0),"")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(OCULTAR)'!$Q$3:$S$135,3,0),"")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(OCULTAR)'!$Q$3:$S$135,3,0),"")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(OCULTAR)'!$Q$3:$S$135,3,0),"")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(OCULTAR)'!$Q$3:$S$135,3,0),"")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(OCULTAR)'!$Q$3:$S$135,3,0),"")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(OCULTAR)'!$Q$3:$S$135,3,0),"")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(OCULTAR)'!$Q$3:$S$135,3,0),"")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(OCULTAR)'!$Q$3:$S$135,3,0),"")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(OCULTAR)'!$Q$3:$S$135,3,0),"")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(OCULTAR)'!$Q$3:$S$135,3,0),"")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(OCULTAR)'!$Q$3:$S$135,3,0),"")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(OCULTAR)'!$Q$3:$S$135,3,0),"")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(OCULTAR)'!$Q$3:$S$135,3,0),"")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(OCULTAR)'!$Q$3:$S$135,3,0),"")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(OCULTAR)'!$Q$3:$S$135,3,0),"")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(OCULTAR)'!$Q$3:$S$135,3,0),"")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(OCULTAR)'!$Q$3:$S$135,3,0),"")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(OCULTAR)'!$Q$3:$S$135,3,0),"")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(OCULTAR)'!$Q$3:$S$135,3,0),"")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(OCULTAR)'!$Q$3:$S$135,3,0),"")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(OCULTAR)'!$Q$3:$S$135,3,0),"")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(OCULTAR)'!$Q$3:$S$135,3,0),"")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(OCULTAR)'!$Q$3:$S$135,3,0),"")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(OCULTAR)'!$Q$3:$S$135,3,0),"")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(OCULTAR)'!$Q$3:$S$135,3,0),"")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(OCULTAR)'!$Q$3:$S$135,3,0),"")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(OCULTAR)'!$Q$3:$S$135,3,0),"")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(OCULTAR)'!$Q$3:$S$135,3,0),"")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(OCULTAR)'!$Q$3:$S$135,3,0),"")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(OCULTAR)'!$Q$3:$S$135,3,0),"")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(OCULTAR)'!$Q$3:$S$135,3,0),"")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(OCULTAR)'!$Q$3:$S$135,3,0),"")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(OCULTAR)'!$Q$3:$S$135,3,0),"")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(OCULTAR)'!$Q$3:$S$135,3,0),"")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(OCULTAR)'!$Q$3:$S$135,3,0),"")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(OCULTAR)'!$Q$3:$S$135,3,0),"")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(OCULTAR)'!$Q$3:$S$135,3,0),"")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(OCULTAR)'!$Q$3:$S$135,3,0),"")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(OCULTAR)'!$Q$3:$S$135,3,0),"")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(OCULTAR)'!$Q$3:$S$135,3,0),"")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(OCULTAR)'!$Q$3:$S$135,3,0),"")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(OCULTAR)'!$Q$3:$S$135,3,0),"")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(OCULTAR)'!$Q$3:$S$135,3,0),"")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(OCULTAR)'!$Q$3:$S$135,3,0),"")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(OCULTAR)'!$Q$3:$S$135,3,0),"")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(OCULTAR)'!$Q$3:$S$135,3,0),"")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(OCULTAR)'!$Q$3:$S$135,3,0),"")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(OCULTAR)'!$Q$3:$S$135,3,0),"")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(OCULTAR)'!$Q$3:$S$135,3,0),"")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(OCULTAR)'!$Q$3:$S$135,3,0),"")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(OCULTAR)'!$Q$3:$S$135,3,0),"")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(OCULTAR)'!$Q$3:$S$135,3,0),"")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(OCULTAR)'!$Q$3:$S$135,3,0),"")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(OCULTAR)'!$Q$3:$S$135,3,0),"")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(OCULTAR)'!$Q$3:$S$135,3,0),"")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(OCULTAR)'!$Q$3:$S$135,3,0),"")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(OCULTAR)'!$Q$3:$S$135,3,0),"")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(OCULTAR)'!$Q$3:$S$135,3,0),"")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(OCULTAR)'!$Q$3:$S$135,3,0),"")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(OCULTAR)'!$Q$3:$S$135,3,0),"")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(OCULTAR)'!$Q$3:$S$135,3,0),"")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(OCULTAR)'!$Q$3:$S$135,3,0),"")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(OCULTAR)'!$Q$3:$S$135,3,0),"")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(OCULTAR)'!$Q$3:$S$135,3,0),"")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(OCULTAR)'!$Q$3:$S$135,3,0),"")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(OCULTAR)'!$Q$3:$S$135,3,0),"")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(OCULTAR)'!$Q$3:$S$135,3,0),"")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(OCULTAR)'!$Q$3:$S$135,3,0),"")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(OCULTAR)'!$Q$3:$S$135,3,0),"")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(OCULTAR)'!$Q$3:$S$135,3,0),"")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(OCULTAR)'!$Q$3:$S$135,3,0),"")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(OCULTAR)'!$Q$3:$S$135,3,0),"")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(OCULTAR)'!$Q$3:$S$135,3,0),"")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(OCULTAR)'!$Q$3:$S$135,3,0),"")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(OCULTAR)'!$Q$3:$S$135,3,0),"")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(OCULTAR)'!$Q$3:$S$135,3,0),"")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(OCULTAR)'!$Q$3:$S$135,3,0),"")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(OCULTAR)'!$Q$3:$S$135,3,0),"")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(OCULTAR)'!$Q$3:$S$135,3,0),"")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(OCULTAR)'!$Q$3:$S$135,3,0),"")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(OCULTAR)'!$Q$3:$S$135,3,0),"")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(OCULTAR)'!$Q$3:$S$135,3,0),"")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(OCULTAR)'!$Q$3:$S$135,3,0),"")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(OCULTAR)'!$Q$3:$S$135,3,0),"")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(OCULTAR)'!$Q$3:$S$135,3,0),"")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(OCULTAR)'!$Q$3:$S$135,3,0),"")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(OCULTAR)'!$Q$3:$S$135,3,0),"")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(OCULTAR)'!$Q$3:$S$135,3,0),"")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(OCULTAR)'!$Q$3:$S$135,3,0),"")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(OCULTAR)'!$Q$3:$S$135,3,0),"")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(OCULTAR)'!$Q$3:$S$135,3,0),"")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(OCULTAR)'!$Q$3:$S$135,3,0),"")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(OCULTAR)'!$Q$3:$S$135,3,0),"")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(OCULTAR)'!$Q$3:$S$135,3,0),"")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(OCULTAR)'!$Q$3:$S$135,3,0),"")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(OCULTAR)'!$Q$3:$S$135,3,0),"")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(OCULTAR)'!$Q$3:$S$135,3,0),"")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(OCULTAR)'!$Q$3:$S$135,3,0),"")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(OCULTAR)'!$Q$3:$S$135,3,0),"")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(OCULTAR)'!$Q$3:$S$135,3,0),"")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(OCULTAR)'!$Q$3:$S$135,3,0),"")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(OCULTAR)'!$Q$3:$S$135,3,0),"")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(OCULTAR)'!$Q$3:$S$135,3,0),"")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(OCULTAR)'!$Q$3:$S$135,3,0),"")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(OCULTAR)'!$Q$3:$S$135,3,0),"")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(OCULTAR)'!$Q$3:$S$135,3,0),"")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(OCULTAR)'!$Q$3:$S$135,3,0),"")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(OCULTAR)'!$Q$3:$S$135,3,0),"")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(OCULTAR)'!$Q$3:$S$135,3,0),"")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(OCULTAR)'!$Q$3:$S$135,3,0),"")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(OCULTAR)'!$Q$3:$S$135,3,0),"")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(OCULTAR)'!$Q$3:$S$135,3,0),"")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(OCULTAR)'!$Q$3:$S$135,3,0),"")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(OCULTAR)'!$Q$3:$S$135,3,0),"")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(OCULTAR)'!$Q$3:$S$135,3,0),"")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(OCULTAR)'!$Q$3:$S$135,3,0),"")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(OCULTAR)'!$Q$3:$S$135,3,0),"")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(OCULTAR)'!$Q$3:$S$135,3,0),"")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(OCULTAR)'!$Q$3:$S$135,3,0),"")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(OCULTAR)'!$Q$3:$S$135,3,0),"")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(OCULTAR)'!$Q$3:$S$135,3,0),"")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(OCULTAR)'!$Q$3:$S$135,3,0),"")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(OCULTAR)'!$Q$3:$S$135,3,0),"")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(OCULTAR)'!$Q$3:$S$135,3,0),"")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(OCULTAR)'!$Q$3:$S$135,3,0),"")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(OCULTAR)'!$Q$3:$S$135,3,0),"")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(OCULTAR)'!$Q$3:$S$135,3,0),"")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(OCULTAR)'!$Q$3:$S$135,3,0),"")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(OCULTAR)'!$Q$3:$S$135,3,0),"")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(OCULTAR)'!$Q$3:$S$135,3,0),"")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(OCULTAR)'!$Q$3:$S$135,3,0),"")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(OCULTAR)'!$Q$3:$S$135,3,0),"")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(OCULTAR)'!$Q$3:$S$135,3,0),"")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(OCULTAR)'!$Q$3:$S$135,3,0),"")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(OCULTAR)'!$Q$3:$S$135,3,0),"")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(OCULTAR)'!$Q$3:$S$135,3,0),"")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(OCULTAR)'!$Q$3:$S$135,3,0),"")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(OCULTAR)'!$Q$3:$S$135,3,0),"")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(OCULTAR)'!$Q$3:$S$135,3,0),"")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(OCULTAR)'!$Q$3:$S$135,3,0),"")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(OCULTAR)'!$Q$3:$S$135,3,0),"")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(OCULTAR)'!$Q$3:$S$135,3,0),"")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(OCULTAR)'!$Q$3:$S$135,3,0),"")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(OCULTAR)'!$Q$3:$S$135,3,0),"")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(OCULTAR)'!$Q$3:$S$135,3,0),"")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(OCULTAR)'!$Q$3:$S$135,3,0),"")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(OCULTAR)'!$Q$3:$S$135,3,0),"")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(OCULTAR)'!$Q$3:$S$135,3,0),"")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(OCULTAR)'!$Q$3:$S$135,3,0),"")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(OCULTAR)'!$Q$3:$S$135,3,0),"")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(OCULTAR)'!$Q$3:$S$135,3,0),"")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(OCULTAR)'!$Q$3:$S$135,3,0),"")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(OCULTAR)'!$Q$3:$S$135,3,0),"")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(OCULTAR)'!$Q$3:$S$135,3,0),"")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(OCULTAR)'!$Q$3:$S$135,3,0),"")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(OCULTAR)'!$Q$3:$S$135,3,0),"")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(OCULTAR)'!$Q$3:$S$135,3,0),"")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(OCULTAR)'!$Q$3:$S$135,3,0),"")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(OCULTAR)'!$Q$3:$S$135,3,0),"")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(OCULTAR)'!$Q$3:$S$135,3,0),"")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(OCULTAR)'!$Q$3:$S$135,3,0),"")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(OCULTAR)'!$Q$3:$S$135,3,0),"")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(OCULTAR)'!$Q$3:$S$135,3,0),"")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(OCULTAR)'!$Q$3:$S$135,3,0),"")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(OCULTAR)'!$Q$3:$S$135,3,0),"")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(OCULTAR)'!$Q$3:$S$135,3,0),"")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(OCULTAR)'!$Q$3:$S$135,3,0),"")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(OCULTAR)'!$Q$3:$S$135,3,0),"")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(OCULTAR)'!$Q$3:$S$135,3,0),"")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(OCULTAR)'!$Q$3:$S$135,3,0),"")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(OCULTAR)'!$Q$3:$S$135,3,0),"")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(OCULTAR)'!$Q$3:$S$135,3,0),"")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(OCULTAR)'!$Q$3:$S$135,3,0),"")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(OCULTAR)'!$Q$3:$S$135,3,0),"")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(OCULTAR)'!$Q$3:$S$135,3,0),"")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(OCULTAR)'!$Q$3:$S$135,3,0),"")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(OCULTAR)'!$Q$3:$S$135,3,0),"")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(OCULTAR)'!$Q$3:$S$135,3,0),"")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(OCULTAR)'!$Q$3:$S$135,3,0),"")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(OCULTAR)'!$Q$3:$S$135,3,0),"")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(OCULTAR)'!$Q$3:$S$135,3,0),"")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(OCULTAR)'!$Q$3:$S$135,3,0),"")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(OCULTAR)'!$Q$3:$S$135,3,0),"")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(OCULTAR)'!$Q$3:$S$135,3,0),"")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(OCULTAR)'!$Q$3:$S$135,3,0),"")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(OCULTAR)'!$Q$3:$S$135,3,0),"")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(OCULTAR)'!$Q$3:$S$135,3,0),"")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(OCULTAR)'!$Q$3:$S$135,3,0),"")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(OCULTAR)'!$Q$3:$S$135,3,0),"")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(OCULTAR)'!$Q$3:$S$135,3,0),"")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(OCULTAR)'!$Q$3:$S$135,3,0),"")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(OCULTAR)'!$Q$3:$S$135,3,0),"")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(OCULTAR)'!$Q$3:$S$135,3,0),"")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(OCULTAR)'!$Q$3:$S$135,3,0),"")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(OCULTAR)'!$Q$3:$S$135,3,0),"")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(OCULTAR)'!$Q$3:$S$135,3,0),"")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(OCULTAR)'!$Q$3:$S$135,3,0),"")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(OCULTAR)'!$Q$3:$S$135,3,0),"")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(OCULTAR)'!$Q$3:$S$135,3,0),"")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(OCULTAR)'!$Q$3:$S$135,3,0),"")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(OCULTAR)'!$Q$3:$S$135,3,0),"")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(OCULTAR)'!$Q$3:$S$135,3,0),"")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(OCULTAR)'!$Q$3:$S$135,3,0),"")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(OCULTAR)'!$Q$3:$S$135,3,0),"")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(OCULTAR)'!$Q$3:$S$135,3,0),"")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(OCULTAR)'!$Q$3:$S$135,3,0),"")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(OCULTAR)'!$Q$3:$S$135,3,0),"")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(OCULTAR)'!$Q$3:$S$135,3,0),"")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(OCULTAR)'!$Q$3:$S$135,3,0),"")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(OCULTAR)'!$Q$3:$S$135,3,0),"")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(OCULTAR)'!$Q$3:$S$135,3,0),"")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(OCULTAR)'!$Q$3:$S$135,3,0),"")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(OCULTAR)'!$Q$3:$S$135,3,0),"")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(OCULTAR)'!$Q$3:$S$135,3,0),"")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(OCULTAR)'!$Q$3:$S$135,3,0),"")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(OCULTAR)'!$Q$3:$S$135,3,0),"")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(OCULTAR)'!$Q$3:$S$135,3,0),"")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(OCULTAR)'!$Q$3:$S$135,3,0),"")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(OCULTAR)'!$Q$3:$S$135,3,0),"")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(OCULTAR)'!$Q$3:$S$135,3,0),"")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(OCULTAR)'!$Q$3:$S$135,3,0),"")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(OCULTAR)'!$Q$3:$S$135,3,0),"")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(OCULTAR)'!$Q$3:$S$135,3,0),"")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(OCULTAR)'!$Q$3:$S$135,3,0),"")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(OCULTAR)'!$Q$3:$S$135,3,0),"")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(OCULTAR)'!$Q$3:$S$135,3,0),"")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(OCULTAR)'!$Q$3:$S$135,3,0),"")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(OCULTAR)'!$Q$3:$S$135,3,0),"")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(OCULTAR)'!$Q$3:$S$135,3,0),"")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(OCULTAR)'!$Q$3:$S$135,3,0),"")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(OCULTAR)'!$Q$3:$S$135,3,0),"")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(OCULTAR)'!$Q$3:$S$135,3,0),"")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(OCULTAR)'!$Q$3:$S$135,3,0),"")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(OCULTAR)'!$Q$3:$S$135,3,0),"")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(OCULTAR)'!$Q$3:$S$135,3,0),"")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(OCULTAR)'!$Q$3:$S$135,3,0),"")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(OCULTAR)'!$Q$3:$S$135,3,0),"")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(OCULTAR)'!$Q$3:$S$135,3,0),"")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(OCULTAR)'!$Q$3:$S$135,3,0),"")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(OCULTAR)'!$Q$3:$S$135,3,0),"")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(OCULTAR)'!$Q$3:$S$135,3,0),"")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(OCULTAR)'!$Q$3:$S$135,3,0),"")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(OCULTAR)'!$Q$3:$S$135,3,0),"")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(OCULTAR)'!$Q$3:$S$135,3,0),"")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(OCULTAR)'!$Q$3:$S$135,3,0),"")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(OCULTAR)'!$Q$3:$S$135,3,0),"")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(OCULTAR)'!$Q$3:$S$135,3,0),"")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(OCULTAR)'!$Q$3:$S$135,3,0),"")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(OCULTAR)'!$Q$3:$S$135,3,0),"")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(OCULTAR)'!$Q$3:$S$135,3,0),"")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(OCULTAR)'!$Q$3:$S$135,3,0),"")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(OCULTAR)'!$Q$3:$S$135,3,0),"")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(OCULTAR)'!$Q$3:$S$135,3,0),"")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(OCULTAR)'!$Q$3:$S$135,3,0),"")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(OCULTAR)'!$Q$3:$S$135,3,0),"")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(OCULTAR)'!$Q$3:$S$135,3,0),"")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(OCULTAR)'!$Q$3:$S$135,3,0),"")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(OCULTAR)'!$Q$3:$S$135,3,0),"")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(OCULTAR)'!$Q$3:$S$135,3,0),"")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(OCULTAR)'!$Q$3:$S$135,3,0),"")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(OCULTAR)'!$Q$3:$S$135,3,0),"")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(OCULTAR)'!$Q$3:$S$135,3,0),"")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(OCULTAR)'!$Q$3:$S$135,3,0),"")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(OCULTAR)'!$Q$3:$S$135,3,0),"")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(OCULTAR)'!$Q$3:$S$135,3,0),"")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(OCULTAR)'!$Q$3:$S$135,3,0),"")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(OCULTAR)'!$Q$3:$S$135,3,0),"")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(OCULTAR)'!$Q$3:$S$135,3,0),"")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(OCULTAR)'!$Q$3:$S$135,3,0),"")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(OCULTAR)'!$Q$3:$S$135,3,0),"")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(OCULTAR)'!$Q$3:$S$135,3,0),"")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(OCULTAR)'!$Q$3:$S$135,3,0),"")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(OCULTAR)'!$Q$3:$S$135,3,0),"")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(OCULTAR)'!$Q$3:$S$135,3,0),"")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(OCULTAR)'!$Q$3:$S$135,3,0),"")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(OCULTAR)'!$Q$3:$S$135,3,0),"")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(OCULTAR)'!$Q$3:$S$135,3,0),"")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(OCULTAR)'!$Q$3:$S$135,3,0),"")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(OCULTAR)'!$Q$3:$S$135,3,0),"")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(OCULTAR)'!$Q$3:$S$135,3,0),"")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(OCULTAR)'!$Q$3:$S$135,3,0),"")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(OCULTAR)'!$Q$3:$S$135,3,0),"")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(OCULTAR)'!$Q$3:$S$135,3,0),"")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(OCULTAR)'!$Q$3:$S$135,3,0),"")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(OCULTAR)'!$Q$3:$S$135,3,0),"")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(OCULTAR)'!$Q$3:$S$135,3,0),"")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(OCULTAR)'!$Q$3:$S$135,3,0),"")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(OCULTAR)'!$Q$3:$S$135,3,0),"")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(OCULTAR)'!$Q$3:$S$135,3,0),"")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(OCULTAR)'!$Q$3:$S$135,3,0),"")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(OCULTAR)'!$Q$3:$S$135,3,0),"")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(OCULTAR)'!$Q$3:$S$135,3,0),"")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(OCULTAR)'!$Q$3:$S$135,3,0),"")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(OCULTAR)'!$Q$3:$S$135,3,0),"")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(OCULTAR)'!$Q$3:$S$135,3,0),"")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(OCULTAR)'!$Q$3:$S$135,3,0),"")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(OCULTAR)'!$Q$3:$S$135,3,0),"")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(OCULTAR)'!$Q$3:$S$135,3,0),"")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(OCULTAR)'!$Q$3:$S$135,3,0),"")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(OCULTAR)'!$Q$3:$S$135,3,0),"")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(OCULTAR)'!$Q$3:$S$135,3,0),"")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(OCULTAR)'!$Q$3:$S$135,3,0),"")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(OCULTAR)'!$Q$3:$S$135,3,0),"")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(OCULTAR)'!$Q$3:$S$135,3,0),"")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(OCULTAR)'!$Q$3:$S$135,3,0),"")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(OCULTAR)'!$Q$3:$S$135,3,0),"")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(OCULTAR)'!$Q$3:$S$135,3,0),"")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(OCULTAR)'!$Q$3:$S$135,3,0),"")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(OCULTAR)'!$Q$3:$S$135,3,0),"")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(OCULTAR)'!$Q$3:$S$135,3,0),"")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(OCULTAR)'!$Q$3:$S$135,3,0),"")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(OCULTAR)'!$Q$3:$S$135,3,0),"")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(OCULTAR)'!$Q$3:$S$135,3,0),"")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(OCULTAR)'!$Q$3:$S$135,3,0),"")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(OCULTAR)'!$Q$3:$S$135,3,0),"")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(OCULTAR)'!$Q$3:$S$135,3,0),"")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(OCULTAR)'!$Q$3:$S$135,3,0),"")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(OCULTAR)'!$Q$3:$S$135,3,0),"")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(OCULTAR)'!$Q$3:$S$135,3,0),"")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(OCULTAR)'!$Q$3:$S$135,3,0),"")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(OCULTAR)'!$Q$3:$S$135,3,0),"")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(OCULTAR)'!$Q$3:$S$135,3,0),"")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(OCULTAR)'!$Q$3:$S$135,3,0),"")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(OCULTAR)'!$Q$3:$S$135,3,0),"")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(OCULTAR)'!$Q$3:$S$135,3,0),"")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(OCULTAR)'!$Q$3:$S$135,3,0),"")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(OCULTAR)'!$Q$3:$S$135,3,0),"")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(OCULTAR)'!$Q$3:$S$135,3,0),"")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(OCULTAR)'!$Q$3:$S$135,3,0),"")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(OCULTAR)'!$Q$3:$S$135,3,0),"")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(OCULTAR)'!$Q$3:$S$135,3,0),"")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(OCULTAR)'!$Q$3:$S$135,3,0),"")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(OCULTAR)'!$Q$3:$S$135,3,0),"")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(OCULTAR)'!$Q$3:$S$135,3,0),"")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(OCULTAR)'!$Q$3:$S$135,3,0),"")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(OCULTAR)'!$Q$3:$S$135,3,0),"")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(OCULTAR)'!$Q$3:$S$135,3,0),"")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(OCULTAR)'!$Q$3:$S$135,3,0),"")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(OCULTAR)'!$Q$3:$S$135,3,0),"")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(OCULTAR)'!$Q$3:$S$135,3,0),"")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(OCULTAR)'!$Q$3:$S$135,3,0),"")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(OCULTAR)'!$Q$3:$S$135,3,0),"")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(OCULTAR)'!$Q$3:$S$135,3,0),"")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(OCULTAR)'!$Q$3:$S$135,3,0),"")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(OCULTAR)'!$Q$3:$S$135,3,0),"")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(OCULTAR)'!$Q$3:$S$135,3,0),"")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(OCULTAR)'!$Q$3:$S$135,3,0),"")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(OCULTAR)'!$Q$3:$S$135,3,0),"")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(OCULTAR)'!$Q$3:$S$135,3,0),"")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(OCULTAR)'!$Q$3:$S$135,3,0),"")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(OCULTAR)'!$Q$3:$S$135,3,0),"")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(OCULTAR)'!$Q$3:$S$135,3,0),"")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(OCULTAR)'!$Q$3:$S$135,3,0),"")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(OCULTAR)'!$Q$3:$S$135,3,0),"")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(OCULTAR)'!$Q$3:$S$135,3,0),"")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(OCULTAR)'!$Q$3:$S$135,3,0),"")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(OCULTAR)'!$Q$3:$S$135,3,0),"")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(OCULTAR)'!$Q$3:$S$135,3,0),"")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(OCULTAR)'!$Q$3:$S$135,3,0),"")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(OCULTAR)'!$Q$3:$S$135,3,0),"")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(OCULTAR)'!$Q$3:$S$135,3,0),"")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(OCULTAR)'!$Q$3:$S$135,3,0),"")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(OCULTAR)'!$Q$3:$S$135,3,0),"")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(OCULTAR)'!$Q$3:$S$135,3,0),"")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(OCULTAR)'!$Q$3:$S$135,3,0),"")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(OCULTAR)'!$Q$3:$S$135,3,0),"")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(OCULTAR)'!$Q$3:$S$135,3,0),"")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(OCULTAR)'!$Q$3:$S$135,3,0),"")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(OCULTAR)'!$Q$3:$S$135,3,0),"")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(OCULTAR)'!$Q$3:$S$135,3,0),"")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(OCULTAR)'!$Q$3:$S$135,3,0),"")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(OCULTAR)'!$Q$3:$S$135,3,0),"")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(OCULTAR)'!$Q$3:$S$135,3,0),"")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(OCULTAR)'!$Q$3:$S$135,3,0),"")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(OCULTAR)'!$Q$3:$S$135,3,0),"")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(OCULTAR)'!$Q$3:$S$135,3,0),"")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(OCULTAR)'!$Q$3:$S$135,3,0),"")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(OCULTAR)'!$Q$3:$S$135,3,0),"")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(OCULTAR)'!$Q$3:$S$135,3,0),"")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(OCULTAR)'!$Q$3:$S$135,3,0),"")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(OCULTAR)'!$Q$3:$S$135,3,0),"")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(OCULTAR)'!$Q$3:$S$135,3,0),"")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(OCULTAR)'!$Q$3:$S$135,3,0),"")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(OCULTAR)'!$Q$3:$S$135,3,0),"")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(OCULTAR)'!$Q$3:$S$135,3,0),"")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(OCULTAR)'!$Q$3:$S$135,3,0),"")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(OCULTAR)'!$Q$3:$S$135,3,0),"")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(OCULTAR)'!$Q$3:$S$135,3,0),"")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(OCULTAR)'!$Q$3:$S$135,3,0),"")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(OCULTAR)'!$Q$3:$S$135,3,0),"")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(OCULTAR)'!$Q$3:$S$135,3,0),"")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(OCULTAR)'!$Q$3:$S$135,3,0),"")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(OCULTAR)'!$Q$3:$S$135,3,0),"")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(OCULTAR)'!$Q$3:$S$135,3,0),"")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(OCULTAR)'!$Q$3:$S$135,3,0),"")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(OCULTAR)'!$Q$3:$S$135,3,0),"")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(OCULTAR)'!$Q$3:$S$135,3,0),"")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(OCULTAR)'!$Q$3:$S$135,3,0),"")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(OCULTAR)'!$Q$3:$S$135,3,0),"")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(OCULTAR)'!$Q$3:$S$135,3,0),"")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(OCULTAR)'!$Q$3:$S$135,3,0),"")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(OCULTAR)'!$Q$3:$S$135,3,0),"")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(OCULTAR)'!$Q$3:$S$135,3,0),"")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(OCULTAR)'!$Q$3:$S$135,3,0),"")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(OCULTAR)'!$Q$3:$S$135,3,0),"")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(OCULTAR)'!$Q$3:$S$135,3,0),"")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(OCULTAR)'!$Q$3:$S$135,3,0),"")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(OCULTAR)'!$Q$3:$S$135,3,0),"")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(OCULTAR)'!$Q$3:$S$135,3,0),"")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(OCULTAR)'!$Q$3:$S$135,3,0),"")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(OCULTAR)'!$Q$3:$S$135,3,0),"")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(OCULTAR)'!$Q$3:$S$135,3,0),"")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(OCULTAR)'!$Q$3:$S$135,3,0),"")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(OCULTAR)'!$Q$3:$S$135,3,0),"")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(OCULTAR)'!$Q$3:$S$135,3,0),"")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(OCULTAR)'!$Q$3:$S$135,3,0),"")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(OCULTAR)'!$Q$3:$S$135,3,0),"")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(OCULTAR)'!$Q$3:$S$135,3,0),"")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(OCULTAR)'!$Q$3:$S$135,3,0),"")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(OCULTAR)'!$Q$3:$S$135,3,0),"")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(OCULTAR)'!$Q$3:$S$135,3,0),"")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(OCULTAR)'!$Q$3:$S$135,3,0),"")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(OCULTAR)'!$Q$3:$S$135,3,0),"")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(OCULTAR)'!$Q$3:$S$135,3,0),"")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(OCULTAR)'!$Q$3:$S$135,3,0),"")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(OCULTAR)'!$Q$3:$S$135,3,0),"")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(OCULTAR)'!$Q$3:$S$135,3,0),"")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(OCULTAR)'!$Q$3:$S$135,3,0),"")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(OCULTAR)'!$Q$3:$S$135,3,0),"")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(OCULTAR)'!$Q$3:$S$135,3,0),"")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(OCULTAR)'!$Q$3:$S$135,3,0),"")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(OCULTAR)'!$Q$3:$S$135,3,0),"")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(OCULTAR)'!$Q$3:$S$135,3,0),"")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(OCULTAR)'!$Q$3:$S$135,3,0),"")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(OCULTAR)'!$Q$3:$S$135,3,0),"")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(OCULTAR)'!$Q$3:$S$135,3,0),"")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(OCULTAR)'!$Q$3:$S$135,3,0),"")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(OCULTAR)'!$Q$3:$S$135,3,0),"")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(OCULTAR)'!$Q$3:$S$135,3,0),"")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(OCULTAR)'!$Q$3:$S$135,3,0),"")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(OCULTAR)'!$Q$3:$S$135,3,0),"")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(OCULTAR)'!$Q$3:$S$135,3,0),"")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(OCULTAR)'!$Q$3:$S$135,3,0),"")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(OCULTAR)'!$Q$3:$S$135,3,0),"")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(OCULTAR)'!$Q$3:$S$135,3,0),"")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(OCULTAR)'!$Q$3:$S$135,3,0),"")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(OCULTAR)'!$Q$3:$S$135,3,0),"")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(OCULTAR)'!$Q$3:$S$135,3,0),"")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(OCULTAR)'!$Q$3:$S$135,3,0),"")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(OCULTAR)'!$Q$3:$S$135,3,0),"")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(OCULTAR)'!$Q$3:$S$135,3,0),"")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(OCULTAR)'!$Q$3:$S$135,3,0),"")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(OCULTAR)'!$Q$3:$S$135,3,0),"")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(OCULTAR)'!$Q$3:$S$135,3,0),"")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(OCULTAR)'!$Q$3:$S$135,3,0),"")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(OCULTAR)'!$Q$3:$S$135,3,0),"")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(OCULTAR)'!$Q$3:$S$135,3,0),"")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(OCULTAR)'!$Q$3:$S$135,3,0),"")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(OCULTAR)'!$Q$3:$S$135,3,0),"")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(OCULTAR)'!$Q$3:$S$135,3,0),"")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(OCULTAR)'!$Q$3:$S$135,3,0),"")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(OCULTAR)'!$Q$3:$S$135,3,0),"")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(OCULTAR)'!$Q$3:$S$135,3,0),"")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(OCULTAR)'!$Q$3:$S$135,3,0),"")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(OCULTAR)'!$Q$3:$S$135,3,0),"")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(OCULTAR)'!$Q$3:$S$135,3,0),"")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(OCULTAR)'!$Q$3:$S$135,3,0),"")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(OCULTAR)'!$Q$3:$S$135,3,0),"")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(OCULTAR)'!$Q$3:$S$135,3,0),"")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(OCULTAR)'!$Q$3:$S$135,3,0),"")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(OCULTAR)'!$Q$3:$S$135,3,0),"")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(OCULTAR)'!$Q$3:$S$135,3,0),"")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(OCULTAR)'!$Q$3:$S$135,3,0),"")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(OCULTAR)'!$Q$3:$S$135,3,0),"")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(OCULTAR)'!$Q$3:$S$135,3,0),"")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(OCULTAR)'!$Q$3:$S$135,3,0),"")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(OCULTAR)'!$Q$3:$S$135,3,0),"")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(OCULTAR)'!$Q$3:$S$135,3,0),"")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(OCULTAR)'!$Q$3:$S$135,3,0),"")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(OCULTAR)'!$Q$3:$S$135,3,0),"")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(OCULTAR)'!$Q$3:$S$135,3,0),"")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(OCULTAR)'!$Q$3:$S$135,3,0),"")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(OCULTAR)'!$Q$3:$S$135,3,0),"")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(OCULTAR)'!$Q$3:$S$135,3,0),"")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(OCULTAR)'!$Q$3:$S$135,3,0),"")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(OCULTAR)'!$Q$3:$S$135,3,0),"")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(OCULTAR)'!$Q$3:$S$135,3,0),"")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(OCULTAR)'!$Q$3:$S$135,3,0),"")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(OCULTAR)'!$Q$3:$S$135,3,0),"")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(OCULTAR)'!$Q$3:$S$135,3,0),"")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(OCULTAR)'!$Q$3:$S$135,3,0),"")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(OCULTAR)'!$Q$3:$S$135,3,0),"")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(OCULTAR)'!$Q$3:$S$135,3,0),"")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(OCULTAR)'!$Q$3:$S$135,3,0),"")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(OCULTAR)'!$Q$3:$S$135,3,0),"")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(OCULTAR)'!$Q$3:$S$135,3,0),"")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(OCULTAR)'!$Q$3:$S$135,3,0),"")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(OCULTAR)'!$Q$3:$S$135,3,0),"")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(OCULTAR)'!$Q$3:$S$135,3,0),"")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(OCULTAR)'!$Q$3:$S$135,3,0),"")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(OCULTAR)'!$Q$3:$S$135,3,0),"")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(OCULTAR)'!$Q$3:$S$135,3,0),"")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(OCULTAR)'!$Q$3:$S$135,3,0),"")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(OCULTAR)'!$Q$3:$S$135,3,0),"")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(OCULTAR)'!$Q$3:$S$135,3,0),"")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(OCULTAR)'!$Q$3:$S$135,3,0),"")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(OCULTAR)'!$Q$3:$S$135,3,0),"")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(OCULTAR)'!$Q$3:$S$135,3,0),"")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(OCULTAR)'!$Q$3:$S$135,3,0),"")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(OCULTAR)'!$Q$3:$S$135,3,0),"")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(OCULTAR)'!$Q$3:$S$135,3,0),"")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(OCULTAR)'!$Q$3:$S$135,3,0),"")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(OCULTAR)'!$Q$3:$S$135,3,0),"")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(OCULTAR)'!$Q$3:$S$135,3,0),"")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(OCULTAR)'!$Q$3:$S$135,3,0),"")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(OCULTAR)'!$Q$3:$S$135,3,0),"")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(OCULTAR)'!$Q$3:$S$135,3,0),"")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(OCULTAR)'!$Q$3:$S$135,3,0),"")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(OCULTAR)'!$Q$3:$S$135,3,0),"")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(OCULTAR)'!$Q$3:$S$135,3,0),"")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(OCULTAR)'!$Q$3:$S$135,3,0),"")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(OCULTAR)'!$Q$3:$S$135,3,0),"")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(OCULTAR)'!$Q$3:$S$135,3,0),"")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(OCULTAR)'!$Q$3:$S$135,3,0),"")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(OCULTAR)'!$Q$3:$S$135,3,0),"")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(OCULTAR)'!$Q$3:$S$135,3,0),"")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(OCULTAR)'!$Q$3:$S$135,3,0),"")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(OCULTAR)'!$Q$3:$S$135,3,0),"")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(OCULTAR)'!$Q$3:$S$135,3,0),"")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(OCULTAR)'!$Q$3:$S$135,3,0),"")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(OCULTAR)'!$Q$3:$S$135,3,0),"")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(OCULTAR)'!$Q$3:$S$135,3,0),"")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(OCULTAR)'!$Q$3:$S$135,3,0),"")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(OCULTAR)'!$Q$3:$S$135,3,0),"")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(OCULTAR)'!$Q$3:$S$135,3,0),"")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(OCULTAR)'!$Q$3:$S$135,3,0),"")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(OCULTAR)'!$Q$3:$S$135,3,0),"")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(OCULTAR)'!$Q$3:$S$135,3,0),"")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(OCULTAR)'!$Q$3:$S$135,3,0),"")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(OCULTAR)'!$Q$3:$S$135,3,0),"")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(OCULTAR)'!$Q$3:$S$135,3,0),"")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(OCULTAR)'!$Q$3:$S$135,3,0),"")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(OCULTAR)'!$Q$3:$S$135,3,0),"")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(OCULTAR)'!$Q$3:$S$135,3,0),"")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(OCULTAR)'!$Q$3:$S$135,3,0),"")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(OCULTAR)'!$Q$3:$S$135,3,0),"")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(OCULTAR)'!$Q$3:$S$135,3,0),"")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(OCULTAR)'!$Q$3:$S$135,3,0),"")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(OCULTAR)'!$Q$3:$S$135,3,0),"")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(OCULTAR)'!$Q$3:$S$135,3,0),"")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(OCULTAR)'!$Q$3:$S$135,3,0),"")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(OCULTAR)'!$Q$3:$S$135,3,0),"")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(OCULTAR)'!$Q$3:$S$135,3,0),"")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(OCULTAR)'!$Q$3:$S$135,3,0),"")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(OCULTAR)'!$Q$3:$S$135,3,0),"")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(OCULTAR)'!$Q$3:$S$135,3,0),"")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(OCULTAR)'!$Q$3:$S$135,3,0),"")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(OCULTAR)'!$Q$3:$S$135,3,0),"")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(OCULTAR)'!$Q$3:$S$135,3,0),"")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(OCULTAR)'!$Q$3:$S$135,3,0),"")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(OCULTAR)'!$Q$3:$S$135,3,0),"")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(OCULTAR)'!$Q$3:$S$135,3,0),"")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(OCULTAR)'!$Q$3:$S$135,3,0),"")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(OCULTAR)'!$Q$3:$S$135,3,0),"")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(OCULTAR)'!$Q$3:$S$135,3,0),"")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(OCULTAR)'!$Q$3:$S$135,3,0),"")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(OCULTAR)'!$Q$3:$S$135,3,0),"")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(OCULTAR)'!$Q$3:$S$135,3,0),"")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(OCULTAR)'!$Q$3:$S$135,3,0),"")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(OCULTAR)'!$Q$3:$S$135,3,0),"")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(OCULTAR)'!$Q$3:$S$135,3,0),"")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(OCULTAR)'!$Q$3:$S$135,3,0),"")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(OCULTAR)'!$Q$3:$S$135,3,0),"")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(OCULTAR)'!$Q$3:$S$135,3,0),"")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(OCULTAR)'!$Q$3:$S$135,3,0),"")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(OCULTAR)'!$Q$3:$S$135,3,0),"")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(OCULTAR)'!$Q$3:$S$135,3,0),"")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(OCULTAR)'!$Q$3:$S$135,3,0),"")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(OCULTAR)'!$Q$3:$S$135,3,0),"")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(OCULTAR)'!$Q$3:$S$135,3,0),"")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(OCULTAR)'!$Q$3:$S$135,3,0),"")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(OCULTAR)'!$Q$3:$S$135,3,0),"")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(OCULTAR)'!$Q$3:$S$135,3,0),"")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(OCULTAR)'!$Q$3:$S$135,3,0),"")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(OCULTAR)'!$Q$3:$S$135,3,0),"")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(OCULTAR)'!$Q$3:$S$135,3,0),"")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(OCULTAR)'!$Q$3:$S$135,3,0),"")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(OCULTAR)'!$Q$3:$S$135,3,0),"")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(OCULTAR)'!$Q$3:$S$135,3,0),"")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(OCULTAR)'!$Q$3:$S$135,3,0),"")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(OCULTAR)'!$Q$3:$S$135,3,0),"")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(OCULTAR)'!$Q$3:$S$135,3,0),"")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(OCULTAR)'!$Q$3:$S$135,3,0),"")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(OCULTAR)'!$Q$3:$S$135,3,0),"")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(OCULTAR)'!$Q$3:$S$135,3,0),"")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(OCULTAR)'!$Q$3:$S$135,3,0),"")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(OCULTAR)'!$Q$3:$S$135,3,0),"")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(OCULTAR)'!$Q$3:$S$135,3,0),"")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(OCULTAR)'!$Q$3:$S$135,3,0),"")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(OCULTAR)'!$Q$3:$S$135,3,0),"")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(OCULTAR)'!$Q$3:$S$135,3,0),"")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(OCULTAR)'!$Q$3:$S$135,3,0),"")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(OCULTAR)'!$Q$3:$S$135,3,0),"")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(OCULTAR)'!$Q$3:$S$135,3,0),"")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(OCULTAR)'!$Q$3:$S$135,3,0),"")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(OCULTAR)'!$Q$3:$S$135,3,0),"")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(OCULTAR)'!$Q$3:$S$135,3,0),"")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(OCULTAR)'!$Q$3:$S$135,3,0),"")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(OCULTAR)'!$Q$3:$S$135,3,0),"")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(OCULTAR)'!$Q$3:$S$135,3,0),"")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(OCULTAR)'!$Q$3:$S$135,3,0),"")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(OCULTAR)'!$Q$3:$S$135,3,0),"")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(OCULTAR)'!$Q$3:$S$135,3,0),"")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(OCULTAR)'!$Q$3:$S$135,3,0),"")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(OCULTAR)'!$Q$3:$S$135,3,0),"")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(OCULTAR)'!$Q$3:$S$135,3,0),"")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(OCULTAR)'!$Q$3:$S$135,3,0),"")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(OCULTAR)'!$Q$3:$S$135,3,0),"")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(OCULTAR)'!$Q$3:$S$135,3,0),"")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(OCULTAR)'!$Q$3:$S$135,3,0),"")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(OCULTAR)'!$Q$3:$S$135,3,0),"")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(OCULTAR)'!$Q$3:$S$135,3,0),"")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(OCULTAR)'!$Q$3:$S$135,3,0),"")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(OCULTAR)'!$Q$3:$S$135,3,0),"")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(OCULTAR)'!$Q$3:$S$135,3,0),"")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(OCULTAR)'!$Q$3:$S$135,3,0),"")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(OCULTAR)'!$Q$3:$S$135,3,0),"")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(OCULTAR)'!$Q$3:$S$135,3,0),"")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(OCULTAR)'!$Q$3:$S$135,3,0),"")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(OCULTAR)'!$Q$3:$S$135,3,0),"")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(OCULTAR)'!$Q$3:$S$135,3,0),"")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(OCULTAR)'!$Q$3:$S$135,3,0),"")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(OCULTAR)'!$Q$3:$S$135,3,0),"")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(OCULTAR)'!$Q$3:$S$135,3,0),"")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(OCULTAR)'!$Q$3:$S$135,3,0),"")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(OCULTAR)'!$Q$3:$S$135,3,0),"")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(OCULTAR)'!$Q$3:$S$135,3,0),"")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(OCULTAR)'!$Q$3:$S$135,3,0),"")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(OCULTAR)'!$Q$3:$S$135,3,0),"")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(OCULTAR)'!$Q$3:$S$135,3,0),"")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(OCULTAR)'!$Q$3:$S$135,3,0),"")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(OCULTAR)'!$Q$3:$S$135,3,0),"")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(OCULTAR)'!$Q$3:$S$135,3,0),"")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(OCULTAR)'!$Q$3:$S$135,3,0),"")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(OCULTAR)'!$Q$3:$S$135,3,0),"")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(OCULTAR)'!$Q$3:$S$135,3,0),"")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(OCULTAR)'!$Q$3:$S$135,3,0),"")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(OCULTAR)'!$Q$3:$S$135,3,0),"")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(OCULTAR)'!$Q$3:$S$135,3,0),"")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(OCULTAR)'!$Q$3:$S$135,3,0),"")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(OCULTAR)'!$Q$3:$S$135,3,0),"")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(OCULTAR)'!$Q$3:$S$135,3,0),"")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(OCULTAR)'!$Q$3:$S$135,3,0),"")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(OCULTAR)'!$Q$3:$S$135,3,0),"")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(OCULTAR)'!$Q$3:$S$135,3,0),"")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(OCULTAR)'!$Q$3:$S$135,3,0),"")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(OCULTAR)'!$Q$3:$S$135,3,0),"")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(OCULTAR)'!$Q$3:$S$135,3,0),"")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(OCULTAR)'!$Q$3:$S$135,3,0),"")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(OCULTAR)'!$Q$3:$S$135,3,0),"")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(OCULTAR)'!$Q$3:$S$135,3,0),"")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(OCULTAR)'!$Q$3:$S$135,3,0),"")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(OCULTAR)'!$Q$3:$S$135,3,0),"")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(OCULTAR)'!$Q$3:$S$135,3,0),"")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(OCULTAR)'!$Q$3:$S$135,3,0),"")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(OCULTAR)'!$Q$3:$S$135,3,0),"")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(OCULTAR)'!$Q$3:$S$135,3,0),"")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(OCULTAR)'!$Q$3:$S$135,3,0),"")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(OCULTAR)'!$Q$3:$S$135,3,0),"")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(OCULTAR)'!$Q$3:$S$135,3,0),"")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(OCULTAR)'!$Q$3:$S$135,3,0),"")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(OCULTAR)'!$Q$3:$S$135,3,0),"")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(OCULTAR)'!$Q$3:$S$135,3,0),"")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(OCULTAR)'!$Q$3:$S$135,3,0),"")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(OCULTAR)'!$Q$3:$S$135,3,0),"")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(OCULTAR)'!$Q$3:$S$135,3,0),"")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(OCULTAR)'!$Q$3:$S$135,3,0),"")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(OCULTAR)'!$Q$3:$S$135,3,0),"")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(OCULTAR)'!$Q$3:$S$135,3,0),"")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(OCULTAR)'!$Q$3:$S$135,3,0),"")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(OCULTAR)'!$Q$3:$S$135,3,0),"")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(OCULTAR)'!$Q$3:$S$135,3,0),"")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(OCULTAR)'!$Q$3:$S$135,3,0),"")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(OCULTAR)'!$Q$3:$S$135,3,0),"")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(OCULTAR)'!$Q$3:$S$135,3,0),"")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(OCULTAR)'!$Q$3:$S$135,3,0),"")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(OCULTAR)'!$Q$3:$S$135,3,0),"")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(OCULTAR)'!$Q$3:$S$135,3,0),"")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(OCULTAR)'!$Q$3:$S$135,3,0),"")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(OCULTAR)'!$Q$3:$S$135,3,0),"")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(OCULTAR)'!$Q$3:$S$135,3,0),"")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(OCULTAR)'!$Q$3:$S$135,3,0),"")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(OCULTAR)'!$Q$3:$S$135,3,0),"")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(OCULTAR)'!$Q$3:$S$135,3,0),"")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(OCULTAR)'!$Q$3:$S$135,3,0),"")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(OCULTAR)'!$Q$3:$S$135,3,0),"")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(OCULTAR)'!$Q$3:$S$135,3,0),"")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(OCULTAR)'!$Q$3:$S$135,3,0),"")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(OCULTAR)'!$Q$3:$S$135,3,0),"")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(OCULTAR)'!$Q$3:$S$135,3,0),"")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(OCULTAR)'!$Q$3:$S$135,3,0),"")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(OCULTAR)'!$Q$3:$S$135,3,0),"")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(OCULTAR)'!$Q$3:$S$135,3,0),"")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(OCULTAR)'!$Q$3:$S$135,3,0),"")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(OCULTAR)'!$Q$3:$S$135,3,0),"")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(OCULTAR)'!$Q$3:$S$135,3,0),"")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(OCULTAR)'!$Q$3:$S$135,3,0),"")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(OCULTAR)'!$Q$3:$S$135,3,0),"")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(OCULTAR)'!$Q$3:$S$135,3,0),"")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(OCULTAR)'!$Q$3:$S$135,3,0),"")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(OCULTAR)'!$Q$3:$S$135,3,0),"")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(OCULTAR)'!$Q$3:$S$135,3,0),"")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(OCULTAR)'!$Q$3:$S$135,3,0),"")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(OCULTAR)'!$Q$3:$S$135,3,0),"")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(OCULTAR)'!$Q$3:$S$135,3,0),"")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(OCULTAR)'!$Q$3:$S$135,3,0),"")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(OCULTAR)'!$Q$3:$S$135,3,0),"")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(OCULTAR)'!$Q$3:$S$135,3,0),"")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(OCULTAR)'!$Q$3:$S$135,3,0),"")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(OCULTAR)'!$Q$3:$S$135,3,0),"")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(OCULTAR)'!$Q$3:$S$135,3,0),"")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(OCULTAR)'!$Q$3:$S$135,3,0),"")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(OCULTAR)'!$Q$3:$S$135,3,0),"")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(OCULTAR)'!$Q$3:$S$135,3,0),"")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(OCULTAR)'!$Q$3:$S$135,3,0),"")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(OCULTAR)'!$Q$3:$S$135,3,0),"")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(OCULTAR)'!$Q$3:$S$135,3,0),"")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(OCULTAR)'!$Q$3:$S$135,3,0),"")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(OCULTAR)'!$Q$3:$S$135,3,0),"")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(OCULTAR)'!$Q$3:$S$135,3,0),"")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(OCULTAR)'!$Q$3:$S$135,3,0),"")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(OCULTAR)'!$Q$3:$S$135,3,0),"")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(OCULTAR)'!$Q$3:$S$135,3,0),"")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(OCULTAR)'!$Q$3:$S$135,3,0),"")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(OCULTAR)'!$Q$3:$S$135,3,0),"")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(OCULTAR)'!$Q$3:$S$135,3,0),"")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(OCULTAR)'!$Q$3:$S$135,3,0),"")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(OCULTAR)'!$Q$3:$S$135,3,0),"")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(OCULTAR)'!$Q$3:$S$135,3,0),"")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(OCULTAR)'!$Q$3:$S$135,3,0),"")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(OCULTAR)'!$Q$3:$S$135,3,0),"")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(OCULTAR)'!$Q$3:$S$135,3,0),"")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(OCULTAR)'!$Q$3:$S$135,3,0),"")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(OCULTAR)'!$Q$3:$S$135,3,0),"")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(OCULTAR)'!$Q$3:$S$135,3,0),"")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(OCULTAR)'!$Q$3:$S$135,3,0),"")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(OCULTAR)'!$Q$3:$S$135,3,0),"")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(OCULTAR)'!$Q$3:$S$135,3,0),"")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(OCULTAR)'!$Q$3:$S$135,3,0),"")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(OCULTAR)'!$Q$3:$S$135,3,0),"")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(OCULTAR)'!$Q$3:$S$135,3,0),"")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(OCULTAR)'!$Q$3:$S$135,3,0),"")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(OCULTAR)'!$Q$3:$S$135,3,0),"")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(OCULTAR)'!$Q$3:$S$135,3,0),"")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(OCULTAR)'!$Q$3:$S$135,3,0),"")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(OCULTAR)'!$Q$3:$S$135,3,0),"")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(OCULTAR)'!$Q$3:$S$135,3,0),"")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(OCULTAR)'!$Q$3:$S$135,3,0),"")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(OCULTAR)'!$Q$3:$S$135,3,0),"")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(OCULTAR)'!$Q$3:$S$135,3,0),"")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(OCULTAR)'!$Q$3:$S$135,3,0),"")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(OCULTAR)'!$Q$3:$S$135,3,0),"")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(OCULTAR)'!$Q$3:$S$135,3,0),"")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(OCULTAR)'!$Q$3:$S$135,3,0),"")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(OCULTAR)'!$Q$3:$S$135,3,0),"")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(OCULTAR)'!$Q$3:$S$135,3,0),"")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(OCULTAR)'!$Q$3:$S$135,3,0),"")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(OCULTAR)'!$Q$3:$S$135,3,0),"")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(OCULTAR)'!$Q$3:$S$135,3,0),"")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(OCULTAR)'!$Q$3:$S$135,3,0),"")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(OCULTAR)'!$Q$3:$S$135,3,0),"")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(OCULTAR)'!$Q$3:$S$135,3,0),"")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(OCULTAR)'!$Q$3:$S$135,3,0),"")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(OCULTAR)'!$Q$3:$S$135,3,0),"")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(OCULTAR)'!$Q$3:$S$135,3,0),"")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(OCULTAR)'!$Q$3:$S$135,3,0),"")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(OCULTAR)'!$Q$3:$S$135,3,0),"")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(OCULTAR)'!$Q$3:$S$135,3,0),"")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(OCULTAR)'!$Q$3:$S$135,3,0),"")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(OCULTAR)'!$Q$3:$S$135,3,0),"")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(OCULTAR)'!$Q$3:$S$135,3,0),"")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(OCULTAR)'!$Q$3:$S$135,3,0),"")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(OCULTAR)'!$Q$3:$S$135,3,0),"")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(OCULTAR)'!$Q$3:$S$135,3,0),"")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(OCULTAR)'!$Q$3:$S$135,3,0),"")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(OCULTAR)'!$Q$3:$S$135,3,0),"")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(OCULTAR)'!$Q$3:$S$135,3,0),"")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(OCULTAR)'!$Q$3:$S$135,3,0),"")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(OCULTAR)'!$Q$3:$S$135,3,0),"")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(OCULTAR)'!$Q$3:$S$135,3,0),"")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(OCULTAR)'!$Q$3:$S$135,3,0),"")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(OCULTAR)'!$Q$3:$S$135,3,0),"")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(OCULTAR)'!$Q$3:$S$135,3,0),"")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(OCULTAR)'!$Q$3:$S$135,3,0),"")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(OCULTAR)'!$Q$3:$S$135,3,0),"")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(OCULTAR)'!$Q$3:$S$135,3,0),"")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(OCULTAR)'!$Q$3:$S$135,3,0),"")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(OCULTAR)'!$Q$3:$S$135,3,0),"")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(OCULTAR)'!$Q$3:$S$135,3,0),"")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(OCULTAR)'!$Q$3:$S$135,3,0),"")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(OCULTAR)'!$Q$3:$S$135,3,0),"")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(OCULTAR)'!$Q$3:$S$135,3,0),"")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(OCULTAR)'!$Q$3:$S$135,3,0),"")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(OCULTAR)'!$Q$3:$S$135,3,0),"")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(OCULTAR)'!$Q$3:$S$135,3,0),"")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(OCULTAR)'!$Q$3:$S$135,3,0),"")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(OCULTAR)'!$Q$3:$S$135,3,0),"")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(OCULTAR)'!$Q$3:$S$135,3,0),"")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(OCULTAR)'!$Q$3:$S$135,3,0),"")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(OCULTAR)'!$Q$3:$S$135,3,0),"")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(OCULTAR)'!$Q$3:$S$135,3,0),"")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(OCULTAR)'!$Q$3:$S$135,3,0),"")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(OCULTAR)'!$Q$3:$S$135,3,0),"")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(OCULTAR)'!$Q$3:$S$135,3,0),"")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(OCULTAR)'!$Q$3:$S$135,3,0),"")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(OCULTAR)'!$Q$3:$S$135,3,0),"")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(OCULTAR)'!$Q$3:$S$135,3,0),"")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(OCULTAR)'!$Q$3:$S$135,3,0),"")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(OCULTAR)'!$Q$3:$S$135,3,0),"")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(OCULTAR)'!$Q$3:$S$135,3,0),"")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(OCULTAR)'!$Q$3:$S$135,3,0),"")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(OCULTAR)'!$Q$3:$S$135,3,0),"")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(OCULTAR)'!$Q$3:$S$135,3,0),"")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(OCULTAR)'!$Q$3:$S$135,3,0),"")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(OCULTAR)'!$Q$3:$S$135,3,0),"")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(OCULTAR)'!$Q$3:$S$135,3,0),"")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(OCULTAR)'!$Q$3:$S$135,3,0),"")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(OCULTAR)'!$Q$3:$S$135,3,0),"")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(OCULTAR)'!$Q$3:$S$135,3,0),"")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(OCULTAR)'!$Q$3:$S$135,3,0),"")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(OCULTAR)'!$Q$3:$S$135,3,0),"")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(OCULTAR)'!$Q$3:$S$135,3,0),"")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(OCULTAR)'!$Q$3:$S$135,3,0),"")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(OCULTAR)'!$Q$3:$S$135,3,0),"")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(OCULTAR)'!$Q$3:$S$135,3,0),"")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(OCULTAR)'!$Q$3:$S$135,3,0),"")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(OCULTAR)'!$Q$3:$S$135,3,0),"")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(OCULTAR)'!$Q$3:$S$135,3,0),"")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(OCULTAR)'!$Q$3:$S$135,3,0),"")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(OCULTAR)'!$Q$3:$S$135,3,0),"")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(OCULTAR)'!$Q$3:$S$135,3,0),"")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(OCULTAR)'!$Q$3:$S$135,3,0),"")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(OCULTAR)'!$Q$3:$S$135,3,0),"")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(OCULTAR)'!$Q$3:$S$135,3,0),"")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(OCULTAR)'!$Q$3:$S$135,3,0),"")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(OCULTAR)'!$Q$3:$S$135,3,0),"")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(OCULTAR)'!$Q$3:$S$135,3,0),"")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(OCULTAR)'!$Q$3:$S$135,3,0),"")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(OCULTAR)'!$Q$3:$S$135,3,0),"")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(OCULTAR)'!$Q$3:$S$135,3,0),"")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(OCULTAR)'!$Q$3:$S$135,3,0),"")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(OCULTAR)'!$Q$3:$S$135,3,0),"")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(OCULTAR)'!$Q$3:$S$135,3,0),"")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(OCULTAR)'!$Q$3:$S$135,3,0),"")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(OCULTAR)'!$Q$3:$S$135,3,0),"")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(OCULTAR)'!$Q$3:$S$135,3,0),"")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(OCULTAR)'!$Q$3:$S$135,3,0),"")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(OCULTAR)'!$Q$3:$S$135,3,0),"")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(OCULTAR)'!$Q$3:$S$135,3,0),"")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(OCULTAR)'!$Q$3:$S$135,3,0),"")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(OCULTAR)'!$Q$3:$S$135,3,0),"")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(OCULTAR)'!$Q$3:$S$135,3,0),"")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(OCULTAR)'!$Q$3:$S$135,3,0),"")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(OCULTAR)'!$Q$3:$S$135,3,0),"")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(OCULTAR)'!$Q$3:$S$135,3,0),"")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(OCULTAR)'!$Q$3:$S$135,3,0),"")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(OCULTAR)'!$Q$3:$S$135,3,0),"")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(OCULTAR)'!$Q$3:$S$135,3,0),"")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(OCULTAR)'!$Q$3:$S$135,3,0),"")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(OCULTAR)'!$Q$3:$S$135,3,0),"")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(OCULTAR)'!$Q$3:$S$135,3,0),"")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(OCULTAR)'!$Q$3:$S$135,3,0),"")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(OCULTAR)'!$Q$3:$S$135,3,0),"")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(OCULTAR)'!$Q$3:$S$135,3,0),"")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(OCULTAR)'!$Q$3:$S$135,3,0),"")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(OCULTAR)'!$Q$3:$S$135,3,0),"")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(OCULTAR)'!$Q$3:$S$135,3,0),"")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(OCULTAR)'!$Q$3:$S$135,3,0),"")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(OCULTAR)'!$Q$3:$S$135,3,0),"")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(OCULTAR)'!$Q$3:$S$135,3,0),"")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(OCULTAR)'!$Q$3:$S$135,3,0),"")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(OCULTAR)'!$Q$3:$S$135,3,0),"")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(OCULTAR)'!$Q$3:$S$135,3,0),"")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(OCULTAR)'!$Q$3:$S$135,3,0),"")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(OCULTAR)'!$Q$3:$S$135,3,0),"")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(OCULTAR)'!$Q$3:$S$135,3,0),"")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(OCULTAR)'!$Q$3:$S$135,3,0),"")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(OCULTAR)'!$Q$3:$S$135,3,0),"")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(OCULTAR)'!$Q$3:$S$135,3,0),"")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(OCULTAR)'!$Q$3:$S$135,3,0),"")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(OCULTAR)'!$Q$3:$S$135,3,0),"")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(OCULTAR)'!$Q$3:$S$135,3,0),"")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(OCULTAR)'!$Q$3:$S$135,3,0),"")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(OCULTAR)'!$Q$3:$S$135,3,0),"")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(OCULTAR)'!$Q$3:$S$135,3,0),"")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(OCULTAR)'!$Q$3:$S$135,3,0),"")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(OCULTAR)'!$Q$3:$S$135,3,0),"")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(OCULTAR)'!$Q$3:$S$135,3,0),"")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(OCULTAR)'!$Q$3:$S$135,3,0),"")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(OCULTAR)'!$Q$3:$S$135,3,0),"")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(OCULTAR)'!$Q$3:$S$135,3,0),"")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(OCULTAR)'!$Q$3:$S$135,3,0),"")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(OCULTAR)'!$Q$3:$S$135,3,0),"")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(OCULTAR)'!$Q$3:$S$135,3,0),"")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(OCULTAR)'!$Q$3:$S$135,3,0),"")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(OCULTAR)'!$Q$3:$S$135,3,0),"")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(OCULTAR)'!$Q$3:$S$135,3,0),"")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(OCULTAR)'!$Q$3:$S$135,3,0),"")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(OCULTAR)'!$Q$3:$S$135,3,0),"")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(OCULTAR)'!$Q$3:$S$135,3,0),"")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(OCULTAR)'!$Q$3:$S$135,3,0),"")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(OCULTAR)'!$Q$3:$S$135,3,0),"")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(OCULTAR)'!$Q$3:$S$135,3,0),"")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(OCULTAR)'!$Q$3:$S$135,3,0),"")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(OCULTAR)'!$Q$3:$S$135,3,0),"")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(OCULTAR)'!$Q$3:$S$135,3,0),"")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(OCULTAR)'!$Q$3:$S$135,3,0),"")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(OCULTAR)'!$Q$3:$S$135,3,0),"")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(OCULTAR)'!$Q$3:$S$135,3,0),"")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(OCULTAR)'!$Q$3:$S$135,3,0),"")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(OCULTAR)'!$Q$3:$S$135,3,0),"")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(OCULTAR)'!$Q$3:$S$135,3,0),"")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(OCULTAR)'!$Q$3:$S$135,3,0),"")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(OCULTAR)'!$Q$3:$S$135,3,0),"")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(OCULTAR)'!$Q$3:$S$135,3,0),"")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(OCULTAR)'!$Q$3:$S$135,3,0),"")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(OCULTAR)'!$Q$3:$S$135,3,0),"")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(OCULTAR)'!$Q$3:$S$135,3,0),"")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(OCULTAR)'!$Q$3:$S$135,3,0),"")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(OCULTAR)'!$Q$3:$S$135,3,0),"")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(OCULTAR)'!$Q$3:$S$135,3,0),"")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(OCULTAR)'!$Q$3:$S$135,3,0),"")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(OCULTAR)'!$Q$3:$S$135,3,0),"")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(OCULTAR)'!$Q$3:$S$135,3,0),"")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(OCULTAR)'!$Q$3:$S$135,3,0),"")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(OCULTAR)'!$Q$3:$S$135,3,0),"")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(OCULTAR)'!$Q$3:$S$135,3,0),"")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(OCULTAR)'!$Q$3:$S$135,3,0),"")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(OCULTAR)'!$Q$3:$S$135,3,0),"")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(OCULTAR)'!$Q$3:$S$135,3,0),"")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(OCULTAR)'!$Q$3:$S$135,3,0),"")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(OCULTAR)'!$Q$3:$S$135,3,0),"")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(OCULTAR)'!$Q$3:$S$135,3,0),"")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(OCULTAR)'!$Q$3:$S$135,3,0),"")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(OCULTAR)'!$Q$3:$S$135,3,0),"")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(OCULTAR)'!$Q$3:$S$135,3,0),"")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(OCULTAR)'!$Q$3:$S$135,3,0),"")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(OCULTAR)'!$Q$3:$S$135,3,0),"")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(OCULTAR)'!$Q$3:$S$135,3,0),"")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(OCULTAR)'!$Q$3:$S$135,3,0),"")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(OCULTAR)'!$Q$3:$S$135,3,0),"")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(OCULTAR)'!$Q$3:$S$135,3,0),"")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(OCULTAR)'!$Q$3:$S$135,3,0),"")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(OCULTAR)'!$Q$3:$S$135,3,0),"")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(OCULTAR)'!$Q$3:$S$135,3,0),"")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(OCULTAR)'!$Q$3:$S$135,3,0),"")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(OCULTAR)'!$Q$3:$S$135,3,0),"")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(OCULTAR)'!$Q$3:$S$135,3,0),"")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(OCULTAR)'!$Q$3:$S$135,3,0),"")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(OCULTAR)'!$Q$3:$S$135,3,0),"")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(OCULTAR)'!$Q$3:$S$135,3,0),"")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(OCULTAR)'!$Q$3:$S$135,3,0),"")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(OCULTAR)'!$Q$3:$S$135,3,0),"")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(OCULTAR)'!$Q$3:$S$135,3,0),"")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(OCULTAR)'!$Q$3:$S$135,3,0),"")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(OCULTAR)'!$Q$3:$S$135,3,0),"")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(OCULTAR)'!$Q$3:$S$135,3,0),"")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(OCULTAR)'!$Q$3:$S$135,3,0),"")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(OCULTAR)'!$Q$3:$S$135,3,0),"")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(OCULTAR)'!$Q$3:$S$135,3,0),"")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(OCULTAR)'!$Q$3:$S$135,3,0),"")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(OCULTAR)'!$Q$3:$S$135,3,0),"")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(OCULTAR)'!$Q$3:$S$135,3,0),"")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(OCULTAR)'!$Q$3:$S$135,3,0),"")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(OCULTAR)'!$Q$3:$S$135,3,0),"")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(OCULTAR)'!$Q$3:$S$135,3,0),"")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(OCULTAR)'!$Q$3:$S$135,3,0),"")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(OCULTAR)'!$Q$3:$S$135,3,0),"")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(OCULTAR)'!$Q$3:$S$135,3,0),"")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(OCULTAR)'!$Q$3:$S$135,3,0),"")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(OCULTAR)'!$Q$3:$S$135,3,0),"")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(OCULTAR)'!$Q$3:$S$135,3,0),"")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(OCULTAR)'!$Q$3:$S$135,3,0),"")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(OCULTAR)'!$Q$3:$S$135,3,0),"")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(OCULTAR)'!$Q$3:$S$135,3,0),"")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(OCULTAR)'!$Q$3:$S$135,3,0),"")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(OCULTAR)'!$Q$3:$S$135,3,0),"")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(OCULTAR)'!$Q$3:$S$135,3,0),"")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(OCULTAR)'!$Q$3:$S$135,3,0),"")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(OCULTAR)'!$Q$3:$S$135,3,0),"")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(OCULTAR)'!$Q$3:$S$135,3,0),"")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(OCULTAR)'!$Q$3:$S$135,3,0),"")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(OCULTAR)'!$Q$3:$S$135,3,0),"")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(OCULTAR)'!$Q$3:$S$135,3,0),"")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(OCULTAR)'!$Q$3:$S$135,3,0),"")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(OCULTAR)'!$Q$3:$S$135,3,0),"")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(OCULTAR)'!$Q$3:$S$135,3,0),"")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(OCULTAR)'!$Q$3:$S$135,3,0),"")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(OCULTAR)'!$Q$3:$S$135,3,0),"")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(OCULTAR)'!$Q$3:$S$135,3,0),"")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(OCULTAR)'!$Q$3:$S$135,3,0),"")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(OCULTAR)'!$Q$3:$S$135,3,0),"")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(OCULTAR)'!$Q$3:$S$135,3,0),"")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(OCULTAR)'!$Q$3:$S$135,3,0),"")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(OCULTAR)'!$Q$3:$S$135,3,0),"")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(OCULTAR)'!$Q$3:$S$135,3,0),"")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(OCULTAR)'!$Q$3:$S$135,3,0),"")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(OCULTAR)'!$Q$3:$S$135,3,0),"")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(OCULTAR)'!$Q$3:$S$135,3,0),"")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(OCULTAR)'!$Q$3:$S$135,3,0),"")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(OCULTAR)'!$Q$3:$S$135,3,0),"")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(OCULTAR)'!$Q$3:$S$135,3,0),"")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(OCULTAR)'!$Q$3:$S$135,3,0),"")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(OCULTAR)'!$Q$3:$S$135,3,0),"")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(OCULTAR)'!$Q$3:$S$135,3,0),"")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(OCULTAR)'!$Q$3:$S$135,3,0),"")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(OCULTAR)'!$Q$3:$S$135,3,0),"")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(OCULTAR)'!$Q$3:$S$135,3,0),"")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(OCULTAR)'!$Q$3:$S$135,3,0),"")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(OCULTAR)'!$Q$3:$S$135,3,0),"")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(OCULTAR)'!$Q$3:$S$135,3,0),"")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(OCULTAR)'!$Q$3:$S$135,3,0),"")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(OCULTAR)'!$Q$3:$S$135,3,0),"")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(OCULTAR)'!$Q$3:$S$135,3,0),"")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(OCULTAR)'!$Q$3:$S$135,3,0),"")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(OCULTAR)'!$Q$3:$S$135,3,0),"")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(OCULTAR)'!$Q$3:$S$135,3,0),"")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(OCULTAR)'!$Q$3:$S$135,3,0),"")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(OCULTAR)'!$Q$3:$S$135,3,0),"")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(OCULTAR)'!$Q$3:$S$135,3,0),"")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(OCULTAR)'!$Q$3:$S$135,3,0),"")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(OCULTAR)'!$Q$3:$S$135,3,0),"")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(OCULTAR)'!$Q$3:$S$135,3,0),"")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(OCULTAR)'!$Q$3:$S$135,3,0),"")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(OCULTAR)'!$Q$3:$S$135,3,0),"")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(OCULTAR)'!$Q$3:$S$135,3,0),"")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(OCULTAR)'!$Q$3:$S$135,3,0),"")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(OCULTAR)'!$Q$3:$S$135,3,0),"")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(OCULTAR)'!$Q$3:$S$135,3,0),"")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(OCULTAR)'!$Q$3:$S$135,3,0),"")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(OCULTAR)'!$Q$3:$S$135,3,0),"")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(OCULTAR)'!$Q$3:$S$135,3,0),"")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(OCULTAR)'!$Q$3:$S$135,3,0),"")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(OCULTAR)'!$Q$3:$S$135,3,0),"")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(OCULTAR)'!$Q$3:$S$135,3,0),"")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(OCULTAR)'!$Q$3:$S$135,3,0),"")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(OCULTAR)'!$Q$3:$S$135,3,0),"")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(OCULTAR)'!$Q$3:$S$135,3,0),"")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(OCULTAR)'!$Q$3:$S$135,3,0),"")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(OCULTAR)'!$Q$3:$S$135,3,0),"")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(OCULTAR)'!$Q$3:$S$135,3,0),"")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(OCULTAR)'!$Q$3:$S$135,3,0),"")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(OCULTAR)'!$Q$3:$S$135,3,0),"")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(OCULTAR)'!$Q$3:$S$135,3,0),"")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(OCULTAR)'!$Q$3:$S$135,3,0),"")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(OCULTAR)'!$Q$3:$S$135,3,0),"")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(OCULTAR)'!$Q$3:$S$135,3,0),"")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(OCULTAR)'!$Q$3:$S$135,3,0),"")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(OCULTAR)'!$Q$3:$S$135,3,0),"")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(OCULTAR)'!$Q$3:$S$135,3,0),"")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(OCULTAR)'!$Q$3:$S$135,3,0),"")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(OCULTAR)'!$Q$3:$S$135,3,0),"")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(OCULTAR)'!$Q$3:$S$135,3,0),"")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(OCULTAR)'!$Q$3:$S$135,3,0),"")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(OCULTAR)'!$Q$3:$S$135,3,0),"")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(OCULTAR)'!$Q$3:$S$135,3,0),"")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(OCULTAR)'!$Q$3:$S$135,3,0),"")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(OCULTAR)'!$Q$3:$S$135,3,0),"")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(OCULTAR)'!$Q$3:$S$135,3,0),"")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(OCULTAR)'!$Q$3:$S$135,3,0),"")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(OCULTAR)'!$Q$3:$S$135,3,0),"")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(OCULTAR)'!$Q$3:$S$135,3,0),"")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(OCULTAR)'!$Q$3:$S$135,3,0),"")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(OCULTAR)'!$Q$3:$S$135,3,0),"")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(OCULTAR)'!$Q$3:$S$135,3,0),"")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(OCULTAR)'!$Q$3:$S$135,3,0),"")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(OCULTAR)'!$Q$3:$S$135,3,0),"")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(OCULTAR)'!$Q$3:$S$135,3,0),"")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(OCULTAR)'!$Q$3:$S$135,3,0),"")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(OCULTAR)'!$Q$3:$S$135,3,0),"")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(OCULTAR)'!$Q$3:$S$135,3,0),"")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(OCULTAR)'!$Q$3:$S$135,3,0),"")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(OCULTAR)'!$Q$3:$S$135,3,0),"")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(OCULTAR)'!$Q$3:$S$135,3,0),"")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(OCULTAR)'!$Q$3:$S$135,3,0),"")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(OCULTAR)'!$Q$3:$S$135,3,0),"")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(OCULTAR)'!$Q$3:$S$135,3,0),"")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(OCULTAR)'!$Q$3:$S$135,3,0),"")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(OCULTAR)'!$Q$3:$S$135,3,0),"")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(OCULTAR)'!$Q$3:$S$135,3,0),"")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(OCULTAR)'!$Q$3:$S$135,3,0),"")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(OCULTAR)'!$Q$3:$S$135,3,0),"")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(OCULTAR)'!$Q$3:$S$135,3,0),"")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(OCULTAR)'!$Q$3:$S$135,3,0),"")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(OCULTAR)'!$Q$3:$S$135,3,0),"")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(OCULTAR)'!$Q$3:$S$135,3,0),"")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(OCULTAR)'!$Q$3:$S$135,3,0),"")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(OCULTAR)'!$Q$3:$S$135,3,0),"")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(OCULTAR)'!$Q$3:$S$135,3,0),"")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(OCULTAR)'!$Q$3:$S$135,3,0),"")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(OCULTAR)'!$Q$3:$S$135,3,0),"")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(OCULTAR)'!$Q$3:$S$135,3,0),"")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(OCULTAR)'!$Q$3:$S$135,3,0),"")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(OCULTAR)'!$Q$3:$S$135,3,0),"")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(OCULTAR)'!$Q$3:$S$135,3,0),"")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(OCULTAR)'!$Q$3:$S$135,3,0),"")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(OCULTAR)'!$Q$3:$S$135,3,0),"")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(OCULTAR)'!$Q$3:$S$135,3,0),"")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(OCULTAR)'!$Q$3:$S$135,3,0),"")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(OCULTAR)'!$Q$3:$S$135,3,0),"")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(OCULTAR)'!$Q$3:$S$135,3,0),"")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(OCULTAR)'!$Q$3:$S$135,3,0),"")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(OCULTAR)'!$Q$3:$S$135,3,0),"")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(OCULTAR)'!$Q$3:$S$135,3,0),"")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(OCULTAR)'!$Q$3:$S$135,3,0),"")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(OCULTAR)'!$Q$3:$S$135,3,0),"")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(OCULTAR)'!$Q$3:$S$135,3,0),"")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(OCULTAR)'!$Q$3:$S$135,3,0),"")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(OCULTAR)'!$Q$3:$S$135,3,0),"")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(OCULTAR)'!$Q$3:$S$135,3,0),"")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(OCULTAR)'!$Q$3:$S$135,3,0),"")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(OCULTAR)'!$Q$3:$S$135,3,0),"")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(OCULTAR)'!$Q$3:$S$135,3,0),"")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(OCULTAR)'!$Q$3:$S$135,3,0),"")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(OCULTAR)'!$Q$3:$S$135,3,0),"")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(OCULTAR)'!$Q$3:$S$135,3,0),"")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(OCULTAR)'!$Q$3:$S$135,3,0),"")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(OCULTAR)'!$Q$3:$S$135,3,0),"")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(OCULTAR)'!$Q$3:$S$135,3,0),"")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(OCULTAR)'!$Q$3:$S$135,3,0),"")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(OCULTAR)'!$Q$3:$S$135,3,0),"")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(OCULTAR)'!$Q$3:$S$135,3,0),"")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(OCULTAR)'!$Q$3:$S$135,3,0),"")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(OCULTAR)'!$Q$3:$S$135,3,0),"")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(OCULTAR)'!$Q$3:$S$135,3,0),"")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(OCULTAR)'!$Q$3:$S$135,3,0),"")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(OCULTAR)'!$Q$3:$S$135,3,0),"")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(OCULTAR)'!$Q$3:$S$135,3,0),"")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(OCULTAR)'!$Q$3:$S$135,3,0),"")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(OCULTAR)'!$Q$3:$S$135,3,0),"")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(OCULTAR)'!$Q$3:$S$135,3,0),"")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(OCULTAR)'!$Q$3:$S$135,3,0),"")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(OCULTAR)'!$Q$3:$S$135,3,0),"")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(OCULTAR)'!$Q$3:$S$135,3,0),"")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(OCULTAR)'!$Q$3:$S$135,3,0),"")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(OCULTAR)'!$Q$3:$S$135,3,0),"")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(OCULTAR)'!$Q$3:$S$135,3,0),"")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(OCULTAR)'!$Q$3:$S$135,3,0),"")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(OCULTAR)'!$Q$3:$S$135,3,0),"")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(OCULTAR)'!$Q$3:$S$135,3,0),"")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(OCULTAR)'!$Q$3:$S$135,3,0),"")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(OCULTAR)'!$Q$3:$S$135,3,0),"")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(OCULTAR)'!$Q$3:$S$135,3,0),"")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(OCULTAR)'!$Q$3:$S$135,3,0),"")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(OCULTAR)'!$Q$3:$S$135,3,0),"")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(OCULTAR)'!$Q$3:$S$135,3,0),"")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(OCULTAR)'!$Q$3:$S$135,3,0),"")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(OCULTAR)'!$Q$3:$S$135,3,0),"")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(OCULTAR)'!$Q$3:$S$135,3,0),"")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(OCULTAR)'!$Q$3:$S$135,3,0),"")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(OCULTAR)'!$Q$3:$S$135,3,0),"")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(OCULTAR)'!$Q$3:$S$135,3,0),"")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(OCULTAR)'!$Q$3:$S$135,3,0),"")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(OCULTAR)'!$Q$3:$S$135,3,0),"")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(OCULTAR)'!$Q$3:$S$135,3,0),"")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(OCULTAR)'!$Q$3:$S$135,3,0),"")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(OCULTAR)'!$Q$3:$S$135,3,0),"")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(OCULTAR)'!$Q$3:$S$135,3,0),"")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(OCULTAR)'!$Q$3:$S$135,3,0),"")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(OCULTAR)'!$Q$3:$S$135,3,0),"")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(OCULTAR)'!$Q$3:$S$135,3,0),"")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(OCULTAR)'!$Q$3:$S$135,3,0),"")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(OCULTAR)'!$Q$3:$S$135,3,0),"")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(OCULTAR)'!$Q$3:$S$135,3,0),"")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(OCULTAR)'!$Q$3:$S$135,3,0),"")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(OCULTAR)'!$Q$3:$S$135,3,0),"")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(OCULTAR)'!$Q$3:$S$135,3,0),"")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(OCULTAR)'!$Q$3:$S$135,3,0),"")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(OCULTAR)'!$Q$3:$S$135,3,0),"")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(OCULTAR)'!$Q$3:$S$135,3,0),"")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(OCULTAR)'!$Q$3:$S$135,3,0),"")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(OCULTAR)'!$Q$3:$S$135,3,0),"")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(OCULTAR)'!$Q$3:$S$135,3,0),"")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(OCULTAR)'!$Q$3:$S$135,3,0),"")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(OCULTAR)'!$Q$3:$S$135,3,0),"")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(OCULTAR)'!$Q$3:$S$135,3,0),"")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(OCULTAR)'!$Q$3:$S$135,3,0),"")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(OCULTAR)'!$Q$3:$S$135,3,0),"")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(OCULTAR)'!$Q$3:$S$135,3,0),"")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(OCULTAR)'!$Q$3:$S$135,3,0),"")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(OCULTAR)'!$Q$3:$S$135,3,0),"")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(OCULTAR)'!$Q$3:$S$135,3,0),"")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(OCULTAR)'!$Q$3:$S$135,3,0),"")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(OCULTAR)'!$Q$3:$S$135,3,0),"")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(OCULTAR)'!$Q$3:$S$135,3,0),"")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(OCULTAR)'!$Q$3:$S$135,3,0),"")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(OCULTAR)'!$Q$3:$S$135,3,0),"")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(OCULTAR)'!$Q$3:$S$135,3,0),"")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(OCULTAR)'!$Q$3:$S$135,3,0),"")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(OCULTAR)'!$Q$3:$S$135,3,0),"")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(OCULTAR)'!$Q$3:$S$135,3,0),"")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(OCULTAR)'!$Q$3:$S$135,3,0),"")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(OCULTAR)'!$Q$3:$S$135,3,0),"")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(OCULTAR)'!$Q$3:$S$135,3,0),"")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(OCULTAR)'!$Q$3:$S$135,3,0),"")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(OCULTAR)'!$Q$3:$S$135,3,0),"")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(OCULTAR)'!$Q$3:$S$135,3,0),"")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(OCULTAR)'!$Q$3:$S$135,3,0),"")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(OCULTAR)'!$Q$3:$S$135,3,0),"")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(OCULTAR)'!$Q$3:$S$135,3,0),"")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(OCULTAR)'!$Q$3:$S$135,3,0),"")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(OCULTAR)'!$Q$3:$S$135,3,0),"")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(OCULTAR)'!$Q$3:$S$135,3,0),"")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(OCULTAR)'!$Q$3:$S$135,3,0),"")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(OCULTAR)'!$Q$3:$S$135,3,0),"")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(OCULTAR)'!$Q$3:$S$135,3,0),"")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(OCULTAR)'!$Q$3:$S$135,3,0),"")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(OCULTAR)'!$Q$3:$S$135,3,0),"")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(OCULTAR)'!$Q$3:$S$135,3,0),"")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(OCULTAR)'!$Q$3:$S$135,3,0),"")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(OCULTAR)'!$Q$3:$S$135,3,0),"")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(OCULTAR)'!$Q$3:$S$135,3,0),"")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(OCULTAR)'!$Q$3:$S$135,3,0),"")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(OCULTAR)'!$Q$3:$S$135,3,0),"")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(OCULTAR)'!$Q$3:$S$135,3,0),"")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(OCULTAR)'!$Q$3:$S$135,3,0),"")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(OCULTAR)'!$Q$3:$S$135,3,0),"")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(OCULTAR)'!$Q$3:$S$135,3,0),"")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(OCULTAR)'!$Q$3:$S$135,3,0),"")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(OCULTAR)'!$Q$3:$S$135,3,0),"")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(OCULTAR)'!$Q$3:$S$135,3,0),"")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(OCULTAR)'!$Q$3:$S$135,3,0),"")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(OCULTAR)'!$Q$3:$S$135,3,0),"")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(OCULTAR)'!$Q$3:$S$135,3,0),"")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(OCULTAR)'!$Q$3:$S$135,3,0),"")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(OCULTAR)'!$Q$3:$S$135,3,0),"")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(OCULTAR)'!$Q$3:$S$135,3,0),"")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(OCULTAR)'!$Q$3:$S$135,3,0),"")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(OCULTAR)'!$Q$3:$S$135,3,0),"")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(OCULTAR)'!$Q$3:$S$135,3,0),"")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(OCULTAR)'!$Q$3:$S$135,3,0),"")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(OCULTAR)'!$Q$3:$S$135,3,0),"")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(OCULTAR)'!$Q$3:$S$135,3,0),"")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(OCULTAR)'!$Q$3:$S$135,3,0),"")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(OCULTAR)'!$Q$3:$S$135,3,0),"")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(OCULTAR)'!$Q$3:$S$135,3,0),"")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(OCULTAR)'!$Q$3:$S$135,3,0),"")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(OCULTAR)'!$Q$3:$S$135,3,0),"")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(OCULTAR)'!$Q$3:$S$135,3,0),"")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(OCULTAR)'!$Q$3:$S$135,3,0),"")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(OCULTAR)'!$Q$3:$S$135,3,0),"")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(OCULTAR)'!$Q$3:$S$135,3,0),"")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(OCULTAR)'!$Q$3:$S$135,3,0),"")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(OCULTAR)'!$Q$3:$S$135,3,0),"")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(OCULTAR)'!$Q$3:$S$135,3,0),"")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(OCULTAR)'!$Q$3:$S$135,3,0),"")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(OCULTAR)'!$Q$3:$S$135,3,0),"")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(OCULTAR)'!$Q$3:$S$135,3,0),"")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(OCULTAR)'!$Q$3:$S$135,3,0),"")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(OCULTAR)'!$Q$3:$S$135,3,0),"")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(OCULTAR)'!$Q$3:$S$135,3,0),"")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(OCULTAR)'!$Q$3:$S$135,3,0),"")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(OCULTAR)'!$Q$3:$S$135,3,0),"")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(OCULTAR)'!$Q$3:$S$135,3,0),"")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(OCULTAR)'!$Q$3:$S$135,3,0),"")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(OCULTAR)'!$Q$3:$S$135,3,0),"")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(OCULTAR)'!$Q$3:$S$135,3,0),"")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(OCULTAR)'!$Q$3:$S$135,3,0),"")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(OCULTAR)'!$Q$3:$S$135,3,0),"")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(OCULTAR)'!$Q$3:$S$135,3,0),"")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(OCULTAR)'!$Q$3:$S$135,3,0),"")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(OCULTAR)'!$Q$3:$S$135,3,0),"")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(OCULTAR)'!$Q$3:$S$135,3,0),"")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(OCULTAR)'!$Q$3:$S$135,3,0),"")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(OCULTAR)'!$Q$3:$S$135,3,0),"")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(OCULTAR)'!$Q$3:$S$135,3,0),"")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(OCULTAR)'!$Q$3:$S$135,3,0),"")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(OCULTAR)'!$Q$3:$S$135,3,0),"")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(OCULTAR)'!$Q$3:$S$135,3,0),"")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(OCULTAR)'!$Q$3:$S$135,3,0),"")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(OCULTAR)'!$Q$3:$S$135,3,0),"")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(OCULTAR)'!$Q$3:$S$135,3,0),"")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(OCULTAR)'!$Q$3:$S$135,3,0),"")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(OCULTAR)'!$Q$3:$S$135,3,0),"")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(OCULTAR)'!$Q$3:$S$135,3,0),"")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(OCULTAR)'!$Q$3:$S$135,3,0),"")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(OCULTAR)'!$Q$3:$S$135,3,0),"")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(OCULTAR)'!$Q$3:$S$135,3,0),"")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(OCULTAR)'!$Q$3:$S$135,3,0),"")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(OCULTAR)'!$Q$3:$S$135,3,0),"")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(OCULTAR)'!$Q$3:$S$135,3,0),"")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(OCULTAR)'!$Q$3:$S$135,3,0),"")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(OCULTAR)'!$Q$3:$S$135,3,0),"")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(OCULTAR)'!$Q$3:$S$135,3,0),"")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(OCULTAR)'!$Q$3:$S$135,3,0),"")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(OCULTAR)'!$Q$3:$S$135,3,0),"")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(OCULTAR)'!$Q$3:$S$135,3,0),"")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(OCULTAR)'!$Q$3:$S$135,3,0),"")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(OCULTAR)'!$Q$3:$S$135,3,0),"")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(OCULTAR)'!$Q$3:$S$135,3,0),"")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(OCULTAR)'!$Q$3:$S$135,3,0),"")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(OCULTAR)'!$Q$3:$S$135,3,0),"")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(OCULTAR)'!$Q$3:$S$135,3,0),"")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(OCULTAR)'!$Q$3:$S$135,3,0),"")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(OCULTAR)'!$Q$3:$S$135,3,0),"")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(OCULTAR)'!$Q$3:$S$135,3,0),"")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(OCULTAR)'!$Q$3:$S$135,3,0),"")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(OCULTAR)'!$Q$3:$S$135,3,0),"")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(OCULTAR)'!$Q$3:$S$135,3,0),"")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(OCULTAR)'!$Q$3:$S$135,3,0),"")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(OCULTAR)'!$Q$3:$S$135,3,0),"")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(OCULTAR)'!$Q$3:$S$135,3,0),"")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(OCULTAR)'!$Q$3:$S$135,3,0),"")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(OCULTAR)'!$Q$3:$S$135,3,0),"")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(OCULTAR)'!$Q$3:$S$135,3,0),"")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(OCULTAR)'!$Q$3:$S$135,3,0),"")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(OCULTAR)'!$Q$3:$S$135,3,0),"")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(OCULTAR)'!$Q$3:$S$135,3,0),"")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(OCULTAR)'!$Q$3:$S$135,3,0),"")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(OCULTAR)'!$Q$3:$S$135,3,0),"")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(OCULTAR)'!$Q$3:$S$135,3,0),"")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(OCULTAR)'!$Q$3:$S$135,3,0),"")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(OCULTAR)'!$Q$3:$S$135,3,0),"")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(OCULTAR)'!$Q$3:$S$135,3,0),"")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(OCULTAR)'!$Q$3:$S$135,3,0),"")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(OCULTAR)'!$Q$3:$S$135,3,0),"")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(OCULTAR)'!$Q$3:$S$135,3,0),"")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(OCULTAR)'!$Q$3:$S$135,3,0),"")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(OCULTAR)'!$Q$3:$S$135,3,0),"")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(OCULTAR)'!$Q$3:$S$135,3,0),"")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(OCULTAR)'!$Q$3:$S$135,3,0),"")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(OCULTAR)'!$Q$3:$S$135,3,0),"")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(OCULTAR)'!$Q$3:$S$135,3,0),"")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(OCULTAR)'!$Q$3:$S$135,3,0),"")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(OCULTAR)'!$Q$3:$S$135,3,0),"")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(OCULTAR)'!$Q$3:$S$135,3,0),"")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(OCULTAR)'!$Q$3:$S$135,3,0),"")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(OCULTAR)'!$Q$3:$S$135,3,0),"")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(OCULTAR)'!$Q$3:$S$135,3,0),"")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(OCULTAR)'!$Q$3:$S$135,3,0),"")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(OCULTAR)'!$Q$3:$S$135,3,0),"")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(OCULTAR)'!$Q$3:$S$135,3,0),"")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(OCULTAR)'!$Q$3:$S$135,3,0),"")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(OCULTAR)'!$Q$3:$S$135,3,0),"")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(OCULTAR)'!$Q$3:$S$135,3,0),"")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(OCULTAR)'!$Q$3:$S$135,3,0),"")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(OCULTAR)'!$Q$3:$S$135,3,0),"")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(OCULTAR)'!$Q$3:$S$135,3,0),"")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(OCULTAR)'!$Q$3:$S$135,3,0),"")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(OCULTAR)'!$Q$3:$S$135,3,0),"")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(OCULTAR)'!$Q$3:$S$135,3,0),"")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(OCULTAR)'!$Q$3:$S$135,3,0),"")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(OCULTAR)'!$Q$3:$S$135,3,0),"")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(OCULTAR)'!$Q$3:$S$135,3,0),"")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(OCULTAR)'!$Q$3:$S$135,3,0),"")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(OCULTAR)'!$Q$3:$S$135,3,0),"")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(OCULTAR)'!$Q$3:$S$135,3,0),"")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(OCULTAR)'!$Q$3:$S$135,3,0),"")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(OCULTAR)'!$Q$3:$S$135,3,0),"")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(OCULTAR)'!$Q$3:$S$135,3,0),"")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(OCULTAR)'!$Q$3:$S$135,3,0),"")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(OCULTAR)'!$Q$3:$S$135,3,0),"")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(OCULTAR)'!$Q$3:$S$135,3,0),"")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(OCULTAR)'!$Q$3:$S$135,3,0),"")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(OCULTAR)'!$Q$3:$S$135,3,0),"")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(OCULTAR)'!$Q$3:$S$135,3,0),"")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(OCULTAR)'!$Q$3:$S$135,3,0),"")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(OCULTAR)'!$Q$3:$S$135,3,0),"")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(OCULTAR)'!$Q$3:$S$135,3,0),"")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(OCULTAR)'!$Q$3:$S$135,3,0),"")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(OCULTAR)'!$Q$3:$S$135,3,0),"")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(OCULTAR)'!$Q$3:$S$135,3,0),"")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(OCULTAR)'!$Q$3:$S$135,3,0),"")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(OCULTAR)'!$Q$3:$S$135,3,0),"")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(OCULTAR)'!$Q$3:$S$135,3,0),"")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(OCULTAR)'!$Q$3:$S$135,3,0),"")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(OCULTAR)'!$Q$3:$S$135,3,0),"")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(OCULTAR)'!$Q$3:$S$135,3,0),"")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(OCULTAR)'!$Q$3:$S$135,3,0),"")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(OCULTAR)'!$Q$3:$S$135,3,0),"")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(OCULTAR)'!$Q$3:$S$135,3,0),"")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(OCULTAR)'!$Q$3:$S$135,3,0),"")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(OCULTAR)'!$Q$3:$S$135,3,0),"")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(OCULTAR)'!$Q$3:$S$135,3,0),"")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(OCULTAR)'!$Q$3:$S$135,3,0),"")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(OCULTAR)'!$Q$3:$S$135,3,0),"")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(OCULTAR)'!$Q$3:$S$135,3,0),"")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(OCULTAR)'!$Q$3:$S$135,3,0),"")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(OCULTAR)'!$Q$3:$S$135,3,0),"")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(OCULTAR)'!$Q$3:$S$135,3,0),"")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(OCULTAR)'!$Q$3:$S$135,3,0),"")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(OCULTAR)'!$Q$3:$S$135,3,0),"")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(OCULTAR)'!$Q$3:$S$135,3,0),"")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(OCULTAR)'!$Q$3:$S$135,3,0),"")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(OCULTAR)'!$Q$3:$S$135,3,0),"")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(OCULTAR)'!$Q$3:$S$135,3,0),"")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(OCULTAR)'!$Q$3:$S$135,3,0),"")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(OCULTAR)'!$Q$3:$S$135,3,0),"")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(OCULTAR)'!$Q$3:$S$135,3,0),"")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(OCULTAR)'!$Q$3:$S$135,3,0),"")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(OCULTAR)'!$Q$3:$S$135,3,0),"")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(OCULTAR)'!$Q$3:$S$135,3,0),"")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(OCULTAR)'!$Q$3:$S$135,3,0),"")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(OCULTAR)'!$Q$3:$S$135,3,0),"")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(OCULTAR)'!$Q$3:$S$135,3,0),"")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(OCULTAR)'!$Q$3:$S$135,3,0),"")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(OCULTAR)'!$Q$3:$S$135,3,0),"")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(OCULTAR)'!$Q$3:$S$135,3,0),"")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(OCULTAR)'!$Q$3:$S$135,3,0),"")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(OCULTAR)'!$Q$3:$S$135,3,0),"")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(OCULTAR)'!$Q$3:$S$135,3,0),"")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(OCULTAR)'!$Q$3:$S$135,3,0),"")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(OCULTAR)'!$Q$3:$S$135,3,0),"")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(OCULTAR)'!$Q$3:$S$135,3,0),"")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(OCULTAR)'!$Q$3:$S$135,3,0),"")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(OCULTAR)'!$Q$3:$S$135,3,0),"")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(OCULTAR)'!$Q$3:$S$135,3,0),"")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(OCULTAR)'!$Q$3:$S$135,3,0),"")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(OCULTAR)'!$Q$3:$S$135,3,0),"")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(OCULTAR)'!$Q$3:$S$135,3,0),"")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(OCULTAR)'!$Q$3:$S$135,3,0),"")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(OCULTAR)'!$Q$3:$S$135,3,0),"")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(OCULTAR)'!$Q$3:$S$135,3,0),"")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(OCULTAR)'!$Q$3:$S$135,3,0),"")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(OCULTAR)'!$Q$3:$S$135,3,0),"")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(OCULTAR)'!$Q$3:$S$135,3,0),"")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(OCULTAR)'!$Q$3:$S$135,3,0),"")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(OCULTAR)'!$Q$3:$S$135,3,0),"")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(OCULTAR)'!$Q$3:$S$135,3,0),"")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(OCULTAR)'!$Q$3:$S$135,3,0),"")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(OCULTAR)'!$Q$3:$S$135,3,0),"")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(OCULTAR)'!$Q$3:$S$135,3,0),"")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(OCULTAR)'!$Q$3:$S$135,3,0),"")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(OCULTAR)'!$Q$3:$S$135,3,0),"")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(OCULTAR)'!$Q$3:$S$135,3,0),"")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(OCULTAR)'!$Q$3:$S$135,3,0),"")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(OCULTAR)'!$Q$3:$S$135,3,0),"")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(OCULTAR)'!$Q$3:$S$135,3,0),"")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(OCULTAR)'!$Q$3:$S$135,3,0),"")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(OCULTAR)'!$Q$3:$S$135,3,0),"")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(OCULTAR)'!$Q$3:$S$135,3,0),"")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(OCULTAR)'!$Q$3:$S$135,3,0),"")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(OCULTAR)'!$Q$3:$S$135,3,0),"")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(OCULTAR)'!$Q$3:$S$135,3,0),"")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(OCULTAR)'!$Q$3:$S$135,3,0),"")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(OCULTAR)'!$Q$3:$S$135,3,0),"")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(OCULTAR)'!$Q$3:$S$135,3,0),"")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(OCULTAR)'!$Q$3:$S$135,3,0),"")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(OCULTAR)'!$Q$3:$S$135,3,0),"")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(OCULTAR)'!$Q$3:$S$135,3,0),"")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(OCULTAR)'!$Q$3:$S$135,3,0),"")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(OCULTAR)'!$Q$3:$S$135,3,0),"")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(OCULTAR)'!$Q$3:$S$135,3,0),"")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(OCULTAR)'!$Q$3:$S$135,3,0),"")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(OCULTAR)'!$Q$3:$S$135,3,0),"")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(OCULTAR)'!$Q$3:$S$135,3,0),"")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(OCULTAR)'!$Q$3:$S$135,3,0),"")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(OCULTAR)'!$Q$3:$S$135,3,0),"")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(OCULTAR)'!$Q$3:$S$135,3,0),"")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(OCULTAR)'!$Q$3:$S$135,3,0),"")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(OCULTAR)'!$Q$3:$S$135,3,0),"")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(OCULTAR)'!$Q$3:$S$135,3,0),"")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(OCULTAR)'!$Q$3:$S$135,3,0),"")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(OCULTAR)'!$Q$3:$S$135,3,0),"")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(OCULTAR)'!$Q$3:$S$135,3,0),"")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(OCULTAR)'!$Q$3:$S$135,3,0),"")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(OCULTAR)'!$Q$3:$S$135,3,0),"")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(OCULTAR)'!$Q$3:$S$135,3,0),"")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(OCULTAR)'!$Q$3:$S$135,3,0),"")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(OCULTAR)'!$Q$3:$S$135,3,0),"")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(OCULTAR)'!$Q$3:$S$135,3,0),"")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(OCULTAR)'!$Q$3:$S$135,3,0),"")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(OCULTAR)'!$Q$3:$S$135,3,0),"")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(OCULTAR)'!$Q$3:$S$135,3,0),"")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(OCULTAR)'!$Q$3:$S$135,3,0),"")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(OCULTAR)'!$Q$3:$S$135,3,0),"")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(OCULTAR)'!$Q$3:$S$135,3,0),"")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(OCULTAR)'!$Q$3:$S$135,3,0),"")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(OCULTAR)'!$Q$3:$S$135,3,0),"")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(OCULTAR)'!$Q$3:$S$135,3,0),"")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(OCULTAR)'!$Q$3:$S$135,3,0),"")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(OCULTAR)'!$Q$3:$S$135,3,0),"")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(OCULTAR)'!$Q$3:$S$135,3,0),"")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(OCULTAR)'!$Q$3:$S$135,3,0),"")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(OCULTAR)'!$Q$3:$S$135,3,0),"")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(OCULTAR)'!$Q$3:$S$135,3,0),"")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(OCULTAR)'!$Q$3:$S$135,3,0),"")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(OCULTAR)'!$Q$3:$S$135,3,0),"")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(OCULTAR)'!$Q$3:$S$135,3,0),"")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(OCULTAR)'!$Q$3:$S$135,3,0),"")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(OCULTAR)'!$Q$3:$S$135,3,0),"")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(OCULTAR)'!$Q$3:$S$135,3,0),"")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(OCULTAR)'!$Q$3:$S$135,3,0),"")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(OCULTAR)'!$Q$3:$S$135,3,0),"")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(OCULTAR)'!$Q$3:$S$135,3,0),"")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(OCULTAR)'!$Q$3:$S$135,3,0),"")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(OCULTAR)'!$Q$3:$S$135,3,0),"")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(OCULTAR)'!$Q$3:$S$135,3,0),"")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(OCULTAR)'!$Q$3:$S$135,3,0),"")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(OCULTAR)'!$Q$3:$S$135,3,0),"")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(OCULTAR)'!$Q$3:$S$135,3,0),"")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(OCULTAR)'!$Q$3:$S$135,3,0),"")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(OCULTAR)'!$Q$3:$S$135,3,0),"")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(OCULTAR)'!$Q$3:$S$135,3,0),"")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(OCULTAR)'!$Q$3:$S$135,3,0),"")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(OCULTAR)'!$Q$3:$S$135,3,0),"")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(OCULTAR)'!$Q$3:$S$135,3,0),"")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(OCULTAR)'!$Q$3:$S$135,3,0),"")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(OCULTAR)'!$Q$3:$S$135,3,0),"")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(OCULTAR)'!$Q$3:$S$135,3,0),"")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(OCULTAR)'!$Q$3:$S$135,3,0),"")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(OCULTAR)'!$Q$3:$S$135,3,0),"")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(OCULTAR)'!$Q$3:$S$135,3,0),"")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(OCULTAR)'!$Q$3:$S$135,3,0),"")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(OCULTAR)'!$Q$3:$S$135,3,0),"")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(OCULTAR)'!$Q$3:$S$135,3,0),"")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(OCULTAR)'!$Q$3:$S$135,3,0),"")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(OCULTAR)'!$Q$3:$S$135,3,0),"")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(OCULTAR)'!$Q$3:$S$135,3,0),"")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(OCULTAR)'!$Q$3:$S$135,3,0),"")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(OCULTAR)'!$Q$3:$S$135,3,0),"")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(OCULTAR)'!$Q$3:$S$135,3,0),"")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(OCULTAR)'!$Q$3:$S$135,3,0),"")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(OCULTAR)'!$Q$3:$S$135,3,0),"")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(OCULTAR)'!$Q$3:$S$135,3,0),"")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(OCULTAR)'!$Q$3:$S$135,3,0),"")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(OCULTAR)'!$Q$3:$S$135,3,0),"")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(OCULTAR)'!$Q$3:$S$135,3,0),"")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(OCULTAR)'!$Q$3:$S$135,3,0),"")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(OCULTAR)'!$Q$3:$S$135,3,0),"")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(OCULTAR)'!$Q$3:$S$135,3,0),"")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(OCULTAR)'!$Q$3:$S$135,3,0),"")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(OCULTAR)'!$Q$3:$S$135,3,0),"")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(OCULTAR)'!$Q$3:$S$135,3,0),"")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(OCULTAR)'!$Q$3:$S$135,3,0),"")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(OCULTAR)'!$Q$3:$S$135,3,0),"")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(OCULTAR)'!$Q$3:$S$135,3,0),"")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(OCULTAR)'!$Q$3:$S$135,3,0),"")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(OCULTAR)'!$Q$3:$S$135,3,0),"")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(OCULTAR)'!$Q$3:$S$135,3,0),"")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(OCULTAR)'!$Q$3:$S$135,3,0),"")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(OCULTAR)'!$Q$3:$S$135,3,0),"")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(OCULTAR)'!$Q$3:$S$135,3,0),"")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(OCULTAR)'!$Q$3:$S$135,3,0),"")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(OCULTAR)'!$Q$3:$S$135,3,0),"")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(OCULTAR)'!$Q$3:$S$135,3,0),"")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(OCULTAR)'!$Q$3:$S$135,3,0),"")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(OCULTAR)'!$Q$3:$S$135,3,0),"")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(OCULTAR)'!$Q$3:$S$135,3,0),"")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(OCULTAR)'!$Q$3:$S$135,3,0),"")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(OCULTAR)'!$Q$3:$S$135,3,0),"")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(OCULTAR)'!$Q$3:$S$135,3,0),"")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(OCULTAR)'!$Q$3:$S$135,3,0),"")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(OCULTAR)'!$Q$3:$S$135,3,0),"")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(OCULTAR)'!$Q$3:$S$135,3,0),"")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(OCULTAR)'!$Q$3:$S$135,3,0),"")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(OCULTAR)'!$Q$3:$S$135,3,0),"")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(OCULTAR)'!$Q$3:$S$135,3,0),"")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(OCULTAR)'!$Q$3:$S$135,3,0),"")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(OCULTAR)'!$Q$3:$S$135,3,0),"")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(OCULTAR)'!$Q$3:$S$135,3,0),"")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(OCULTAR)'!$Q$3:$S$135,3,0),"")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(OCULTAR)'!$Q$3:$S$135,3,0),"")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(OCULTAR)'!$Q$3:$S$135,3,0),"")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(OCULTAR)'!$Q$3:$S$135,3,0),"")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(OCULTAR)'!$Q$3:$S$135,3,0),"")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(OCULTAR)'!$Q$3:$S$135,3,0),"")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(OCULTAR)'!$Q$3:$S$135,3,0),"")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(OCULTAR)'!$Q$3:$S$135,3,0),"")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(OCULTAR)'!$Q$3:$S$135,3,0),"")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(OCULTAR)'!$Q$3:$S$135,3,0),"")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(OCULTAR)'!$Q$3:$S$135,3,0),"")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(OCULTAR)'!$Q$3:$S$135,3,0),"")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(OCULTAR)'!$Q$3:$S$135,3,0),"")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(OCULTAR)'!$Q$3:$S$135,3,0),"")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(OCULTAR)'!$Q$3:$S$135,3,0),"")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(OCULTAR)'!$Q$3:$S$135,3,0),"")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(OCULTAR)'!$Q$3:$S$135,3,0),"")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(OCULTAR)'!$Q$3:$S$135,3,0),"")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(OCULTAR)'!$Q$3:$S$135,3,0),"")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(OCULTAR)'!$Q$3:$S$135,3,0),"")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(OCULTAR)'!$Q$3:$S$135,3,0),"")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(OCULTAR)'!$Q$3:$S$135,3,0),"")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(OCULTAR)'!$Q$3:$S$135,3,0),"")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(OCULTAR)'!$Q$3:$S$135,3,0),"")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(OCULTAR)'!$Q$3:$S$135,3,0),"")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(OCULTAR)'!$Q$3:$S$135,3,0),"")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(OCULTAR)'!$Q$3:$S$135,3,0),"")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(OCULTAR)'!$Q$3:$S$135,3,0),"")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(OCULTAR)'!$Q$3:$S$135,3,0),"")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(OCULTAR)'!$Q$3:$S$135,3,0),"")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(OCULTAR)'!$Q$3:$S$135,3,0),"")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(OCULTAR)'!$Q$3:$S$135,3,0),"")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(OCULTAR)'!$Q$3:$S$135,3,0),"")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(OCULTAR)'!$Q$3:$S$135,3,0),"")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(OCULTAR)'!$Q$3:$S$135,3,0),"")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(OCULTAR)'!$Q$3:$S$135,3,0),"")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(OCULTAR)'!$Q$3:$S$135,3,0),"")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(OCULTAR)'!$Q$3:$S$135,3,0),"")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(OCULTAR)'!$Q$3:$S$135,3,0),"")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(OCULTAR)'!$Q$3:$S$135,3,0),"")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(OCULTAR)'!$Q$3:$S$135,3,0),"")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(OCULTAR)'!$Q$3:$S$135,3,0),"")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(OCULTAR)'!$Q$3:$S$135,3,0),"")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(OCULTAR)'!$Q$3:$S$135,3,0),"")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(OCULTAR)'!$Q$3:$S$135,3,0),"")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(OCULTAR)'!$Q$3:$S$135,3,0),"")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(OCULTAR)'!$Q$3:$S$135,3,0),"")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(OCULTAR)'!$Q$3:$S$135,3,0),"")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(OCULTAR)'!$Q$3:$S$135,3,0),"")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(OCULTAR)'!$Q$3:$S$135,3,0),"")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(OCULTAR)'!$Q$3:$S$135,3,0),"")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(OCULTAR)'!$Q$3:$S$135,3,0),"")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(OCULTAR)'!$Q$3:$S$135,3,0),"")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(OCULTAR)'!$Q$3:$S$135,3,0),"")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(OCULTAR)'!$Q$3:$S$135,3,0),"")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(OCULTAR)'!$Q$3:$S$135,3,0),"")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(OCULTAR)'!$Q$3:$S$135,3,0),"")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(OCULTAR)'!$Q$3:$S$135,3,0),"")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(OCULTAR)'!$Q$3:$S$135,3,0),"")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(OCULTAR)'!$Q$3:$S$135,3,0),"")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(OCULTAR)'!$Q$3:$S$135,3,0),"")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(OCULTAR)'!$Q$3:$S$135,3,0),"")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(OCULTAR)'!$Q$3:$S$135,3,0),"")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(OCULTAR)'!$Q$3:$S$135,3,0),"")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(OCULTAR)'!$Q$3:$S$135,3,0),"")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(OCULTAR)'!$Q$3:$S$135,3,0),"")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(OCULTAR)'!$Q$3:$S$135,3,0),"")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(OCULTAR)'!$Q$3:$S$135,3,0),"")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(OCULTAR)'!$Q$3:$S$135,3,0),"")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(OCULTAR)'!$Q$3:$S$135,3,0),"")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(OCULTAR)'!$Q$3:$S$135,3,0),"")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(OCULTAR)'!$Q$3:$S$135,3,0),"")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(OCULTAR)'!$Q$3:$S$135,3,0),"")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(OCULTAR)'!$Q$3:$S$135,3,0),"")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(OCULTAR)'!$Q$3:$S$135,3,0),"")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(OCULTAR)'!$Q$3:$S$135,3,0),"")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(OCULTAR)'!$Q$3:$S$135,3,0),"")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(OCULTAR)'!$Q$3:$S$135,3,0),"")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(OCULTAR)'!$Q$3:$S$135,3,0),"")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(OCULTAR)'!$Q$3:$S$135,3,0),"")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(OCULTAR)'!$Q$3:$S$135,3,0),"")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(OCULTAR)'!$Q$3:$S$135,3,0),"")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(OCULTAR)'!$Q$3:$S$135,3,0),"")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(OCULTAR)'!$Q$3:$S$135,3,0),"")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(OCULTAR)'!$Q$3:$S$135,3,0),"")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(OCULTAR)'!$Q$3:$S$135,3,0),"")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(OCULTAR)'!$Q$3:$S$135,3,0),"")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(OCULTAR)'!$Q$3:$S$135,3,0),"")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(OCULTAR)'!$Q$3:$S$135,3,0),"")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(OCULTAR)'!$Q$3:$S$135,3,0),"")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(OCULTAR)'!$Q$3:$S$135,3,0),"")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(OCULTAR)'!$Q$3:$S$135,3,0),"")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(OCULTAR)'!$Q$3:$S$135,3,0),"")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(OCULTAR)'!$Q$3:$S$135,3,0),"")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(OCULTAR)'!$Q$3:$S$135,3,0),"")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(OCULTAR)'!$Q$3:$S$135,3,0),"")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(OCULTAR)'!$Q$3:$S$135,3,0),"")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(OCULTAR)'!$Q$3:$S$135,3,0),"")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(OCULTAR)'!$Q$3:$S$135,3,0),"")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(OCULTAR)'!$Q$3:$S$135,3,0),"")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(OCULTAR)'!$Q$3:$S$135,3,0),"")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(OCULTAR)'!$Q$3:$S$135,3,0),"")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(OCULTAR)'!$Q$3:$S$135,3,0),"")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(OCULTAR)'!$Q$3:$S$135,3,0),"")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(OCULTAR)'!$Q$3:$S$135,3,0),"")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(OCULTAR)'!$Q$3:$S$135,3,0),"")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(OCULTAR)'!$Q$3:$S$135,3,0),"")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(OCULTAR)'!$Q$3:$S$135,3,0),"")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(OCULTAR)'!$Q$3:$S$135,3,0),"")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(OCULTAR)'!$Q$3:$S$135,3,0),"")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(OCULTAR)'!$Q$3:$S$135,3,0),"")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(OCULTAR)'!$Q$3:$S$135,3,0),"")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(OCULTAR)'!$Q$3:$S$135,3,0),"")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(OCULTAR)'!$Q$3:$S$135,3,0),"")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(OCULTAR)'!$Q$3:$S$135,3,0),"")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(OCULTAR)'!$Q$3:$S$135,3,0),"")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(OCULTAR)'!$Q$3:$S$135,3,0),"")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(OCULTAR)'!$Q$3:$S$135,3,0),"")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(OCULTAR)'!$Q$3:$S$135,3,0),"")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(OCULTAR)'!$Q$3:$S$135,3,0),"")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(OCULTAR)'!$Q$3:$S$135,3,0),"")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(OCULTAR)'!$Q$3:$S$135,3,0),"")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(OCULTAR)'!$Q$3:$S$135,3,0),"")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(OCULTAR)'!$Q$3:$S$135,3,0),"")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(OCULTAR)'!$Q$3:$S$135,3,0),"")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(OCULTAR)'!$Q$3:$S$135,3,0),"")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(OCULTAR)'!$Q$3:$S$135,3,0),"")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(OCULTAR)'!$Q$3:$S$135,3,0),"")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(OCULTAR)'!$Q$3:$S$135,3,0),"")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(OCULTAR)'!$Q$3:$S$135,3,0),"")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(OCULTAR)'!$Q$3:$S$135,3,0),"")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(OCULTAR)'!$Q$3:$S$135,3,0),"")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(OCULTAR)'!$Q$3:$S$135,3,0),"")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(OCULTAR)'!$Q$3:$S$135,3,0),"")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(OCULTAR)'!$Q$3:$S$135,3,0),"")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(OCULTAR)'!$Q$3:$S$135,3,0),"")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(OCULTAR)'!$Q$3:$S$135,3,0),"")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(OCULTAR)'!$Q$3:$S$135,3,0),"")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(OCULTAR)'!$Q$3:$S$135,3,0),"")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(OCULTAR)'!$Q$3:$S$135,3,0),"")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(OCULTAR)'!$Q$3:$S$135,3,0),"")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(OCULTAR)'!$Q$3:$S$135,3,0),"")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(OCULTAR)'!$Q$3:$S$135,3,0),"")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(OCULTAR)'!$Q$3:$S$135,3,0),"")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(OCULTAR)'!$Q$3:$S$135,3,0),"")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(OCULTAR)'!$Q$3:$S$135,3,0),"")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(OCULTAR)'!$Q$3:$S$135,3,0),"")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(OCULTAR)'!$Q$3:$S$135,3,0),"")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(OCULTAR)'!$Q$3:$S$135,3,0),"")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(OCULTAR)'!$Q$3:$S$135,3,0),"")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(OCULTAR)'!$Q$3:$S$135,3,0),"")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(OCULTAR)'!$Q$3:$S$135,3,0),"")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(OCULTAR)'!$Q$3:$S$135,3,0),"")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(OCULTAR)'!$Q$3:$S$135,3,0),"")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(OCULTAR)'!$Q$3:$S$135,3,0),"")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(OCULTAR)'!$Q$3:$S$135,3,0),"")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(OCULTAR)'!$Q$3:$S$135,3,0),"")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(OCULTAR)'!$Q$3:$S$135,3,0),"")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(OCULTAR)'!$Q$3:$S$135,3,0),"")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(OCULTAR)'!$Q$3:$S$135,3,0),"")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(OCULTAR)'!$Q$3:$S$135,3,0),"")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(OCULTAR)'!$Q$3:$S$135,3,0),"")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(OCULTAR)'!$Q$3:$S$135,3,0),"")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(OCULTAR)'!$Q$3:$S$135,3,0),"")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(OCULTAR)'!$Q$3:$S$135,3,0),"")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(OCULTAR)'!$Q$3:$S$135,3,0),"")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(OCULTAR)'!$Q$3:$S$135,3,0),"")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(OCULTAR)'!$Q$3:$S$135,3,0),"")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(OCULTAR)'!$Q$3:$S$135,3,0),"")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(OCULTAR)'!$Q$3:$S$135,3,0),"")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(OCULTAR)'!$Q$3:$S$135,3,0),"")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(OCULTAR)'!$Q$3:$S$135,3,0),"")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(OCULTAR)'!$Q$3:$S$135,3,0),"")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(OCULTAR)'!$Q$3:$S$135,3,0),"")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(OCULTAR)'!$Q$3:$S$135,3,0),"")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(OCULTAR)'!$Q$3:$S$135,3,0),"")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(OCULTAR)'!$Q$3:$S$135,3,0),"")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(OCULTAR)'!$Q$3:$S$135,3,0),"")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(OCULTAR)'!$Q$3:$S$135,3,0),"")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(OCULTAR)'!$Q$3:$S$135,3,0),"")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(OCULTAR)'!$Q$3:$S$135,3,0),"")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(OCULTAR)'!$Q$3:$S$135,3,0),"")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(OCULTAR)'!$Q$3:$S$135,3,0),"")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(OCULTAR)'!$Q$3:$S$135,3,0),"")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(OCULTAR)'!$Q$3:$S$135,3,0),"")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(OCULTAR)'!$Q$3:$S$135,3,0),"")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(OCULTAR)'!$Q$3:$S$135,3,0),"")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(OCULTAR)'!$Q$3:$S$135,3,0),"")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(OCULTAR)'!$Q$3:$S$135,3,0),"")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(OCULTAR)'!$Q$3:$S$135,3,0),"")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(OCULTAR)'!$Q$3:$S$135,3,0),"")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(OCULTAR)'!$Q$3:$S$135,3,0),"")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(OCULTAR)'!$Q$3:$S$135,3,0),"")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(OCULTAR)'!$Q$3:$S$135,3,0),"")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(OCULTAR)'!$Q$3:$S$135,3,0),"")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(OCULTAR)'!$Q$3:$S$135,3,0),"")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(OCULTAR)'!$Q$3:$S$135,3,0),"")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(OCULTAR)'!$Q$3:$S$135,3,0),"")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(OCULTAR)'!$Q$3:$S$135,3,0),"")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(OCULTAR)'!$Q$3:$S$135,3,0),"")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(OCULTAR)'!$Q$3:$S$135,3,0),"")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(OCULTAR)'!$Q$3:$S$135,3,0),"")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(OCULTAR)'!$Q$3:$S$135,3,0),"")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(OCULTAR)'!$Q$3:$S$135,3,0),"")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(OCULTAR)'!$Q$3:$S$135,3,0),"")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(OCULTAR)'!$Q$3:$S$135,3,0),"")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(OCULTAR)'!$Q$3:$S$135,3,0),"")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(OCULTAR)'!$Q$3:$S$135,3,0),"")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(OCULTAR)'!$Q$3:$S$135,3,0),"")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(OCULTAR)'!$Q$3:$S$135,3,0),"")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(OCULTAR)'!$Q$3:$S$135,3,0),"")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(OCULTAR)'!$Q$3:$S$135,3,0),"")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(OCULTAR)'!$Q$3:$S$135,3,0),"")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(OCULTAR)'!$Q$3:$S$135,3,0),"")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(OCULTAR)'!$Q$3:$S$135,3,0),"")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(OCULTAR)'!$Q$3:$S$135,3,0),"")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(OCULTAR)'!$Q$3:$S$135,3,0),"")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(OCULTAR)'!$Q$3:$S$135,3,0),"")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(OCULTAR)'!$Q$3:$S$135,3,0),"")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(OCULTAR)'!$Q$3:$S$135,3,0),"")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(OCULTAR)'!$Q$3:$S$135,3,0),"")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(OCULTAR)'!$Q$3:$S$135,3,0),"")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(OCULTAR)'!$Q$3:$S$135,3,0),"")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(OCULTAR)'!$Q$3:$S$135,3,0),"")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(OCULTAR)'!$Q$3:$S$135,3,0),"")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(OCULTAR)'!$Q$3:$S$135,3,0),"")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(OCULTAR)'!$Q$3:$S$135,3,0),"")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(OCULTAR)'!$Q$3:$S$135,3,0),"")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(OCULTAR)'!$Q$3:$S$135,3,0),"")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(OCULTAR)'!$Q$3:$S$135,3,0),"")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(OCULTAR)'!$Q$3:$S$135,3,0),"")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(OCULTAR)'!$Q$3:$S$135,3,0),"")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(OCULTAR)'!$Q$3:$S$135,3,0),"")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(OCULTAR)'!$Q$3:$S$135,3,0),"")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(OCULTAR)'!$Q$3:$S$135,3,0),"")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(OCULTAR)'!$Q$3:$S$135,3,0),"")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(OCULTAR)'!$Q$3:$S$135,3,0),"")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(OCULTAR)'!$Q$3:$S$135,3,0),"")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(OCULTAR)'!$Q$3:$S$135,3,0),"")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(OCULTAR)'!$Q$3:$S$135,3,0),"")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(OCULTAR)'!$Q$3:$S$135,3,0),"")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(OCULTAR)'!$Q$3:$S$135,3,0),"")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(OCULTAR)'!$Q$3:$S$135,3,0),"")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(OCULTAR)'!$Q$3:$S$135,3,0),"")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(OCULTAR)'!$Q$3:$S$135,3,0),"")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(OCULTAR)'!$Q$3:$S$135,3,0),"")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(OCULTAR)'!$Q$3:$S$135,3,0),"")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(OCULTAR)'!$Q$3:$S$135,3,0),"")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(OCULTAR)'!$Q$3:$S$135,3,0),"")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(OCULTAR)'!$Q$3:$S$135,3,0),"")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(OCULTAR)'!$Q$3:$S$135,3,0),"")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(OCULTAR)'!$Q$3:$S$135,3,0),"")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(OCULTAR)'!$Q$3:$S$135,3,0),"")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(OCULTAR)'!$Q$3:$S$135,3,0),"")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(OCULTAR)'!$Q$3:$S$135,3,0),"")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(OCULTAR)'!$Q$3:$S$135,3,0),"")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(OCULTAR)'!$Q$3:$S$135,3,0),"")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(OCULTAR)'!$Q$3:$S$135,3,0),"")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(OCULTAR)'!$Q$3:$S$135,3,0),"")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(OCULTAR)'!$Q$3:$S$135,3,0),"")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(OCULTAR)'!$Q$3:$S$135,3,0),"")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(OCULTAR)'!$Q$3:$S$135,3,0),"")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(OCULTAR)'!$Q$3:$S$135,3,0),"")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(OCULTAR)'!$Q$3:$S$135,3,0),"")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(OCULTAR)'!$Q$3:$S$135,3,0),"")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(OCULTAR)'!$Q$3:$S$135,3,0),"")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(OCULTAR)'!$Q$3:$S$135,3,0),"")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(OCULTAR)'!$Q$3:$S$135,3,0),"")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(OCULTAR)'!$Q$3:$S$135,3,0),"")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(OCULTAR)'!$Q$3:$S$135,3,0),"")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(OCULTAR)'!$Q$3:$S$135,3,0),"")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(OCULTAR)'!$Q$3:$S$135,3,0),"")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(OCULTAR)'!$Q$3:$S$135,3,0),"")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(OCULTAR)'!$Q$3:$S$135,3,0),"")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(OCULTAR)'!$Q$3:$S$135,3,0),"")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(OCULTAR)'!$Q$3:$S$135,3,0),"")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(OCULTAR)'!$Q$3:$S$135,3,0),"")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(OCULTAR)'!$Q$3:$S$135,3,0),"")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(OCULTAR)'!$Q$3:$S$135,3,0),"")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(OCULTAR)'!$Q$3:$S$135,3,0),"")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(OCULTAR)'!$Q$3:$S$135,3,0),"")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(OCULTAR)'!$Q$3:$S$135,3,0),"")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(OCULTAR)'!$Q$3:$S$135,3,0),"")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(OCULTAR)'!$Q$3:$S$135,3,0),"")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(OCULTAR)'!$Q$3:$S$135,3,0),"")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(OCULTAR)'!$Q$3:$S$135,3,0),"")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(OCULTAR)'!$Q$3:$S$135,3,0),"")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(OCULTAR)'!$Q$3:$S$135,3,0),"")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(OCULTAR)'!$Q$3:$S$135,3,0),"")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(OCULTAR)'!$Q$3:$S$135,3,0),"")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(OCULTAR)'!$Q$3:$S$135,3,0),"")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(OCULTAR)'!$Q$3:$S$135,3,0),"")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(OCULTAR)'!$Q$3:$S$135,3,0),"")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(OCULTAR)'!$Q$3:$S$135,3,0),"")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(OCULTAR)'!$Q$3:$S$135,3,0),"")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(OCULTAR)'!$Q$3:$S$135,3,0),"")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(OCULTAR)'!$Q$3:$S$135,3,0),"")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(OCULTAR)'!$Q$3:$S$135,3,0),"")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(OCULTAR)'!$Q$3:$S$135,3,0),"")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(OCULTAR)'!$Q$3:$S$135,3,0),"")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(OCULTAR)'!$Q$3:$S$135,3,0),"")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(OCULTAR)'!$Q$3:$S$135,3,0),"")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(OCULTAR)'!$Q$3:$S$135,3,0),"")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(OCULTAR)'!$Q$3:$S$135,3,0),"")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(OCULTAR)'!$Q$3:$S$135,3,0),"")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(OCULTAR)'!$Q$3:$S$135,3,0),"")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(OCULTAR)'!$Q$3:$S$135,3,0),"")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(OCULTAR)'!$Q$3:$S$135,3,0),"")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(OCULTAR)'!$Q$3:$S$135,3,0),"")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(OCULTAR)'!$Q$3:$S$135,3,0),"")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(OCULTAR)'!$Q$3:$S$135,3,0),"")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(OCULTAR)'!$Q$3:$S$135,3,0),"")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(OCULTAR)'!$Q$3:$S$135,3,0),"")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(OCULTAR)'!$Q$3:$S$135,3,0),"")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(OCULTAR)'!$Q$3:$S$135,3,0),"")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(OCULTAR)'!$Q$3:$S$135,3,0),"")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(OCULTAR)'!$Q$3:$S$135,3,0),"")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(OCULTAR)'!$Q$3:$S$135,3,0),"")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(OCULTAR)'!$Q$3:$S$135,3,0),"")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(OCULTAR)'!$Q$3:$S$135,3,0),"")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(OCULTAR)'!$Q$3:$S$135,3,0),"")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(OCULTAR)'!$Q$3:$S$135,3,0),"")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(OCULTAR)'!$Q$3:$S$135,3,0),"")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(OCULTAR)'!$Q$3:$S$135,3,0),"")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(OCULTAR)'!$Q$3:$S$135,3,0),"")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(OCULTAR)'!$Q$3:$S$135,3,0),"")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(OCULTAR)'!$Q$3:$S$135,3,0),"")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(OCULTAR)'!$Q$3:$S$135,3,0),"")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(OCULTAR)'!$Q$3:$S$135,3,0),"")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(OCULTAR)'!$Q$3:$S$135,3,0),"")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(OCULTAR)'!$Q$3:$S$135,3,0),"")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(OCULTAR)'!$Q$3:$S$135,3,0),"")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(OCULTAR)'!$Q$3:$S$135,3,0),"")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(OCULTAR)'!$Q$3:$S$135,3,0),"")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(OCULTAR)'!$Q$3:$S$135,3,0),"")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(OCULTAR)'!$Q$3:$S$135,3,0),"")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(OCULTAR)'!$Q$3:$S$135,3,0),"")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(OCULTAR)'!$Q$3:$S$135,3,0),"")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(OCULTAR)'!$Q$3:$S$135,3,0),"")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(OCULTAR)'!$Q$3:$S$135,3,0),"")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(OCULTAR)'!$Q$3:$S$135,3,0),"")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(OCULTAR)'!$Q$3:$S$135,3,0),"")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(OCULTAR)'!$Q$3:$S$135,3,0),"")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(OCULTAR)'!$Q$3:$S$135,3,0),"")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(OCULTAR)'!$Q$3:$S$135,3,0),"")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(OCULTAR)'!$Q$3:$S$135,3,0),"")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(OCULTAR)'!$Q$3:$S$135,3,0),"")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(OCULTAR)'!$Q$3:$S$135,3,0),"")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(OCULTAR)'!$Q$3:$S$135,3,0),"")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(OCULTAR)'!$Q$3:$S$135,3,0),"")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(OCULTAR)'!$Q$3:$S$135,3,0),"")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(OCULTAR)'!$Q$3:$S$135,3,0),"")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(OCULTAR)'!$Q$3:$S$135,3,0),"")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(OCULTAR)'!$Q$3:$S$135,3,0),"")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(OCULTAR)'!$Q$3:$S$135,3,0),"")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(OCULTAR)'!$Q$3:$S$135,3,0),"")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(OCULTAR)'!$Q$3:$S$135,3,0),"")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(OCULTAR)'!$Q$3:$S$135,3,0),"")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(OCULTAR)'!$Q$3:$S$135,3,0),"")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(OCULTAR)'!$Q$3:$S$135,3,0),"")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(OCULTAR)'!$Q$3:$S$135,3,0),"")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(OCULTAR)'!$Q$3:$S$135,3,0),"")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(OCULTAR)'!$Q$3:$S$135,3,0),"")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(OCULTAR)'!$Q$3:$S$135,3,0),"")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(OCULTAR)'!$Q$3:$S$135,3,0),"")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(OCULTAR)'!$Q$3:$S$135,3,0),"")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(OCULTAR)'!$Q$3:$S$135,3,0),"")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(OCULTAR)'!$Q$3:$S$135,3,0),"")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(OCULTAR)'!$Q$3:$S$135,3,0),"")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(OCULTAR)'!$Q$3:$S$135,3,0),"")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(OCULTAR)'!$Q$3:$S$135,3,0),"")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(OCULTAR)'!$Q$3:$S$135,3,0),"")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(OCULTAR)'!$Q$3:$S$135,3,0),"")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(OCULTAR)'!$Q$3:$S$135,3,0),"")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(OCULTAR)'!$Q$3:$S$135,3,0),"")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(OCULTAR)'!$Q$3:$S$135,3,0),"")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(OCULTAR)'!$Q$3:$S$135,3,0),"")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(OCULTAR)'!$Q$3:$S$135,3,0),"")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(OCULTAR)'!$Q$3:$S$135,3,0),"")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(OCULTAR)'!$Q$3:$S$135,3,0),"")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(OCULTAR)'!$Q$3:$S$135,3,0),"")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(OCULTAR)'!$Q$3:$S$135,3,0),"")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(OCULTAR)'!$Q$3:$S$135,3,0),"")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(OCULTAR)'!$Q$3:$S$135,3,0),"")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(OCULTAR)'!$Q$3:$S$135,3,0),"")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(OCULTAR)'!$Q$3:$S$135,3,0),"")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(OCULTAR)'!$Q$3:$S$135,3,0),"")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(OCULTAR)'!$Q$3:$S$135,3,0),"")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(OCULTAR)'!$Q$3:$S$135,3,0),"")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(OCULTAR)'!$Q$3:$S$135,3,0),"")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(OCULTAR)'!$Q$3:$S$135,3,0),"")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(OCULTAR)'!$Q$3:$S$135,3,0),"")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(OCULTAR)'!$Q$3:$S$135,3,0),"")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(OCULTAR)'!$Q$3:$S$135,3,0),"")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(OCULTAR)'!$Q$3:$S$135,3,0),"")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(OCULTAR)'!$Q$3:$S$135,3,0),"")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(OCULTAR)'!$Q$3:$S$135,3,0),"")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(OCULTAR)'!$Q$3:$S$135,3,0),"")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(OCULTAR)'!$Q$3:$S$135,3,0),"")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(OCULTAR)'!$Q$3:$S$135,3,0),"")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(OCULTAR)'!$Q$3:$S$135,3,0),"")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(OCULTAR)'!$Q$3:$S$135,3,0),"")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(OCULTAR)'!$Q$3:$S$135,3,0),"")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(OCULTAR)'!$Q$3:$S$135,3,0),"")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(OCULTAR)'!$Q$3:$S$135,3,0),"")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(OCULTAR)'!$Q$3:$S$135,3,0),"")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(OCULTAR)'!$Q$3:$S$135,3,0),"")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(OCULTAR)'!$Q$3:$S$135,3,0),"")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(OCULTAR)'!$Q$3:$S$135,3,0),"")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(OCULTAR)'!$Q$3:$S$135,3,0),"")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(OCULTAR)'!$Q$3:$S$135,3,0),"")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(OCULTAR)'!$Q$3:$S$135,3,0),"")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(OCULTAR)'!$Q$3:$S$135,3,0),"")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(OCULTAR)'!$Q$3:$S$135,3,0),"")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(OCULTAR)'!$Q$3:$S$135,3,0),"")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(OCULTAR)'!$Q$3:$S$135,3,0),"")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(OCULTAR)'!$Q$3:$S$135,3,0),"")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(OCULTAR)'!$Q$3:$S$135,3,0),"")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(OCULTAR)'!$Q$3:$S$135,3,0),"")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(OCULTAR)'!$Q$3:$S$135,3,0),"")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(OCULTAR)'!$Q$3:$S$135,3,0),"")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(OCULTAR)'!$Q$3:$S$135,3,0),"")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(OCULTAR)'!$Q$3:$S$135,3,0),"")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(OCULTAR)'!$Q$3:$S$135,3,0),"")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(OCULTAR)'!$Q$3:$S$135,3,0),"")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(OCULTAR)'!$Q$3:$S$135,3,0),"")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(OCULTAR)'!$Q$3:$S$135,3,0),"")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(OCULTAR)'!$Q$3:$S$135,3,0),"")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(OCULTAR)'!$Q$3:$S$135,3,0),"")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(OCULTAR)'!$Q$3:$S$135,3,0),"")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(OCULTAR)'!$Q$3:$S$135,3,0),"")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(OCULTAR)'!$Q$3:$S$135,3,0),"")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(OCULTAR)'!$Q$3:$S$135,3,0),"")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(OCULTAR)'!$Q$3:$S$135,3,0),"")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(OCULTAR)'!$Q$3:$S$135,3,0),"")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(OCULTAR)'!$Q$3:$S$135,3,0),"")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(OCULTAR)'!$Q$3:$S$135,3,0),"")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(OCULTAR)'!$Q$3:$S$135,3,0),"")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(OCULTAR)'!$Q$3:$S$135,3,0),"")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(OCULTAR)'!$Q$3:$S$135,3,0),"")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(OCULTAR)'!$Q$3:$S$135,3,0),"")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(OCULTAR)'!$Q$3:$S$135,3,0),"")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(OCULTAR)'!$Q$3:$S$135,3,0),"")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(OCULTAR)'!$Q$3:$S$135,3,0),"")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(OCULTAR)'!$Q$3:$S$135,3,0),"")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(OCULTAR)'!$Q$3:$S$135,3,0),"")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(OCULTAR)'!$Q$3:$S$135,3,0),"")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(OCULTAR)'!$Q$3:$S$135,3,0),"")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(OCULTAR)'!$Q$3:$S$135,3,0),"")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(OCULTAR)'!$Q$3:$S$135,3,0),"")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(OCULTAR)'!$Q$3:$S$135,3,0),"")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(OCULTAR)'!$Q$3:$S$135,3,0),"")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(OCULTAR)'!$Q$3:$S$135,3,0),"")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(OCULTAR)'!$Q$3:$S$135,3,0),"")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(OCULTAR)'!$Q$3:$S$135,3,0),"")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(OCULTAR)'!$Q$3:$S$135,3,0),"")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(OCULTAR)'!$Q$3:$S$135,3,0),"")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(OCULTAR)'!$Q$3:$S$135,3,0),"")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(OCULTAR)'!$Q$3:$S$135,3,0),"")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(OCULTAR)'!$Q$3:$S$135,3,0),"")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(OCULTAR)'!$Q$3:$S$135,3,0),"")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(OCULTAR)'!$Q$3:$S$135,3,0),"")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(OCULTAR)'!$Q$3:$S$135,3,0),"")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(OCULTAR)'!$Q$3:$S$135,3,0),"")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(OCULTAR)'!$Q$3:$S$135,3,0),"")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(OCULTAR)'!$Q$3:$S$135,3,0),"")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(OCULTAR)'!$Q$3:$S$135,3,0),"")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(OCULTAR)'!$Q$3:$S$135,3,0),"")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(OCULTAR)'!$Q$3:$S$135,3,0),"")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(OCULTAR)'!$Q$3:$S$135,3,0),"")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(OCULTAR)'!$Q$3:$S$135,3,0),"")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(OCULTAR)'!$Q$3:$S$135,3,0),"")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(OCULTAR)'!$Q$3:$S$135,3,0),"")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(OCULTAR)'!$Q$3:$S$135,3,0),"")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(OCULTAR)'!$Q$3:$S$135,3,0),"")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(OCULTAR)'!$Q$3:$S$135,3,0),"")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(OCULTAR)'!$Q$3:$S$135,3,0),"")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(OCULTAR)'!$Q$3:$S$135,3,0),"")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(OCULTAR)'!$Q$3:$S$135,3,0),"")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(OCULTAR)'!$Q$3:$S$135,3,0),"")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(OCULTAR)'!$Q$3:$S$135,3,0),"")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(OCULTAR)'!$Q$3:$S$135,3,0),"")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(OCULTAR)'!$Q$3:$S$135,3,0),"")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(OCULTAR)'!$Q$3:$S$135,3,0),"")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(OCULTAR)'!$Q$3:$S$135,3,0),"")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(OCULTAR)'!$Q$3:$S$135,3,0),"")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(OCULTAR)'!$Q$3:$S$135,3,0),"")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(OCULTAR)'!$Q$3:$S$135,3,0),"")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(OCULTAR)'!$Q$3:$S$135,3,0),"")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(OCULTAR)'!$Q$3:$S$135,3,0),"")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(OCULTAR)'!$Q$3:$S$135,3,0),"")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(OCULTAR)'!$Q$3:$S$135,3,0),"")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(OCULTAR)'!$Q$3:$S$135,3,0),"")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(OCULTAR)'!$Q$3:$S$135,3,0),"")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(OCULTAR)'!$Q$3:$S$135,3,0),"")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(OCULTAR)'!$Q$3:$S$135,3,0),"")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(OCULTAR)'!$Q$3:$S$135,3,0),"")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(OCULTAR)'!$Q$3:$S$135,3,0),"")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(OCULTAR)'!$Q$3:$S$135,3,0),"")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(OCULTAR)'!$Q$3:$S$135,3,0),"")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(OCULTAR)'!$Q$3:$S$135,3,0),"")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(OCULTAR)'!$Q$3:$S$135,3,0),"")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(OCULTAR)'!$Q$3:$S$135,3,0),"")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(OCULTAR)'!$Q$3:$S$135,3,0),"")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(OCULTAR)'!$Q$3:$S$135,3,0),"")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(OCULTAR)'!$Q$3:$S$135,3,0),"")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(OCULTAR)'!$Q$3:$S$135,3,0),"")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(OCULTAR)'!$Q$3:$S$135,3,0),"")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(OCULTAR)'!$Q$3:$S$135,3,0),"")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(OCULTAR)'!$Q$3:$S$135,3,0),"")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(OCULTAR)'!$Q$3:$S$135,3,0),"")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(OCULTAR)'!$Q$3:$S$135,3,0),"")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(OCULTAR)'!$Q$3:$S$135,3,0),"")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(OCULTAR)'!$Q$3:$S$135,3,0),"")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(OCULTAR)'!$Q$3:$S$135,3,0),"")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(OCULTAR)'!$Q$3:$S$135,3,0),"")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(OCULTAR)'!$Q$3:$S$135,3,0),"")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(OCULTAR)'!$Q$3:$S$135,3,0),"")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(OCULTAR)'!$Q$3:$S$135,3,0),"")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(OCULTAR)'!$Q$3:$S$135,3,0),"")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(OCULTAR)'!$Q$3:$S$135,3,0),"")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(OCULTAR)'!$Q$3:$S$135,3,0),"")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(OCULTAR)'!$Q$3:$S$135,3,0),"")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(OCULTAR)'!$Q$3:$S$135,3,0),"")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(OCULTAR)'!$Q$3:$S$135,3,0),"")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(OCULTAR)'!$Q$3:$S$135,3,0),"")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(OCULTAR)'!$Q$3:$S$135,3,0),"")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(OCULTAR)'!$Q$3:$S$135,3,0),"")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(OCULTAR)'!$Q$3:$S$135,3,0),"")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(OCULTAR)'!$Q$3:$S$135,3,0),"")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(OCULTAR)'!$Q$3:$S$135,3,0),"")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(OCULTAR)'!$Q$3:$S$135,3,0),"")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(OCULTAR)'!$Q$3:$S$135,3,0),"")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(OCULTAR)'!$Q$3:$S$135,3,0),"")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(OCULTAR)'!$Q$3:$S$135,3,0),"")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(OCULTAR)'!$Q$3:$S$135,3,0),"")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(OCULTAR)'!$Q$3:$S$135,3,0),"")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(OCULTAR)'!$Q$3:$S$135,3,0),"")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(OCULTAR)'!$Q$3:$S$135,3,0),"")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(OCULTAR)'!$Q$3:$S$135,3,0),"")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(OCULTAR)'!$Q$3:$S$135,3,0),"")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(OCULTAR)'!$Q$3:$S$135,3,0),"")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(OCULTAR)'!$Q$3:$S$135,3,0),"")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(OCULTAR)'!$Q$3:$S$135,3,0),"")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(OCULTAR)'!$Q$3:$S$135,3,0),"")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(OCULTAR)'!$Q$3:$S$135,3,0),"")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(OCULTAR)'!$Q$3:$S$135,3,0),"")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(OCULTAR)'!$Q$3:$S$135,3,0),"")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(OCULTAR)'!$Q$3:$S$135,3,0),"")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(OCULTAR)'!$Q$3:$S$135,3,0),"")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(OCULTAR)'!$Q$3:$S$135,3,0),"")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(OCULTAR)'!$Q$3:$S$135,3,0),"")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(OCULTAR)'!$Q$3:$S$135,3,0),"")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(OCULTAR)'!$Q$3:$S$135,3,0),"")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(OCULTAR)'!$Q$3:$S$135,3,0),"")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(OCULTAR)'!$Q$3:$S$135,3,0),"")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(OCULTAR)'!$Q$3:$S$135,3,0),"")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(OCULTAR)'!$Q$3:$S$135,3,0),"")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(OCULTAR)'!$Q$3:$S$135,3,0),"")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(OCULTAR)'!$Q$3:$S$135,3,0),"")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(OCULTAR)'!$Q$3:$S$135,3,0),"")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(OCULTAR)'!$Q$3:$S$135,3,0),"")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(OCULTAR)'!$Q$3:$S$135,3,0),"")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(OCULTAR)'!$Q$3:$S$135,3,0),"")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(OCULTAR)'!$Q$3:$S$135,3,0),"")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(OCULTAR)'!$Q$3:$S$135,3,0),"")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(OCULTAR)'!$Q$3:$S$135,3,0),"")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(OCULTAR)'!$Q$3:$S$135,3,0),"")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(OCULTAR)'!$Q$3:$S$135,3,0),"")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(OCULTAR)'!$Q$3:$S$135,3,0),"")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(OCULTAR)'!$Q$3:$S$135,3,0),"")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(OCULTAR)'!$Q$3:$S$135,3,0),"")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(OCULTAR)'!$Q$3:$S$135,3,0),"")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(OCULTAR)'!$Q$3:$S$135,3,0),"")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(OCULTAR)'!$Q$3:$S$135,3,0),"")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(OCULTAR)'!$Q$3:$S$135,3,0),"")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(OCULTAR)'!$Q$3:$S$135,3,0),"")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(OCULTAR)'!$Q$3:$S$135,3,0),"")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(OCULTAR)'!$Q$3:$S$135,3,0),"")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(OCULTAR)'!$Q$3:$S$135,3,0),"")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(OCULTAR)'!$Q$3:$S$135,3,0),"")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(OCULTAR)'!$Q$3:$S$135,3,0),"")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(OCULTAR)'!$Q$3:$S$135,3,0),"")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(OCULTAR)'!$Q$3:$S$135,3,0),"")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(OCULTAR)'!$Q$3:$S$135,3,0),"")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(OCULTAR)'!$Q$3:$S$135,3,0),"")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(OCULTAR)'!$Q$3:$S$135,3,0),"")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(OCULTAR)'!$Q$3:$S$135,3,0),"")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(OCULTAR)'!$Q$3:$S$135,3,0),"")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(OCULTAR)'!$Q$3:$S$135,3,0),"")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(OCULTAR)'!$Q$3:$S$135,3,0),"")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(OCULTAR)'!$Q$3:$S$135,3,0),"")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(OCULTAR)'!$Q$3:$S$135,3,0),"")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(OCULTAR)'!$Q$3:$S$135,3,0),"")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(OCULTAR)'!$Q$3:$S$135,3,0),"")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(OCULTAR)'!$Q$3:$S$135,3,0),"")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(OCULTAR)'!$Q$3:$S$135,3,0),"")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(OCULTAR)'!$Q$3:$S$135,3,0),"")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(OCULTAR)'!$Q$3:$S$135,3,0),"")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(OCULTAR)'!$Q$3:$S$135,3,0),"")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(OCULTAR)'!$Q$3:$S$135,3,0),"")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(OCULTAR)'!$Q$3:$S$135,3,0),"")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(OCULTAR)'!$Q$3:$S$135,3,0),"")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(OCULTAR)'!$Q$3:$S$135,3,0),"")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(OCULTAR)'!$Q$3:$S$135,3,0),"")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(OCULTAR)'!$Q$3:$S$135,3,0),"")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(OCULTAR)'!$Q$3:$S$135,3,0),"")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(OCULTAR)'!$Q$3:$S$135,3,0),"")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(OCULTAR)'!$Q$3:$S$135,3,0),"")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(OCULTAR)'!$Q$3:$S$135,3,0),"")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(OCULTAR)'!$Q$3:$S$135,3,0),"")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(OCULTAR)'!$Q$3:$S$135,3,0),"")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(OCULTAR)'!$Q$3:$S$135,3,0),"")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(OCULTAR)'!$Q$3:$S$135,3,0),"")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(OCULTAR)'!$Q$3:$S$135,3,0),"")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(OCULTAR)'!$Q$3:$S$135,3,0),"")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(OCULTAR)'!$Q$3:$S$135,3,0),"")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(OCULTAR)'!$Q$3:$S$135,3,0),"")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(OCULTAR)'!$Q$3:$S$135,3,0),"")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(OCULTAR)'!$Q$3:$S$135,3,0),"")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(OCULTAR)'!$Q$3:$S$135,3,0),"")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(OCULTAR)'!$Q$3:$S$135,3,0),"")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(OCULTAR)'!$Q$3:$S$135,3,0),"")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(OCULTAR)'!$Q$3:$S$135,3,0),"")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(OCULTAR)'!$Q$3:$S$135,3,0),"")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(OCULTAR)'!$Q$3:$S$135,3,0),"")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(OCULTAR)'!$Q$3:$S$135,3,0),"")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(OCULTAR)'!$Q$3:$S$135,3,0),"")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(OCULTAR)'!$Q$3:$S$135,3,0),"")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(OCULTAR)'!$Q$3:$S$135,3,0),"")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(OCULTAR)'!$Q$3:$S$135,3,0),"")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(OCULTAR)'!$Q$3:$S$135,3,0),"")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(OCULTAR)'!$Q$3:$S$135,3,0),"")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(OCULTAR)'!$Q$3:$S$135,3,0),"")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(OCULTAR)'!$Q$3:$S$135,3,0),"")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(OCULTAR)'!$Q$3:$S$135,3,0),"")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(OCULTAR)'!$Q$3:$S$135,3,0),"")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(OCULTAR)'!$Q$3:$S$135,3,0),"")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(OCULTAR)'!$Q$3:$S$135,3,0),"")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(OCULTAR)'!$Q$3:$S$135,3,0),"")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(OCULTAR)'!$Q$3:$S$135,3,0),"")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(OCULTAR)'!$Q$3:$S$135,3,0),"")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(OCULTAR)'!$Q$3:$S$135,3,0),"")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(OCULTAR)'!$Q$3:$S$135,3,0),"")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(OCULTAR)'!$Q$3:$S$135,3,0),"")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(OCULTAR)'!$Q$3:$S$135,3,0),"")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(OCULTAR)'!$Q$3:$S$135,3,0),"")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(OCULTAR)'!$Q$3:$S$135,3,0),"")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(OCULTAR)'!$Q$3:$S$135,3,0),"")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(OCULTAR)'!$Q$3:$S$135,3,0),"")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(OCULTAR)'!$Q$3:$S$135,3,0),"")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(OCULTAR)'!$Q$3:$S$135,3,0),"")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(OCULTAR)'!$Q$3:$S$135,3,0),"")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(OCULTAR)'!$Q$3:$S$135,3,0),"")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(OCULTAR)'!$Q$3:$S$135,3,0),"")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(OCULTAR)'!$Q$3:$S$135,3,0),"")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(OCULTAR)'!$Q$3:$S$135,3,0),"")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(OCULTAR)'!$Q$3:$S$135,3,0),"")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(OCULTAR)'!$Q$3:$S$135,3,0),"")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(OCULTAR)'!$Q$3:$S$135,3,0),"")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(OCULTAR)'!$Q$3:$S$135,3,0),"")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(OCULTAR)'!$Q$3:$S$135,3,0),"")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(OCULTAR)'!$Q$3:$S$135,3,0),"")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(OCULTAR)'!$Q$3:$S$135,3,0),"")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(OCULTAR)'!$Q$3:$S$135,3,0),"")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(OCULTAR)'!$Q$3:$S$135,3,0),"")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(OCULTAR)'!$Q$3:$S$135,3,0),"")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(OCULTAR)'!$Q$3:$S$135,3,0),"")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(OCULTAR)'!$Q$3:$S$135,3,0),"")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(OCULTAR)'!$Q$3:$S$135,3,0),"")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(OCULTAR)'!$Q$3:$S$135,3,0),"")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(OCULTAR)'!$Q$3:$S$135,3,0),"")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(OCULTAR)'!$Q$3:$S$135,3,0),"")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(OCULTAR)'!$Q$3:$S$135,3,0),"")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(OCULTAR)'!$Q$3:$S$135,3,0),"")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(OCULTAR)'!$Q$3:$S$135,3,0),"")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(OCULTAR)'!$Q$3:$S$135,3,0),"")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(OCULTAR)'!$Q$3:$S$135,3,0),"")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(OCULTAR)'!$Q$3:$S$135,3,0),"")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(OCULTAR)'!$Q$3:$S$135,3,0),"")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(OCULTAR)'!$Q$3:$S$135,3,0),"")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(OCULTAR)'!$Q$3:$S$135,3,0),"")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(OCULTAR)'!$Q$3:$S$135,3,0),"")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(OCULTAR)'!$Q$3:$S$135,3,0),"")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(OCULTAR)'!$Q$3:$S$135,3,0),"")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(OCULTAR)'!$Q$3:$S$135,3,0),"")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(OCULTAR)'!$Q$3:$S$135,3,0),"")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(OCULTAR)'!$Q$3:$S$135,3,0),"")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(OCULTAR)'!$Q$3:$S$135,3,0),"")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(OCULTAR)'!$Q$3:$S$135,3,0),"")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(OCULTAR)'!$Q$3:$S$135,3,0),"")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(OCULTAR)'!$Q$3:$S$135,3,0),"")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(OCULTAR)'!$Q$3:$S$135,3,0),"")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(OCULTAR)'!$Q$3:$S$135,3,0),"")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(OCULTAR)'!$Q$3:$S$135,3,0),"")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(OCULTAR)'!$Q$3:$S$135,3,0),"")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(OCULTAR)'!$Q$3:$S$135,3,0),"")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(OCULTAR)'!$Q$3:$S$135,3,0),"")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(OCULTAR)'!$Q$3:$S$135,3,0),"")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(OCULTAR)'!$Q$3:$S$135,3,0),"")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(OCULTAR)'!$Q$3:$S$135,3,0),"")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(OCULTAR)'!$Q$3:$S$135,3,0),"")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(OCULTAR)'!$Q$3:$S$135,3,0),"")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(OCULTAR)'!$Q$3:$S$135,3,0),"")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(OCULTAR)'!$Q$3:$S$135,3,0),"")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(OCULTAR)'!$Q$3:$S$135,3,0),"")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(OCULTAR)'!$Q$3:$S$135,3,0),"")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(OCULTAR)'!$Q$3:$S$135,3,0),"")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(OCULTAR)'!$Q$3:$S$135,3,0),"")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(OCULTAR)'!$Q$3:$S$135,3,0),"")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(OCULTAR)'!$Q$3:$S$135,3,0),"")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(OCULTAR)'!$Q$3:$S$135,3,0),"")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(OCULTAR)'!$Q$3:$S$135,3,0),"")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(OCULTAR)'!$Q$3:$S$135,3,0),"")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(OCULTAR)'!$Q$3:$S$135,3,0),"")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(OCULTAR)'!$Q$3:$S$135,3,0),"")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(OCULTAR)'!$Q$3:$S$135,3,0),"")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(OCULTAR)'!$Q$3:$S$135,3,0),"")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(OCULTAR)'!$Q$3:$S$135,3,0),"")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(OCULTAR)'!$Q$3:$S$135,3,0),"")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(OCULTAR)'!$Q$3:$S$135,3,0),"")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(OCULTAR)'!$Q$3:$S$135,3,0),"")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(OCULTAR)'!$Q$3:$S$135,3,0),"")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(OCULTAR)'!$Q$3:$S$135,3,0),"")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(OCULTAR)'!$Q$3:$S$135,3,0),"")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(OCULTAR)'!$Q$3:$S$135,3,0),"")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(OCULTAR)'!$Q$3:$S$135,3,0),"")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(OCULTAR)'!$Q$3:$S$135,3,0),"")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(OCULTAR)'!$Q$3:$S$135,3,0),"")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(OCULTAR)'!$Q$3:$S$135,3,0),"")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(OCULTAR)'!$Q$3:$S$135,3,0),"")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(OCULTAR)'!$Q$3:$S$135,3,0),"")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(OCULTAR)'!$Q$3:$S$135,3,0),"")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(OCULTAR)'!$Q$3:$S$135,3,0),"")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(OCULTAR)'!$Q$3:$S$135,3,0),"")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(OCULTAR)'!$Q$3:$S$135,3,0),"")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(OCULTAR)'!$Q$3:$S$135,3,0),"")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(OCULTAR)'!$Q$3:$S$135,3,0),"")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(OCULTAR)'!$Q$3:$S$135,3,0),"")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(OCULTAR)'!$Q$3:$S$135,3,0),"")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(OCULTAR)'!$Q$3:$S$135,3,0),"")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(OCULTAR)'!$Q$3:$S$135,3,0),"")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(OCULTAR)'!$Q$3:$S$135,3,0),"")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(OCULTAR)'!$Q$3:$S$135,3,0),"")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(OCULTAR)'!$Q$3:$S$135,3,0),"")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(OCULTAR)'!$Q$3:$S$135,3,0),"")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(OCULTAR)'!$Q$3:$S$135,3,0),"")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(OCULTAR)'!$Q$3:$S$135,3,0),"")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(OCULTAR)'!$Q$3:$S$135,3,0),"")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(OCULTAR)'!$Q$3:$S$135,3,0),"")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(OCULTAR)'!$Q$3:$S$135,3,0),"")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(OCULTAR)'!$Q$3:$S$135,3,0),"")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(OCULTAR)'!$Q$3:$S$135,3,0),"")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(OCULTAR)'!$Q$3:$S$135,3,0),"")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(OCULTAR)'!$Q$3:$S$135,3,0),"")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(OCULTAR)'!$Q$3:$S$135,3,0),"")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(OCULTAR)'!$Q$3:$S$135,3,0),"")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(OCULTAR)'!$Q$3:$S$135,3,0),"")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(OCULTAR)'!$Q$3:$S$135,3,0),"")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(OCULTAR)'!$Q$3:$S$135,3,0),"")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(OCULTAR)'!$Q$3:$S$135,3,0),"")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(OCULTAR)'!$Q$3:$S$135,3,0),"")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(OCULTAR)'!$Q$3:$S$135,3,0),"")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(OCULTAR)'!$Q$3:$S$135,3,0),"")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(OCULTAR)'!$Q$3:$S$135,3,0),"")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(OCULTAR)'!$Q$3:$S$135,3,0),"")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(OCULTAR)'!$Q$3:$S$135,3,0),"")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(OCULTAR)'!$Q$3:$S$135,3,0),"")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(OCULTAR)'!$Q$3:$S$135,3,0),"")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(OCULTAR)'!$Q$3:$S$135,3,0),"")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(OCULTAR)'!$Q$3:$S$135,3,0),"")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(OCULTAR)'!$Q$3:$S$135,3,0),"")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(OCULTAR)'!$Q$3:$S$135,3,0),"")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(OCULTAR)'!$Q$3:$S$135,3,0),"")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(OCULTAR)'!$Q$3:$S$135,3,0),"")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(OCULTAR)'!$Q$3:$S$135,3,0),"")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(OCULTAR)'!$Q$3:$S$135,3,0),"")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(OCULTAR)'!$Q$3:$S$135,3,0),"")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(OCULTAR)'!$Q$3:$S$135,3,0),"")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(OCULTAR)'!$Q$3:$S$135,3,0),"")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(OCULTAR)'!$Q$3:$S$135,3,0),"")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(OCULTAR)'!$Q$3:$S$135,3,0),"")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(OCULTAR)'!$Q$3:$S$135,3,0),"")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(OCULTAR)'!$Q$3:$S$135,3,0),"")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(OCULTAR)'!$Q$3:$S$135,3,0),"")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(OCULTAR)'!$Q$3:$S$135,3,0),"")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(OCULTAR)'!$Q$3:$S$135,3,0),"")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(OCULTAR)'!$Q$3:$S$135,3,0),"")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(OCULTAR)'!$Q$3:$S$135,3,0),"")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(OCULTAR)'!$Q$3:$S$135,3,0),"")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(OCULTAR)'!$Q$3:$S$135,3,0),"")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(OCULTAR)'!$Q$3:$S$135,3,0),"")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(OCULTAR)'!$Q$3:$S$135,3,0),"")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(OCULTAR)'!$Q$3:$S$135,3,0),"")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(OCULTAR)'!$Q$3:$S$135,3,0),"")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(OCULTAR)'!$Q$3:$S$135,3,0),"")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(OCULTAR)'!$Q$3:$S$135,3,0),"")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(OCULTAR)'!$Q$3:$S$135,3,0),"")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(OCULTAR)'!$Q$3:$S$135,3,0),"")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(OCULTAR)'!$Q$3:$S$135,3,0),"")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(OCULTAR)'!$Q$3:$S$135,3,0),"")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(OCULTAR)'!$Q$3:$S$135,3,0),"")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(OCULTAR)'!$Q$3:$S$135,3,0),"")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(OCULTAR)'!$Q$3:$S$135,3,0),"")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(OCULTAR)'!$Q$3:$S$135,3,0),"")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(OCULTAR)'!$Q$3:$S$135,3,0),"")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(OCULTAR)'!$Q$3:$S$135,3,0),"")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(OCULTAR)'!$Q$3:$S$135,3,0),"")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(OCULTAR)'!$Q$3:$S$135,3,0),"")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(OCULTAR)'!$Q$3:$S$135,3,0),"")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(OCULTAR)'!$Q$3:$S$135,3,0),"")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(OCULTAR)'!$Q$3:$S$135,3,0),"")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(OCULTAR)'!$Q$3:$S$135,3,0),"")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(OCULTAR)'!$Q$3:$S$135,3,0),"")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(OCULTAR)'!$Q$3:$S$135,3,0),"")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(OCULTAR)'!$Q$3:$S$135,3,0),"")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(OCULTAR)'!$Q$3:$S$135,3,0),"")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(OCULTAR)'!$Q$3:$S$135,3,0),"")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(OCULTAR)'!$Q$3:$S$135,3,0),"")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(OCULTAR)'!$Q$3:$S$135,3,0),"")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(OCULTAR)'!$Q$3:$S$135,3,0),"")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(OCULTAR)'!$Q$3:$S$135,3,0),"")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(OCULTAR)'!$Q$3:$S$135,3,0),"")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(OCULTAR)'!$Q$3:$S$135,3,0),"")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(OCULTAR)'!$Q$3:$S$135,3,0),"")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(OCULTAR)'!$Q$3:$S$135,3,0),"")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(OCULTAR)'!$Q$3:$S$135,3,0),"")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(OCULTAR)'!$Q$3:$S$135,3,0),"")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(OCULTAR)'!$Q$3:$S$135,3,0),"")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(OCULTAR)'!$Q$3:$S$135,3,0),"")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(OCULTAR)'!$Q$3:$S$135,3,0),"")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(OCULTAR)'!$Q$3:$S$135,3,0),"")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(OCULTAR)'!$Q$3:$S$135,3,0),"")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(OCULTAR)'!$Q$3:$S$135,3,0),"")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(OCULTAR)'!$Q$3:$S$135,3,0),"")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(OCULTAR)'!$Q$3:$S$135,3,0),"")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(OCULTAR)'!$Q$3:$S$135,3,0),"")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(OCULTAR)'!$Q$3:$S$135,3,0),"")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(OCULTAR)'!$Q$3:$S$135,3,0),"")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(OCULTAR)'!$Q$3:$S$135,3,0),"")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(OCULTAR)'!$Q$3:$S$135,3,0),"")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(OCULTAR)'!$Q$3:$S$135,3,0),"")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(OCULTAR)'!$Q$3:$S$135,3,0),"")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(OCULTAR)'!$Q$3:$S$135,3,0),"")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(OCULTAR)'!$Q$3:$S$135,3,0),"")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(OCULTAR)'!$Q$3:$S$135,3,0),"")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(OCULTAR)'!$Q$3:$S$135,3,0),"")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(OCULTAR)'!$Q$3:$S$135,3,0),"")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(OCULTAR)'!$Q$3:$S$135,3,0),"")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(OCULTAR)'!$Q$3:$S$135,3,0),"")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(OCULTAR)'!$Q$3:$S$135,3,0),"")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(OCULTAR)'!$Q$3:$S$135,3,0),"")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(OCULTAR)'!$Q$3:$S$135,3,0),"")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(OCULTAR)'!$Q$3:$S$135,3,0),"")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(OCULTAR)'!$Q$3:$S$135,3,0),"")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(OCULTAR)'!$Q$3:$S$135,3,0),"")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(OCULTAR)'!$Q$3:$S$135,3,0),"")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(OCULTAR)'!$Q$3:$S$135,3,0),"")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(OCULTAR)'!$Q$3:$S$135,3,0),"")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(OCULTAR)'!$Q$3:$S$135,3,0),"")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(OCULTAR)'!$Q$3:$S$135,3,0),"")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(OCULTAR)'!$Q$3:$S$135,3,0),"")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(OCULTAR)'!$Q$3:$S$135,3,0),"")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(OCULTAR)'!$Q$3:$S$135,3,0),"")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(OCULTAR)'!$Q$3:$S$135,3,0),"")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(OCULTAR)'!$Q$3:$S$135,3,0),"")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(OCULTAR)'!$Q$3:$S$135,3,0),"")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(OCULTAR)'!$Q$3:$S$135,3,0),"")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(OCULTAR)'!$Q$3:$S$135,3,0),"")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(OCULTAR)'!$Q$3:$S$135,3,0),"")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(OCULTAR)'!$Q$3:$S$135,3,0),"")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(OCULTAR)'!$Q$3:$S$135,3,0),"")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(OCULTAR)'!$Q$3:$S$135,3,0),"")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(OCULTAR)'!$Q$3:$S$135,3,0),"")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(OCULTAR)'!$Q$3:$S$135,3,0),"")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(OCULTAR)'!$Q$3:$S$135,3,0),"")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(OCULTAR)'!$Q$3:$S$135,3,0),"")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(OCULTAR)'!$Q$3:$S$135,3,0),"")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(OCULTAR)'!$Q$3:$S$135,3,0),"")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(OCULTAR)'!$Q$3:$S$135,3,0),"")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(OCULTAR)'!$Q$3:$S$135,3,0),"")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(OCULTAR)'!$Q$3:$S$135,3,0),"")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(OCULTAR)'!$Q$3:$S$135,3,0),"")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(OCULTAR)'!$Q$3:$S$135,3,0),"")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(OCULTAR)'!$Q$3:$S$135,3,0),"")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(OCULTAR)'!$Q$3:$S$135,3,0),"")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(OCULTAR)'!$Q$3:$S$135,3,0),"")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(OCULTAR)'!$Q$3:$S$135,3,0),"")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(OCULTAR)'!$Q$3:$S$135,3,0),"")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(OCULTAR)'!$Q$3:$S$135,3,0),"")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(OCULTAR)'!$Q$3:$S$135,3,0),"")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(OCULTAR)'!$Q$3:$S$135,3,0),"")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(OCULTAR)'!$Q$3:$S$135,3,0),"")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(OCULTAR)'!$Q$3:$S$135,3,0),"")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(OCULTAR)'!$Q$3:$S$135,3,0),"")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(OCULTAR)'!$Q$3:$S$135,3,0),"")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(OCULTAR)'!$Q$3:$S$135,3,0),"")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(OCULTAR)'!$Q$3:$S$135,3,0),"")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(OCULTAR)'!$Q$3:$S$135,3,0),"")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(OCULTAR)'!$Q$3:$S$135,3,0),"")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(OCULTAR)'!$Q$3:$S$135,3,0),"")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(OCULTAR)'!$Q$3:$S$135,3,0),"")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(OCULTAR)'!$Q$3:$S$135,3,0),"")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(OCULTAR)'!$Q$3:$S$135,3,0),"")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(OCULTAR)'!$Q$3:$S$135,3,0),"")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(OCULTAR)'!$Q$3:$S$135,3,0),"")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(OCULTAR)'!$Q$3:$S$135,3,0),"")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(OCULTAR)'!$Q$3:$S$135,3,0),"")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(OCULTAR)'!$Q$3:$S$135,3,0),"")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(OCULTAR)'!$Q$3:$S$135,3,0),"")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(OCULTAR)'!$Q$3:$S$135,3,0),"")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(OCULTAR)'!$Q$3:$S$135,3,0),"")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(OCULTAR)'!$Q$3:$S$135,3,0),"")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(OCULTAR)'!$Q$3:$S$135,3,0),"")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(OCULTAR)'!$Q$3:$S$135,3,0),"")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(OCULTAR)'!$Q$3:$S$135,3,0),"")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(OCULTAR)'!$Q$3:$S$135,3,0),"")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(OCULTAR)'!$Q$3:$S$135,3,0),"")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(OCULTAR)'!$Q$3:$S$135,3,0),"")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(OCULTAR)'!$Q$3:$S$135,3,0),"")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(OCULTAR)'!$Q$3:$S$135,3,0),"")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(OCULTAR)'!$Q$3:$S$135,3,0),"")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(OCULTAR)'!$Q$3:$S$135,3,0),"")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(OCULTAR)'!$Q$3:$S$135,3,0),"")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(OCULTAR)'!$Q$3:$S$135,3,0),"")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(OCULTAR)'!$Q$3:$S$135,3,0),"")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(OCULTAR)'!$Q$3:$S$135,3,0),"")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(OCULTAR)'!$Q$3:$S$135,3,0),"")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(OCULTAR)'!$Q$3:$S$135,3,0),"")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(OCULTAR)'!$Q$3:$S$135,3,0),"")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(OCULTAR)'!$Q$3:$S$135,3,0),"")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(OCULTAR)'!$Q$3:$S$135,3,0),"")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(OCULTAR)'!$Q$3:$S$135,3,0),"")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(OCULTAR)'!$Q$3:$S$135,3,0),"")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(OCULTAR)'!$Q$3:$S$135,3,0),"")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(OCULTAR)'!$Q$3:$S$135,3,0),"")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(OCULTAR)'!$Q$3:$S$135,3,0),"")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(OCULTAR)'!$Q$3:$S$135,3,0),"")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(OCULTAR)'!$Q$3:$S$135,3,0),"")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(OCULTAR)'!$Q$3:$S$135,3,0),"")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(OCULTAR)'!$Q$3:$S$135,3,0),"")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(OCULTAR)'!$Q$3:$S$135,3,0),"")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(OCULTAR)'!$Q$3:$S$135,3,0),"")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(OCULTAR)'!$Q$3:$S$135,3,0),"")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(OCULTAR)'!$Q$3:$S$135,3,0),"")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(OCULTAR)'!$Q$3:$S$135,3,0),"")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(OCULTAR)'!$Q$3:$S$135,3,0),"")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(OCULTAR)'!$Q$3:$S$135,3,0),"")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(OCULTAR)'!$Q$3:$S$135,3,0),"")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(OCULTAR)'!$Q$3:$S$135,3,0),"")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(OCULTAR)'!$Q$3:$S$135,3,0),"")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(OCULTAR)'!$Q$3:$S$135,3,0),"")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(OCULTAR)'!$Q$3:$S$135,3,0),"")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(OCULTAR)'!$Q$3:$S$135,3,0),"")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(OCULTAR)'!$Q$3:$S$135,3,0),"")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(OCULTAR)'!$Q$3:$S$135,3,0),"")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(OCULTAR)'!$Q$3:$S$135,3,0),"")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(OCULTAR)'!$Q$3:$S$135,3,0),"")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(OCULTAR)'!$Q$3:$S$135,3,0),"")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(OCULTAR)'!$Q$3:$S$135,3,0),"")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(OCULTAR)'!$Q$3:$S$135,3,0),"")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(OCULTAR)'!$Q$3:$S$135,3,0),"")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(OCULTAR)'!$Q$3:$S$135,3,0),"")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(OCULTAR)'!$Q$3:$S$135,3,0),"")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(OCULTAR)'!$Q$3:$S$135,3,0),"")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(OCULTAR)'!$Q$3:$S$135,3,0),"")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(OCULTAR)'!$Q$3:$S$135,3,0),"")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(OCULTAR)'!$Q$3:$S$135,3,0),"")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(OCULTAR)'!$Q$3:$S$135,3,0),"")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(OCULTAR)'!$Q$3:$S$135,3,0),"")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(OCULTAR)'!$Q$3:$S$135,3,0),"")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(OCULTAR)'!$Q$3:$S$135,3,0),"")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(OCULTAR)'!$Q$3:$S$135,3,0),"")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(OCULTAR)'!$Q$3:$S$135,3,0),"")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(OCULTAR)'!$Q$3:$S$135,3,0),"")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(OCULTAR)'!$Q$3:$S$135,3,0),"")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(OCULTAR)'!$Q$3:$S$135,3,0),"")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(OCULTAR)'!$Q$3:$S$135,3,0),"")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(OCULTAR)'!$Q$3:$S$135,3,0),"")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(OCULTAR)'!$Q$3:$S$135,3,0),"")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(OCULTAR)'!$Q$3:$S$135,3,0),"")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(OCULTAR)'!$Q$3:$S$135,3,0),"")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(OCULTAR)'!$Q$3:$S$135,3,0),"")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(OCULTAR)'!$Q$3:$S$135,3,0),"")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(OCULTAR)'!$Q$3:$S$135,3,0),"")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(OCULTAR)'!$Q$3:$S$135,3,0),"")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(OCULTAR)'!$Q$3:$S$135,3,0),"")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(OCULTAR)'!$Q$3:$S$135,3,0),"")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(OCULTAR)'!$Q$3:$S$135,3,0),"")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(OCULTAR)'!$Q$3:$S$135,3,0),"")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(OCULTAR)'!$Q$3:$S$135,3,0),"")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(OCULTAR)'!$Q$3:$S$135,3,0),"")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(OCULTAR)'!$Q$3:$S$135,3,0),"")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(OCULTAR)'!$Q$3:$S$135,3,0),"")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(OCULTAR)'!$Q$3:$S$135,3,0),"")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(OCULTAR)'!$Q$3:$S$135,3,0),"")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(OCULTAR)'!$Q$3:$S$135,3,0),"")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(OCULTAR)'!$Q$3:$S$135,3,0),"")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(OCULTAR)'!$Q$3:$S$135,3,0),"")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(OCULTAR)'!$Q$3:$S$135,3,0),"")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(OCULTAR)'!$Q$3:$S$135,3,0),"")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(OCULTAR)'!$Q$3:$S$135,3,0),"")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(OCULTAR)'!$Q$3:$S$135,3,0),"")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(OCULTAR)'!$Q$3:$S$135,3,0),"")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(OCULTAR)'!$Q$3:$S$135,3,0),"")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(OCULTAR)'!$Q$3:$S$135,3,0),"")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(OCULTAR)'!$Q$3:$S$135,3,0),"")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(OCULTAR)'!$Q$3:$S$135,3,0),"")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(OCULTAR)'!$Q$3:$S$135,3,0),"")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(OCULTAR)'!$Q$3:$S$135,3,0),"")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(OCULTAR)'!$Q$3:$S$135,3,0),"")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(OCULTAR)'!$Q$3:$S$135,3,0),"")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(OCULTAR)'!$Q$3:$S$135,3,0),"")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(OCULTAR)'!$Q$3:$S$135,3,0),"")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(OCULTAR)'!$Q$3:$S$135,3,0),"")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(OCULTAR)'!$Q$3:$S$135,3,0),"")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(OCULTAR)'!$Q$3:$S$135,3,0),"")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(OCULTAR)'!$Q$3:$S$135,3,0),"")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(OCULTAR)'!$Q$3:$S$135,3,0),"")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(OCULTAR)'!$Q$3:$S$135,3,0),"")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(OCULTAR)'!$Q$3:$S$135,3,0),"")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(OCULTAR)'!$Q$3:$S$135,3,0),"")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(OCULTAR)'!$Q$3:$S$135,3,0),"")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(OCULTAR)'!$Q$3:$S$135,3,0),"")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(OCULTAR)'!$Q$3:$S$135,3,0),"")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(OCULTAR)'!$Q$3:$S$135,3,0),"")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(OCULTAR)'!$Q$3:$S$135,3,0),"")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(OCULTAR)'!$Q$3:$S$135,3,0),"")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(OCULTAR)'!$Q$3:$S$135,3,0),"")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(OCULTAR)'!$Q$3:$S$135,3,0),"")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(OCULTAR)'!$Q$3:$S$135,3,0),"")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(OCULTAR)'!$Q$3:$S$135,3,0),"")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(OCULTAR)'!$Q$3:$S$135,3,0),"")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(OCULTAR)'!$Q$3:$S$135,3,0),"")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(OCULTAR)'!$Q$3:$S$135,3,0),"")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(OCULTAR)'!$Q$3:$S$135,3,0),"")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(OCULTAR)'!$Q$3:$S$135,3,0),"")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(OCULTAR)'!$Q$3:$S$135,3,0),"")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(OCULTAR)'!$Q$3:$S$135,3,0),"")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(OCULTAR)'!$Q$3:$S$135,3,0),"")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(OCULTAR)'!$Q$3:$S$135,3,0),"")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(OCULTAR)'!$Q$3:$S$135,3,0),"")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(OCULTAR)'!$Q$3:$S$135,3,0),"")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(OCULTAR)'!$Q$3:$S$135,3,0),"")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(OCULTAR)'!$Q$3:$S$135,3,0),"")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(OCULTAR)'!$Q$3:$S$135,3,0),"")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(OCULTAR)'!$Q$3:$S$135,3,0),"")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(OCULTAR)'!$Q$3:$S$135,3,0),"")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(OCULTAR)'!$Q$3:$S$135,3,0),"")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(OCULTAR)'!$Q$3:$S$135,3,0),"")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(OCULTAR)'!$Q$3:$S$135,3,0),"")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(OCULTAR)'!$Q$3:$S$135,3,0),"")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(OCULTAR)'!$Q$3:$S$135,3,0),"")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(OCULTAR)'!$Q$3:$S$135,3,0),"")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(OCULTAR)'!$Q$3:$S$135,3,0),"")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(OCULTAR)'!$Q$3:$S$135,3,0),"")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(OCULTAR)'!$Q$3:$S$135,3,0),"")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(OCULTAR)'!$Q$3:$S$135,3,0),"")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(OCULTAR)'!$Q$3:$S$135,3,0),"")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(OCULTAR)'!$Q$3:$S$135,3,0),"")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(OCULTAR)'!$Q$3:$S$135,3,0),"")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(OCULTAR)'!$Q$3:$S$135,3,0),"")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(OCULTAR)'!$Q$3:$S$135,3,0),"")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(OCULTAR)'!$Q$3:$S$135,3,0),"")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(OCULTAR)'!$Q$3:$S$135,3,0),"")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(OCULTAR)'!$Q$3:$S$135,3,0),"")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(OCULTAR)'!$Q$3:$S$135,3,0),"")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(OCULTAR)'!$Q$3:$S$135,3,0),"")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(OCULTAR)'!$Q$3:$S$135,3,0),"")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(OCULTAR)'!$Q$3:$S$135,3,0),"")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(OCULTAR)'!$Q$3:$S$135,3,0),"")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(OCULTAR)'!$Q$3:$S$135,3,0),"")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(OCULTAR)'!$Q$3:$S$135,3,0),"")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(OCULTAR)'!$Q$3:$S$135,3,0),"")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(OCULTAR)'!$Q$3:$S$135,3,0),"")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(OCULTAR)'!$Q$3:$S$135,3,0),"")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(OCULTAR)'!$Q$3:$S$135,3,0),"")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(OCULTAR)'!$Q$3:$S$135,3,0),"")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(OCULTAR)'!$Q$3:$S$135,3,0),"")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(OCULTAR)'!$Q$3:$S$135,3,0),"")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(OCULTAR)'!$Q$3:$S$135,3,0),"")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(OCULTAR)'!$Q$3:$S$135,3,0),"")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(OCULTAR)'!$Q$3:$S$135,3,0),"")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(OCULTAR)'!$Q$3:$S$135,3,0),"")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(OCULTAR)'!$Q$3:$S$135,3,0),"")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(OCULTAR)'!$Q$3:$S$135,3,0),"")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(OCULTAR)'!$Q$3:$S$135,3,0),"")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(OCULTAR)'!$Q$3:$S$135,3,0),"")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(OCULTAR)'!$Q$3:$S$135,3,0),"")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(OCULTAR)'!$Q$3:$S$135,3,0),"")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(OCULTAR)'!$Q$3:$S$135,3,0),"")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(OCULTAR)'!$Q$3:$S$135,3,0),"")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(OCULTAR)'!$Q$3:$S$135,3,0),"")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(OCULTAR)'!$Q$3:$S$135,3,0),"")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(OCULTAR)'!$Q$3:$S$135,3,0),"")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(OCULTAR)'!$Q$3:$S$135,3,0),"")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(OCULTAR)'!$Q$3:$S$135,3,0),"")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(OCULTAR)'!$Q$3:$S$135,3,0),"")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(OCULTAR)'!$Q$3:$S$135,3,0),"")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(OCULTAR)'!$Q$3:$S$135,3,0),"")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(OCULTAR)'!$Q$3:$S$135,3,0),"")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(OCULTAR)'!$Q$3:$S$135,3,0),"")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(OCULTAR)'!$Q$3:$S$135,3,0),"")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(OCULTAR)'!$Q$3:$S$135,3,0),"")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(OCULTAR)'!$Q$3:$S$135,3,0),"")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(OCULTAR)'!$Q$3:$S$135,3,0),"")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(OCULTAR)'!$Q$3:$S$135,3,0),"")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(OCULTAR)'!$Q$3:$S$135,3,0),"")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(OCULTAR)'!$Q$3:$S$135,3,0),"")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(OCULTAR)'!$Q$3:$S$135,3,0),"")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(OCULTAR)'!$Q$3:$S$135,3,0),"")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(OCULTAR)'!$Q$3:$S$135,3,0),"")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(OCULTAR)'!$Q$3:$S$135,3,0),"")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(OCULTAR)'!$Q$3:$S$135,3,0),"")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(OCULTAR)'!$Q$3:$S$135,3,0),"")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(OCULTAR)'!$Q$3:$S$135,3,0),"")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(OCULTAR)'!$Q$3:$S$135,3,0),"")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(OCULTAR)'!$Q$3:$S$135,3,0),"")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(OCULTAR)'!$Q$3:$S$135,3,0),"")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(OCULTAR)'!$Q$3:$S$135,3,0),"")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(OCULTAR)'!$Q$3:$S$135,3,0),"")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(OCULTAR)'!$Q$3:$S$135,3,0),"")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(OCULTAR)'!$Q$3:$S$135,3,0),"")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(OCULTAR)'!$Q$3:$S$135,3,0),"")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(OCULTAR)'!$Q$3:$S$135,3,0),"")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(OCULTAR)'!$Q$3:$S$135,3,0),"")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(OCULTAR)'!$Q$3:$S$135,3,0),"")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(OCULTAR)'!$Q$3:$S$135,3,0),"")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(OCULTAR)'!$Q$3:$S$135,3,0),"")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(OCULTAR)'!$Q$3:$S$135,3,0),"")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(OCULTAR)'!$Q$3:$S$135,3,0),"")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(OCULTAR)'!$Q$3:$S$135,3,0),"")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(OCULTAR)'!$Q$3:$S$135,3,0),"")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(OCULTAR)'!$Q$3:$S$135,3,0),"")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(OCULTAR)'!$Q$3:$S$135,3,0),"")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(OCULTAR)'!$Q$3:$S$135,3,0),"")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(OCULTAR)'!$Q$3:$S$135,3,0),"")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(OCULTAR)'!$Q$3:$S$135,3,0),"")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(OCULTAR)'!$Q$3:$S$135,3,0),"")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(OCULTAR)'!$Q$3:$S$135,3,0),"")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(OCULTAR)'!$Q$3:$S$135,3,0),"")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(OCULTAR)'!$Q$3:$S$135,3,0),"")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(OCULTAR)'!$Q$3:$S$135,3,0),"")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(OCULTAR)'!$Q$3:$S$135,3,0),"")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(OCULTAR)'!$Q$3:$S$135,3,0),"")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(OCULTAR)'!$Q$3:$S$135,3,0),"")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(OCULTAR)'!$Q$3:$S$135,3,0),"")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(OCULTAR)'!$Q$3:$S$135,3,0),"")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(OCULTAR)'!$Q$3:$S$135,3,0),"")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(OCULTAR)'!$Q$3:$S$135,3,0),"")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(OCULTAR)'!$Q$3:$S$135,3,0),"")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(OCULTAR)'!$Q$3:$S$135,3,0),"")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(OCULTAR)'!$Q$3:$S$135,3,0),"")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(OCULTAR)'!$Q$3:$S$135,3,0),"")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(OCULTAR)'!$Q$3:$S$135,3,0),"")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(OCULTAR)'!$Q$3:$S$135,3,0),"")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(OCULTAR)'!$Q$3:$S$135,3,0),"")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(OCULTAR)'!$Q$3:$S$135,3,0),"")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(OCULTAR)'!$Q$3:$S$135,3,0),"")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(OCULTAR)'!$Q$3:$S$135,3,0),"")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(OCULTAR)'!$Q$3:$S$135,3,0),"")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(OCULTAR)'!$Q$3:$S$135,3,0),"")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(OCULTAR)'!$Q$3:$S$135,3,0),"")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(OCULTAR)'!$Q$3:$S$135,3,0),"")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(OCULTAR)'!$Q$3:$S$135,3,0),"")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(OCULTAR)'!$Q$3:$S$135,3,0),"")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(OCULTAR)'!$Q$3:$S$135,3,0),"")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(OCULTAR)'!$Q$3:$S$135,3,0),"")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(OCULTAR)'!$Q$3:$S$135,3,0),"")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(OCULTAR)'!$Q$3:$S$135,3,0),"")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(OCULTAR)'!$Q$3:$S$135,3,0),"")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(OCULTAR)'!$Q$3:$S$135,3,0),"")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(OCULTAR)'!$Q$3:$S$135,3,0),"")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(OCULTAR)'!$Q$3:$S$135,3,0),"")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(OCULTAR)'!$Q$3:$S$135,3,0),"")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(OCULTAR)'!$Q$3:$S$135,3,0),"")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(OCULTAR)'!$Q$3:$S$135,3,0),"")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(OCULTAR)'!$Q$3:$S$135,3,0),"")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(OCULTAR)'!$Q$3:$S$135,3,0),"")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(OCULTAR)'!$Q$3:$S$135,3,0),"")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(OCULTAR)'!$Q$3:$S$135,3,0),"")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(OCULTAR)'!$Q$3:$S$135,3,0),"")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(OCULTAR)'!$Q$3:$S$135,3,0),"")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(OCULTAR)'!$Q$3:$S$135,3,0),"")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(OCULTAR)'!$Q$3:$S$135,3,0),"")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(OCULTAR)'!$Q$3:$S$135,3,0),"")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(OCULTAR)'!$Q$3:$S$135,3,0),"")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(OCULTAR)'!$Q$3:$S$135,3,0),"")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(OCULTAR)'!$Q$3:$S$135,3,0),"")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(OCULTAR)'!$Q$3:$S$135,3,0),"")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(OCULTAR)'!$Q$3:$S$135,3,0),"")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(OCULTAR)'!$Q$3:$S$135,3,0),"")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(OCULTAR)'!$Q$3:$S$135,3,0),"")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(OCULTAR)'!$Q$3:$S$135,3,0),"")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(OCULTAR)'!$Q$3:$S$135,3,0),"")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(OCULTAR)'!$Q$3:$S$135,3,0),"")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(OCULTAR)'!$Q$3:$S$135,3,0),"")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(OCULTAR)'!$Q$3:$S$135,3,0),"")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(OCULTAR)'!$Q$3:$S$135,3,0),"")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(OCULTAR)'!$Q$3:$S$135,3,0),"")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(OCULTAR)'!$Q$3:$S$135,3,0),"")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(OCULTAR)'!$Q$3:$S$135,3,0),"")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(OCULTAR)'!$Q$3:$S$135,3,0),"")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(OCULTAR)'!$Q$3:$S$135,3,0),"")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(OCULTAR)'!$Q$3:$S$135,3,0),"")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(OCULTAR)'!$Q$3:$S$135,3,0),"")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(OCULTAR)'!$Q$3:$S$135,3,0),"")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(OCULTAR)'!$Q$3:$S$135,3,0),"")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(OCULTAR)'!$Q$3:$S$135,3,0),"")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(OCULTAR)'!$Q$3:$S$135,3,0),"")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(OCULTAR)'!$Q$3:$S$135,3,0),"")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(OCULTAR)'!$Q$3:$S$135,3,0),"")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(OCULTAR)'!$Q$3:$S$135,3,0),"")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(OCULTAR)'!$Q$3:$S$135,3,0),"")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(OCULTAR)'!$Q$3:$S$135,3,0),"")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(OCULTAR)'!$Q$3:$S$135,3,0),"")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(OCULTAR)'!$Q$3:$S$135,3,0),"")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(OCULTAR)'!$Q$3:$S$135,3,0),"")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(OCULTAR)'!$Q$3:$S$135,3,0),"")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(OCULTAR)'!$Q$3:$S$135,3,0),"")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(OCULTAR)'!$Q$3:$S$135,3,0),"")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(OCULTAR)'!$Q$3:$S$135,3,0),"")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(OCULTAR)'!$Q$3:$S$135,3,0),"")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(OCULTAR)'!$Q$3:$S$135,3,0),"")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(OCULTAR)'!$Q$3:$S$135,3,0),"")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(OCULTAR)'!$Q$3:$S$135,3,0),"")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(OCULTAR)'!$Q$3:$S$135,3,0),"")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(OCULTAR)'!$Q$3:$S$135,3,0),"")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(OCULTAR)'!$Q$3:$S$135,3,0),"")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(OCULTAR)'!$Q$3:$S$135,3,0),"")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(OCULTAR)'!$Q$3:$S$135,3,0),"")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(OCULTAR)'!$Q$3:$S$135,3,0),"")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(OCULTAR)'!$Q$3:$S$135,3,0),"")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(OCULTAR)'!$Q$3:$S$135,3,0),"")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(OCULTAR)'!$Q$3:$S$135,3,0),"")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(OCULTAR)'!$Q$3:$S$135,3,0),"")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(OCULTAR)'!$Q$3:$S$135,3,0),"")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(OCULTAR)'!$Q$3:$S$135,3,0),"")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(OCULTAR)'!$Q$3:$S$135,3,0),"")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(OCULTAR)'!$Q$3:$S$135,3,0),"")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(OCULTAR)'!$Q$3:$S$135,3,0),"")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(OCULTAR)'!$Q$3:$S$135,3,0),"")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(OCULTAR)'!$Q$3:$S$135,3,0),"")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(OCULTAR)'!$Q$3:$S$135,3,0),"")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(OCULTAR)'!$Q$3:$S$135,3,0),"")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(OCULTAR)'!$Q$3:$S$135,3,0),"")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(OCULTAR)'!$Q$3:$S$135,3,0),"")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(OCULTAR)'!$Q$3:$S$135,3,0),"")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(OCULTAR)'!$Q$3:$S$135,3,0),"")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(OCULTAR)'!$Q$3:$S$135,3,0),"")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(OCULTAR)'!$Q$3:$S$135,3,0),"")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(OCULTAR)'!$Q$3:$S$135,3,0),"")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(OCULTAR)'!$Q$3:$S$135,3,0),"")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(OCULTAR)'!$Q$3:$S$135,3,0),"")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(OCULTAR)'!$Q$3:$S$135,3,0),"")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(OCULTAR)'!$Q$3:$S$135,3,0),"")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(OCULTAR)'!$Q$3:$S$135,3,0),"")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(OCULTAR)'!$Q$3:$S$135,3,0),"")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(OCULTAR)'!$Q$3:$S$135,3,0),"")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(OCULTAR)'!$Q$3:$S$135,3,0),"")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(OCULTAR)'!$Q$3:$S$135,3,0),"")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(OCULTAR)'!$Q$3:$S$135,3,0),"")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(OCULTAR)'!$Q$3:$S$135,3,0),"")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(OCULTAR)'!$Q$3:$S$135,3,0),"")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(OCULTAR)'!$Q$3:$S$135,3,0),"")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(OCULTAR)'!$Q$3:$S$135,3,0),"")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(OCULTAR)'!$Q$3:$S$135,3,0),"")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(OCULTAR)'!$Q$3:$S$135,3,0),"")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(OCULTAR)'!$Q$3:$S$135,3,0),"")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(OCULTAR)'!$Q$3:$S$135,3,0),"")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(OCULTAR)'!$Q$3:$S$135,3,0),"")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(OCULTAR)'!$Q$3:$S$135,3,0),"")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(OCULTAR)'!$Q$3:$S$135,3,0),"")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(OCULTAR)'!$Q$3:$S$135,3,0),"")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(OCULTAR)'!$Q$3:$S$135,3,0),"")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(OCULTAR)'!$Q$3:$S$135,3,0),"")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(OCULTAR)'!$Q$3:$S$135,3,0),"")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(OCULTAR)'!$Q$3:$S$135,3,0),"")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(OCULTAR)'!$Q$3:$S$135,3,0),"")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(OCULTAR)'!$Q$3:$S$135,3,0),"")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(OCULTAR)'!$Q$3:$S$135,3,0),"")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(OCULTAR)'!$Q$3:$S$135,3,0),"")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(OCULTAR)'!$Q$3:$S$135,3,0),"")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(OCULTAR)'!$Q$3:$S$135,3,0),"")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(OCULTAR)'!$Q$3:$S$135,3,0),"")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(OCULTAR)'!$Q$3:$S$135,3,0),"")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(OCULTAR)'!$Q$3:$S$135,3,0),"")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(OCULTAR)'!$Q$3:$S$135,3,0),"")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(OCULTAR)'!$Q$3:$S$135,3,0),"")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(OCULTAR)'!$Q$3:$S$135,3,0),"")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(OCULTAR)'!$Q$3:$S$135,3,0),"")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(OCULTAR)'!$Q$3:$S$135,3,0),"")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(OCULTAR)'!$Q$3:$S$135,3,0),"")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(OCULTAR)'!$Q$3:$S$135,3,0),"")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(OCULTAR)'!$Q$3:$S$135,3,0),"")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(OCULTAR)'!$Q$3:$S$135,3,0),"")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(OCULTAR)'!$Q$3:$S$135,3,0),"")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(OCULTAR)'!$Q$3:$S$135,3,0),"")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(OCULTAR)'!$Q$3:$S$135,3,0),"")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(OCULTAR)'!$Q$3:$S$135,3,0),"")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(OCULTAR)'!$Q$3:$S$135,3,0),"")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(OCULTAR)'!$Q$3:$S$135,3,0),"")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2023-10-23T18:50:46Z</dcterms:created>
  <dcterms:modified xsi:type="dcterms:W3CDTF">2023-10-23T18:51:22Z</dcterms:modified>
</cp:coreProperties>
</file>