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T:\LIVRO MENSAL\CSV\EXCEL\"/>
    </mc:Choice>
  </mc:AlternateContent>
  <xr:revisionPtr revIDLastSave="0" documentId="8_{D76AA7FB-D969-42A7-A371-8DF18E16BE84}" xr6:coauthVersionLast="47" xr6:coauthVersionMax="47" xr10:uidLastSave="{00000000-0000-0000-0000-000000000000}"/>
  <bookViews>
    <workbookView xWindow="-120" yWindow="-120" windowWidth="29040" windowHeight="15840" xr2:uid="{656AE877-5E2D-48CE-B4D7-9D4561BA350A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AB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J4956" i="1"/>
  <c r="AB4956" i="1" s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S4891" i="1" s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S4890" i="1"/>
  <c r="R4890" i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S4883" i="1" s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S4874" i="1"/>
  <c r="R4874" i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P4872" i="1" s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AB4821" i="1" s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B4813" i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S4782" i="1" s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M4743" i="1" s="1"/>
  <c r="AB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B4724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AB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AB4708" i="1" s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AB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K4664" i="1"/>
  <c r="M4664" i="1" s="1"/>
  <c r="J4664" i="1"/>
  <c r="AB4664" i="1" s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AB4656" i="1" s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AB4648" i="1" s="1"/>
  <c r="W4648" i="1"/>
  <c r="U4648" i="1"/>
  <c r="T4648" i="1"/>
  <c r="V4648" i="1" s="1"/>
  <c r="R4648" i="1"/>
  <c r="S4648" i="1" s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B4640" i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AB4632" i="1" s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O4630" i="1"/>
  <c r="N4630" i="1"/>
  <c r="P4630" i="1" s="1"/>
  <c r="L4630" i="1"/>
  <c r="K4630" i="1"/>
  <c r="M4630" i="1" s="1"/>
  <c r="J4630" i="1"/>
  <c r="AB4630" i="1" s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AB4624" i="1" s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AB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B4608" i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P4602" i="1"/>
  <c r="O4602" i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B4600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O4598" i="1"/>
  <c r="N4598" i="1"/>
  <c r="P4598" i="1" s="1"/>
  <c r="L4598" i="1"/>
  <c r="K4598" i="1"/>
  <c r="M4598" i="1" s="1"/>
  <c r="J4598" i="1"/>
  <c r="AB4598" i="1" s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P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AB4584" i="1" s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B4504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AB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B4472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AB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AB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N4439" i="1"/>
  <c r="P4439" i="1" s="1"/>
  <c r="AB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AB4433" i="1" s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AB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B4415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AB4407" i="1" s="1"/>
  <c r="U4407" i="1"/>
  <c r="T4407" i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Q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S4396" i="1"/>
  <c r="R4396" i="1"/>
  <c r="Q4396" i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AB4393" i="1" s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AB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AB4383" i="1" s="1"/>
  <c r="U4383" i="1"/>
  <c r="T4383" i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AB4371" i="1" s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M4369" i="1" s="1"/>
  <c r="K4369" i="1"/>
  <c r="J4369" i="1"/>
  <c r="AB4369" i="1" s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AB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M4339" i="1" s="1"/>
  <c r="J4339" i="1"/>
  <c r="AB4339" i="1" s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M4337" i="1" s="1"/>
  <c r="K4337" i="1"/>
  <c r="J4337" i="1"/>
  <c r="AB4337" i="1" s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M4329" i="1" s="1"/>
  <c r="K4329" i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AB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O4294" i="1"/>
  <c r="N4294" i="1"/>
  <c r="P4294" i="1" s="1"/>
  <c r="AB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B4278" i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AB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AB4256" i="1" s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B4246" i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AB4240" i="1" s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M4238" i="1" s="1"/>
  <c r="J4238" i="1"/>
  <c r="AB4238" i="1" s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AB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R4227" i="1"/>
  <c r="Q4227" i="1"/>
  <c r="S4227" i="1" s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AB4224" i="1" s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B4214" i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AB4208" i="1" s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K4206" i="1"/>
  <c r="M4206" i="1" s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O4198" i="1"/>
  <c r="N4198" i="1"/>
  <c r="P4198" i="1" s="1"/>
  <c r="AB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B4182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O4174" i="1"/>
  <c r="N4174" i="1"/>
  <c r="P4174" i="1" s="1"/>
  <c r="L4174" i="1"/>
  <c r="K4174" i="1"/>
  <c r="M4174" i="1" s="1"/>
  <c r="J4174" i="1"/>
  <c r="AB4174" i="1" s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N4166" i="1"/>
  <c r="P4166" i="1" s="1"/>
  <c r="AB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R4163" i="1"/>
  <c r="Q4163" i="1"/>
  <c r="S4163" i="1" s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O4158" i="1"/>
  <c r="N4158" i="1"/>
  <c r="P4158" i="1" s="1"/>
  <c r="AB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AB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AB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N4134" i="1"/>
  <c r="P4134" i="1" s="1"/>
  <c r="AB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S4132" i="1" s="1"/>
  <c r="O4132" i="1"/>
  <c r="N4132" i="1"/>
  <c r="P4132" i="1" s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AB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AB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AB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N4102" i="1"/>
  <c r="P4102" i="1" s="1"/>
  <c r="AB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R4099" i="1"/>
  <c r="Q4099" i="1"/>
  <c r="S4099" i="1" s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O4094" i="1"/>
  <c r="N4094" i="1"/>
  <c r="P4094" i="1" s="1"/>
  <c r="AB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AB4090" i="1" s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AB4074" i="1" s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O4052" i="1"/>
  <c r="N4052" i="1"/>
  <c r="P4052" i="1" s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R4043" i="1"/>
  <c r="Q4043" i="1"/>
  <c r="S4043" i="1" s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AB4042" i="1" s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S4038" i="1" s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R4027" i="1"/>
  <c r="Q4027" i="1"/>
  <c r="S4027" i="1" s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AB4000" i="1" s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AB3998" i="1" s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S3995" i="1"/>
  <c r="R3995" i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AB3989" i="1" s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AB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AB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AB3965" i="1" s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AB3959" i="1" s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R3955" i="1"/>
  <c r="Q3955" i="1"/>
  <c r="O3955" i="1"/>
  <c r="N3955" i="1"/>
  <c r="P3955" i="1" s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P3951" i="1"/>
  <c r="O3951" i="1"/>
  <c r="N3951" i="1"/>
  <c r="M3951" i="1"/>
  <c r="L3951" i="1"/>
  <c r="K3951" i="1"/>
  <c r="J3951" i="1"/>
  <c r="I3951" i="1"/>
  <c r="AB3951" i="1" s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AB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AB3941" i="1" s="1"/>
  <c r="W3941" i="1"/>
  <c r="U3941" i="1"/>
  <c r="T3941" i="1"/>
  <c r="V3941" i="1" s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P3935" i="1"/>
  <c r="O3935" i="1"/>
  <c r="N3935" i="1"/>
  <c r="M3935" i="1"/>
  <c r="L3935" i="1"/>
  <c r="K3935" i="1"/>
  <c r="J3935" i="1"/>
  <c r="I3935" i="1"/>
  <c r="AB3935" i="1" s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AB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AB3927" i="1" s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AB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V3907" i="1" s="1"/>
  <c r="R3907" i="1"/>
  <c r="Q3907" i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AB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B3901" i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Q3891" i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P3885" i="1"/>
  <c r="O3885" i="1"/>
  <c r="N3885" i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B3879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AB3871" i="1" s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AB3869" i="1" s="1"/>
  <c r="U3869" i="1"/>
  <c r="T3869" i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AB3863" i="1" s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AB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S3858" i="1"/>
  <c r="R3858" i="1"/>
  <c r="Q3858" i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AB3845" i="1" s="1"/>
  <c r="U3845" i="1"/>
  <c r="T3845" i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V3843" i="1" s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AB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AB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B3827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P3819" i="1"/>
  <c r="O3819" i="1"/>
  <c r="N3819" i="1"/>
  <c r="M3819" i="1"/>
  <c r="L3819" i="1"/>
  <c r="K3819" i="1"/>
  <c r="J3819" i="1"/>
  <c r="I3819" i="1"/>
  <c r="AB3819" i="1" s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B3817" i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AB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AB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AB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AB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S3762" i="1"/>
  <c r="R3762" i="1"/>
  <c r="Q3762" i="1"/>
  <c r="P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AB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AB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AB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AB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AB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AB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P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V3238" i="1" s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AB3237" i="1" s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V3206" i="1" s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AB3197" i="1" s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AB3133" i="1" s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AB3109" i="1" s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O3081" i="1"/>
  <c r="N3081" i="1"/>
  <c r="P3081" i="1" s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B3077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AB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B3067" i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B3051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AB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B3003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B2987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AB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B2939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B2923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O2917" i="1"/>
  <c r="N2917" i="1"/>
  <c r="P2917" i="1" s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AB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AB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S2708" i="1"/>
  <c r="R2708" i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B2683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M2664" i="1" s="1"/>
  <c r="AB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M2632" i="1" s="1"/>
  <c r="AB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B2556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B2444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B2412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AB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B2396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B2380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AB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S2367" i="1"/>
  <c r="R2367" i="1"/>
  <c r="Q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B2364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B2348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AB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B2332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B2316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AB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P2300" i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P2284" i="1"/>
  <c r="O2284" i="1"/>
  <c r="N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B2268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B2252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B2236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V1813" i="1" s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B1811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V1797" i="1" s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B1795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B1779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B1763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B1747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B1731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B1715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B1699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B1683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B1667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B1651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B1635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B1619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B1603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AB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B1587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AB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B1571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AB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V1557" i="1" s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AB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B1539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AB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V1525" i="1" s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B1523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V1509" i="1" s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V1493" i="1" s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V1461" i="1" s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V1245" i="1" s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V1237" i="1" s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AB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AB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AB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AB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AB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AB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AB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AB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AB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AB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AB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AB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AB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AB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AB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AB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AB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AB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AB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AB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AB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AB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AB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AB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AB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AB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AB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AB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AB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AB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AB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AB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AB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AB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V953" i="1"/>
  <c r="U953" i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AB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AB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V937" i="1"/>
  <c r="U937" i="1"/>
  <c r="T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AB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AB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Q921" i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AB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AB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AB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AB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AB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AB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AB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AB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AB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AB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AB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AB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V825" i="1"/>
  <c r="U825" i="1"/>
  <c r="T825" i="1"/>
  <c r="R825" i="1"/>
  <c r="Q825" i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AB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AB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AB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AB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71" i="1" l="1"/>
  <c r="AB247" i="1"/>
  <c r="AB359" i="1"/>
  <c r="AB503" i="1"/>
  <c r="AB521" i="1"/>
  <c r="AB839" i="1"/>
  <c r="AB1047" i="1"/>
  <c r="AB1415" i="1"/>
  <c r="AB1652" i="1"/>
  <c r="AB1784" i="1"/>
  <c r="AB2053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40" i="1"/>
  <c r="AB744" i="1"/>
  <c r="AB748" i="1"/>
  <c r="AB752" i="1"/>
  <c r="AB760" i="1"/>
  <c r="AB767" i="1"/>
  <c r="AB788" i="1"/>
  <c r="AB816" i="1"/>
  <c r="AB848" i="1"/>
  <c r="AB880" i="1"/>
  <c r="AB912" i="1"/>
  <c r="AB944" i="1"/>
  <c r="AB976" i="1"/>
  <c r="AB1008" i="1"/>
  <c r="AB1040" i="1"/>
  <c r="AB1072" i="1"/>
  <c r="AB1104" i="1"/>
  <c r="AB1136" i="1"/>
  <c r="AB1168" i="1"/>
  <c r="AB1200" i="1"/>
  <c r="AB1232" i="1"/>
  <c r="AB1272" i="1"/>
  <c r="AB1311" i="1"/>
  <c r="AB1356" i="1"/>
  <c r="AB1400" i="1"/>
  <c r="AB1439" i="1"/>
  <c r="AB1463" i="1"/>
  <c r="AB1479" i="1"/>
  <c r="AB1495" i="1"/>
  <c r="AB1511" i="1"/>
  <c r="AB1544" i="1"/>
  <c r="AB1616" i="1"/>
  <c r="AB1672" i="1"/>
  <c r="AB1744" i="1"/>
  <c r="AB1800" i="1"/>
  <c r="AB2133" i="1"/>
  <c r="AB2956" i="1"/>
  <c r="AB119" i="1"/>
  <c r="AB951" i="1"/>
  <c r="AB1111" i="1"/>
  <c r="AB1440" i="1"/>
  <c r="AB1592" i="1"/>
  <c r="AB1695" i="1"/>
  <c r="AB24" i="1"/>
  <c r="AB26" i="1"/>
  <c r="AB40" i="1"/>
  <c r="AB42" i="1"/>
  <c r="AB56" i="1"/>
  <c r="AB58" i="1"/>
  <c r="AB72" i="1"/>
  <c r="AB74" i="1"/>
  <c r="AB88" i="1"/>
  <c r="AB90" i="1"/>
  <c r="AB95" i="1"/>
  <c r="AB111" i="1"/>
  <c r="AB136" i="1"/>
  <c r="AB138" i="1"/>
  <c r="AB143" i="1"/>
  <c r="AB152" i="1"/>
  <c r="AB154" i="1"/>
  <c r="AB159" i="1"/>
  <c r="AB168" i="1"/>
  <c r="AB170" i="1"/>
  <c r="AB175" i="1"/>
  <c r="AB184" i="1"/>
  <c r="AB186" i="1"/>
  <c r="AB191" i="1"/>
  <c r="AB200" i="1"/>
  <c r="AB202" i="1"/>
  <c r="AB207" i="1"/>
  <c r="AB216" i="1"/>
  <c r="AB218" i="1"/>
  <c r="AB223" i="1"/>
  <c r="AB232" i="1"/>
  <c r="AB234" i="1"/>
  <c r="AB239" i="1"/>
  <c r="AB248" i="1"/>
  <c r="AB250" i="1"/>
  <c r="AB255" i="1"/>
  <c r="AB264" i="1"/>
  <c r="AB266" i="1"/>
  <c r="AB271" i="1"/>
  <c r="AB280" i="1"/>
  <c r="AB282" i="1"/>
  <c r="AB287" i="1"/>
  <c r="AB296" i="1"/>
  <c r="AB298" i="1"/>
  <c r="AB303" i="1"/>
  <c r="AB312" i="1"/>
  <c r="AB314" i="1"/>
  <c r="AB319" i="1"/>
  <c r="AB328" i="1"/>
  <c r="AB330" i="1"/>
  <c r="AB335" i="1"/>
  <c r="AB344" i="1"/>
  <c r="AB346" i="1"/>
  <c r="AB351" i="1"/>
  <c r="AB360" i="1"/>
  <c r="AB362" i="1"/>
  <c r="AB367" i="1"/>
  <c r="AB376" i="1"/>
  <c r="AB378" i="1"/>
  <c r="AB383" i="1"/>
  <c r="AB392" i="1"/>
  <c r="AB394" i="1"/>
  <c r="AB399" i="1"/>
  <c r="AB408" i="1"/>
  <c r="AB410" i="1"/>
  <c r="AB415" i="1"/>
  <c r="AB424" i="1"/>
  <c r="AB426" i="1"/>
  <c r="AB431" i="1"/>
  <c r="AB440" i="1"/>
  <c r="AB442" i="1"/>
  <c r="AB447" i="1"/>
  <c r="AB456" i="1"/>
  <c r="AB458" i="1"/>
  <c r="AB463" i="1"/>
  <c r="AB472" i="1"/>
  <c r="AB474" i="1"/>
  <c r="AB479" i="1"/>
  <c r="AB488" i="1"/>
  <c r="AB490" i="1"/>
  <c r="AB495" i="1"/>
  <c r="AB504" i="1"/>
  <c r="AB506" i="1"/>
  <c r="AB511" i="1"/>
  <c r="AB520" i="1"/>
  <c r="AB522" i="1"/>
  <c r="AB527" i="1"/>
  <c r="AB536" i="1"/>
  <c r="AB538" i="1"/>
  <c r="AB543" i="1"/>
  <c r="AB552" i="1"/>
  <c r="AB554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71" i="1"/>
  <c r="AB773" i="1"/>
  <c r="AB777" i="1"/>
  <c r="AB780" i="1"/>
  <c r="AB799" i="1"/>
  <c r="AB863" i="1"/>
  <c r="AB927" i="1"/>
  <c r="AB991" i="1"/>
  <c r="AB1055" i="1"/>
  <c r="AB1119" i="1"/>
  <c r="AB1183" i="1"/>
  <c r="AB1239" i="1"/>
  <c r="AB1284" i="1"/>
  <c r="AB1367" i="1"/>
  <c r="AB1412" i="1"/>
  <c r="AB1527" i="1"/>
  <c r="AB1620" i="1"/>
  <c r="AB1655" i="1"/>
  <c r="AB1748" i="1"/>
  <c r="AB1783" i="1"/>
  <c r="AB3204" i="1"/>
  <c r="AB135" i="1"/>
  <c r="AB151" i="1"/>
  <c r="AB201" i="1"/>
  <c r="AB231" i="1"/>
  <c r="AB593" i="1"/>
  <c r="AB737" i="1"/>
  <c r="AB793" i="1"/>
  <c r="AB919" i="1"/>
  <c r="AB1095" i="1"/>
  <c r="AB1344" i="1"/>
  <c r="AB1524" i="1"/>
  <c r="AB3389" i="1"/>
  <c r="AB8" i="1"/>
  <c r="AB10" i="1"/>
  <c r="AB15" i="1"/>
  <c r="AB31" i="1"/>
  <c r="AB47" i="1"/>
  <c r="AB63" i="1"/>
  <c r="AB79" i="1"/>
  <c r="AB104" i="1"/>
  <c r="AB106" i="1"/>
  <c r="AB120" i="1"/>
  <c r="AB122" i="1"/>
  <c r="AB127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18" i="1"/>
  <c r="AB123" i="1"/>
  <c r="AB125" i="1"/>
  <c r="AB132" i="1"/>
  <c r="AB134" i="1"/>
  <c r="AB139" i="1"/>
  <c r="AB141" i="1"/>
  <c r="AB148" i="1"/>
  <c r="AB150" i="1"/>
  <c r="AB155" i="1"/>
  <c r="AB157" i="1"/>
  <c r="AB164" i="1"/>
  <c r="AB166" i="1"/>
  <c r="AB171" i="1"/>
  <c r="AB173" i="1"/>
  <c r="AB180" i="1"/>
  <c r="AB182" i="1"/>
  <c r="AB187" i="1"/>
  <c r="AB189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808" i="1"/>
  <c r="AB840" i="1"/>
  <c r="AB872" i="1"/>
  <c r="AB904" i="1"/>
  <c r="AB936" i="1"/>
  <c r="AB968" i="1"/>
  <c r="AB1000" i="1"/>
  <c r="AB1032" i="1"/>
  <c r="AB1064" i="1"/>
  <c r="AB1096" i="1"/>
  <c r="AB1128" i="1"/>
  <c r="AB1160" i="1"/>
  <c r="AB1192" i="1"/>
  <c r="AB1224" i="1"/>
  <c r="AB1276" i="1"/>
  <c r="AB1320" i="1"/>
  <c r="AB1404" i="1"/>
  <c r="AB1448" i="1"/>
  <c r="AB1464" i="1"/>
  <c r="AB1480" i="1"/>
  <c r="AB1496" i="1"/>
  <c r="AB1512" i="1"/>
  <c r="AB1551" i="1"/>
  <c r="AB1584" i="1"/>
  <c r="AB1679" i="1"/>
  <c r="AB1712" i="1"/>
  <c r="AB1807" i="1"/>
  <c r="AB3020" i="1"/>
  <c r="AB3189" i="1"/>
  <c r="AB3325" i="1"/>
  <c r="AB3381" i="1"/>
  <c r="AB4011" i="1"/>
  <c r="AB4455" i="1"/>
  <c r="AB4545" i="1"/>
  <c r="AB4604" i="1"/>
  <c r="AB4871" i="1"/>
  <c r="AB1521" i="1"/>
  <c r="AB1553" i="1"/>
  <c r="AB1666" i="1"/>
  <c r="AB1697" i="1"/>
  <c r="AB1713" i="1"/>
  <c r="AB1746" i="1"/>
  <c r="AB1761" i="1"/>
  <c r="AB1777" i="1"/>
  <c r="AB770" i="1"/>
  <c r="AB805" i="1"/>
  <c r="AB813" i="1"/>
  <c r="AB821" i="1"/>
  <c r="AB829" i="1"/>
  <c r="AB837" i="1"/>
  <c r="AB845" i="1"/>
  <c r="AB853" i="1"/>
  <c r="AB861" i="1"/>
  <c r="AB869" i="1"/>
  <c r="AB877" i="1"/>
  <c r="AB885" i="1"/>
  <c r="AB893" i="1"/>
  <c r="AB901" i="1"/>
  <c r="AB909" i="1"/>
  <c r="AB917" i="1"/>
  <c r="AB925" i="1"/>
  <c r="AB933" i="1"/>
  <c r="AB941" i="1"/>
  <c r="AB949" i="1"/>
  <c r="AB957" i="1"/>
  <c r="AB965" i="1"/>
  <c r="AB973" i="1"/>
  <c r="AB981" i="1"/>
  <c r="AB989" i="1"/>
  <c r="AB997" i="1"/>
  <c r="AB1005" i="1"/>
  <c r="AB1013" i="1"/>
  <c r="AB1021" i="1"/>
  <c r="AB1029" i="1"/>
  <c r="AB1037" i="1"/>
  <c r="AB1045" i="1"/>
  <c r="AB1053" i="1"/>
  <c r="AB1061" i="1"/>
  <c r="AB1069" i="1"/>
  <c r="AB1077" i="1"/>
  <c r="AB1085" i="1"/>
  <c r="AB1093" i="1"/>
  <c r="AB1101" i="1"/>
  <c r="AB1109" i="1"/>
  <c r="AB1117" i="1"/>
  <c r="AB1125" i="1"/>
  <c r="AB1133" i="1"/>
  <c r="AB1141" i="1"/>
  <c r="AB1149" i="1"/>
  <c r="AB1157" i="1"/>
  <c r="AB1165" i="1"/>
  <c r="AB1173" i="1"/>
  <c r="AB1181" i="1"/>
  <c r="AB1189" i="1"/>
  <c r="AB1197" i="1"/>
  <c r="AB1205" i="1"/>
  <c r="AB1213" i="1"/>
  <c r="AB1221" i="1"/>
  <c r="AB1229" i="1"/>
  <c r="M1235" i="1"/>
  <c r="AB1235" i="1" s="1"/>
  <c r="S1237" i="1"/>
  <c r="AB1237" i="1" s="1"/>
  <c r="M1243" i="1"/>
  <c r="AB1243" i="1" s="1"/>
  <c r="S1245" i="1"/>
  <c r="AB1245" i="1" s="1"/>
  <c r="Z1248" i="1"/>
  <c r="M1251" i="1"/>
  <c r="AB1251" i="1" s="1"/>
  <c r="AB1253" i="1"/>
  <c r="S1253" i="1"/>
  <c r="Z1256" i="1"/>
  <c r="M1259" i="1"/>
  <c r="AB1259" i="1" s="1"/>
  <c r="S1261" i="1"/>
  <c r="AB1261" i="1" s="1"/>
  <c r="Z1264" i="1"/>
  <c r="M1267" i="1"/>
  <c r="AB1267" i="1" s="1"/>
  <c r="AB1269" i="1"/>
  <c r="S1269" i="1"/>
  <c r="Z1272" i="1"/>
  <c r="M1275" i="1"/>
  <c r="AB1275" i="1" s="1"/>
  <c r="S1277" i="1"/>
  <c r="AB1277" i="1" s="1"/>
  <c r="Z1280" i="1"/>
  <c r="M1283" i="1"/>
  <c r="AB1283" i="1" s="1"/>
  <c r="AB1285" i="1"/>
  <c r="S1285" i="1"/>
  <c r="Z1288" i="1"/>
  <c r="M1291" i="1"/>
  <c r="AB1291" i="1" s="1"/>
  <c r="S1293" i="1"/>
  <c r="AB1293" i="1" s="1"/>
  <c r="Z1296" i="1"/>
  <c r="M1299" i="1"/>
  <c r="AB1299" i="1" s="1"/>
  <c r="AB1301" i="1"/>
  <c r="S1301" i="1"/>
  <c r="Z1304" i="1"/>
  <c r="M1307" i="1"/>
  <c r="AB1307" i="1" s="1"/>
  <c r="S1309" i="1"/>
  <c r="AB1309" i="1" s="1"/>
  <c r="Z1312" i="1"/>
  <c r="M1315" i="1"/>
  <c r="AB1315" i="1" s="1"/>
  <c r="AB1317" i="1"/>
  <c r="S1317" i="1"/>
  <c r="Z1320" i="1"/>
  <c r="M1323" i="1"/>
  <c r="AB1323" i="1" s="1"/>
  <c r="S1325" i="1"/>
  <c r="AB1325" i="1" s="1"/>
  <c r="Z1328" i="1"/>
  <c r="AB1328" i="1" s="1"/>
  <c r="M1331" i="1"/>
  <c r="AB1331" i="1" s="1"/>
  <c r="AB1333" i="1"/>
  <c r="S1333" i="1"/>
  <c r="Z1336" i="1"/>
  <c r="M1339" i="1"/>
  <c r="AB1339" i="1" s="1"/>
  <c r="S1341" i="1"/>
  <c r="AB1341" i="1" s="1"/>
  <c r="Z1344" i="1"/>
  <c r="M1347" i="1"/>
  <c r="AB1347" i="1" s="1"/>
  <c r="AB1349" i="1"/>
  <c r="S1349" i="1"/>
  <c r="Z1352" i="1"/>
  <c r="M1355" i="1"/>
  <c r="AB1355" i="1" s="1"/>
  <c r="S1357" i="1"/>
  <c r="AB1357" i="1" s="1"/>
  <c r="Z1360" i="1"/>
  <c r="M1363" i="1"/>
  <c r="AB1363" i="1" s="1"/>
  <c r="AB1365" i="1"/>
  <c r="S1365" i="1"/>
  <c r="Z1368" i="1"/>
  <c r="M1371" i="1"/>
  <c r="AB1371" i="1" s="1"/>
  <c r="S1373" i="1"/>
  <c r="AB1373" i="1" s="1"/>
  <c r="Z1376" i="1"/>
  <c r="M1379" i="1"/>
  <c r="AB1379" i="1" s="1"/>
  <c r="AB1381" i="1"/>
  <c r="S1381" i="1"/>
  <c r="Z1384" i="1"/>
  <c r="M1387" i="1"/>
  <c r="AB1387" i="1" s="1"/>
  <c r="S1389" i="1"/>
  <c r="AB1389" i="1" s="1"/>
  <c r="Z1392" i="1"/>
  <c r="M1395" i="1"/>
  <c r="AB1395" i="1" s="1"/>
  <c r="AB1397" i="1"/>
  <c r="S1397" i="1"/>
  <c r="Z1400" i="1"/>
  <c r="M1403" i="1"/>
  <c r="AB1403" i="1" s="1"/>
  <c r="S1405" i="1"/>
  <c r="AB1405" i="1" s="1"/>
  <c r="Z1408" i="1"/>
  <c r="M1411" i="1"/>
  <c r="AB1411" i="1" s="1"/>
  <c r="AB1413" i="1"/>
  <c r="S1413" i="1"/>
  <c r="Z1416" i="1"/>
  <c r="M1419" i="1"/>
  <c r="AB1419" i="1" s="1"/>
  <c r="S1421" i="1"/>
  <c r="AB1421" i="1" s="1"/>
  <c r="Z1424" i="1"/>
  <c r="M1427" i="1"/>
  <c r="AB1427" i="1" s="1"/>
  <c r="AB1429" i="1"/>
  <c r="S1429" i="1"/>
  <c r="Z1432" i="1"/>
  <c r="M1435" i="1"/>
  <c r="AB1435" i="1" s="1"/>
  <c r="S1437" i="1"/>
  <c r="AB1437" i="1" s="1"/>
  <c r="Z1440" i="1"/>
  <c r="M1443" i="1"/>
  <c r="AB1443" i="1" s="1"/>
  <c r="AB1445" i="1"/>
  <c r="S1445" i="1"/>
  <c r="Z1448" i="1"/>
  <c r="M1451" i="1"/>
  <c r="AB1451" i="1" s="1"/>
  <c r="S1453" i="1"/>
  <c r="AB1453" i="1" s="1"/>
  <c r="AB1454" i="1"/>
  <c r="Z1456" i="1"/>
  <c r="AB1456" i="1" s="1"/>
  <c r="M1459" i="1"/>
  <c r="AB1459" i="1" s="1"/>
  <c r="AB1461" i="1"/>
  <c r="S1461" i="1"/>
  <c r="AB1462" i="1"/>
  <c r="Z1464" i="1"/>
  <c r="M1467" i="1"/>
  <c r="AB1467" i="1" s="1"/>
  <c r="S1469" i="1"/>
  <c r="AB1469" i="1" s="1"/>
  <c r="AB1470" i="1"/>
  <c r="Z1472" i="1"/>
  <c r="AB1472" i="1" s="1"/>
  <c r="M1475" i="1"/>
  <c r="AB1475" i="1" s="1"/>
  <c r="AB1477" i="1"/>
  <c r="S1477" i="1"/>
  <c r="AB1478" i="1"/>
  <c r="Z1480" i="1"/>
  <c r="M1483" i="1"/>
  <c r="AB1483" i="1" s="1"/>
  <c r="S1485" i="1"/>
  <c r="AB1485" i="1" s="1"/>
  <c r="AB1486" i="1"/>
  <c r="Z1488" i="1"/>
  <c r="AB1488" i="1" s="1"/>
  <c r="M1491" i="1"/>
  <c r="AB1491" i="1" s="1"/>
  <c r="AB1493" i="1"/>
  <c r="S1493" i="1"/>
  <c r="AB1494" i="1"/>
  <c r="Z1496" i="1"/>
  <c r="M1499" i="1"/>
  <c r="AB1499" i="1" s="1"/>
  <c r="S1501" i="1"/>
  <c r="AB1501" i="1" s="1"/>
  <c r="AB1502" i="1"/>
  <c r="Z1504" i="1"/>
  <c r="AB1504" i="1" s="1"/>
  <c r="M1507" i="1"/>
  <c r="AB1507" i="1" s="1"/>
  <c r="AB1509" i="1"/>
  <c r="S1509" i="1"/>
  <c r="AB1510" i="1"/>
  <c r="Z1512" i="1"/>
  <c r="M1515" i="1"/>
  <c r="AB1515" i="1" s="1"/>
  <c r="S1517" i="1"/>
  <c r="AB1517" i="1" s="1"/>
  <c r="AB1518" i="1"/>
  <c r="P1522" i="1"/>
  <c r="AB1522" i="1" s="1"/>
  <c r="Z1524" i="1"/>
  <c r="M1527" i="1"/>
  <c r="V1528" i="1"/>
  <c r="AB1528" i="1" s="1"/>
  <c r="AB1533" i="1"/>
  <c r="S1533" i="1"/>
  <c r="AB1534" i="1"/>
  <c r="P1538" i="1"/>
  <c r="Z1540" i="1"/>
  <c r="AB1540" i="1" s="1"/>
  <c r="M1543" i="1"/>
  <c r="AB1543" i="1" s="1"/>
  <c r="V1544" i="1"/>
  <c r="S1549" i="1"/>
  <c r="AB1549" i="1" s="1"/>
  <c r="AB1550" i="1"/>
  <c r="P1554" i="1"/>
  <c r="Z1556" i="1"/>
  <c r="AB1556" i="1" s="1"/>
  <c r="M1559" i="1"/>
  <c r="AB1559" i="1" s="1"/>
  <c r="V1560" i="1"/>
  <c r="AB1560" i="1" s="1"/>
  <c r="AB1565" i="1"/>
  <c r="S1565" i="1"/>
  <c r="AB1566" i="1"/>
  <c r="P1570" i="1"/>
  <c r="Z1572" i="1"/>
  <c r="AB1572" i="1" s="1"/>
  <c r="M1575" i="1"/>
  <c r="AB1575" i="1" s="1"/>
  <c r="V1576" i="1"/>
  <c r="AB1576" i="1" s="1"/>
  <c r="S1581" i="1"/>
  <c r="AB1581" i="1" s="1"/>
  <c r="AB1582" i="1"/>
  <c r="P1586" i="1"/>
  <c r="AB1586" i="1" s="1"/>
  <c r="Z1588" i="1"/>
  <c r="AB1588" i="1" s="1"/>
  <c r="M1591" i="1"/>
  <c r="AB1591" i="1" s="1"/>
  <c r="V1592" i="1"/>
  <c r="AB1597" i="1"/>
  <c r="S1597" i="1"/>
  <c r="AB1598" i="1"/>
  <c r="P1602" i="1"/>
  <c r="AB1602" i="1" s="1"/>
  <c r="Z1604" i="1"/>
  <c r="AB1604" i="1" s="1"/>
  <c r="M1607" i="1"/>
  <c r="AB1607" i="1" s="1"/>
  <c r="V1608" i="1"/>
  <c r="AB1608" i="1" s="1"/>
  <c r="S1613" i="1"/>
  <c r="AB1613" i="1" s="1"/>
  <c r="AB1614" i="1"/>
  <c r="P1618" i="1"/>
  <c r="AB1618" i="1" s="1"/>
  <c r="Z1620" i="1"/>
  <c r="M1623" i="1"/>
  <c r="AB1623" i="1" s="1"/>
  <c r="V1624" i="1"/>
  <c r="AB1624" i="1" s="1"/>
  <c r="AB1629" i="1"/>
  <c r="S1629" i="1"/>
  <c r="AB1630" i="1"/>
  <c r="P1634" i="1"/>
  <c r="Z1636" i="1"/>
  <c r="AB1636" i="1" s="1"/>
  <c r="M1639" i="1"/>
  <c r="AB1639" i="1" s="1"/>
  <c r="V1640" i="1"/>
  <c r="AB1640" i="1" s="1"/>
  <c r="S1645" i="1"/>
  <c r="AB1645" i="1" s="1"/>
  <c r="AB1646" i="1"/>
  <c r="P1650" i="1"/>
  <c r="AB1650" i="1" s="1"/>
  <c r="Z1652" i="1"/>
  <c r="M1655" i="1"/>
  <c r="V1656" i="1"/>
  <c r="AB1656" i="1" s="1"/>
  <c r="AB1661" i="1"/>
  <c r="S1661" i="1"/>
  <c r="AB1662" i="1"/>
  <c r="P1666" i="1"/>
  <c r="Z1668" i="1"/>
  <c r="AB1668" i="1" s="1"/>
  <c r="M1671" i="1"/>
  <c r="AB1671" i="1" s="1"/>
  <c r="V1672" i="1"/>
  <c r="S1677" i="1"/>
  <c r="AB1677" i="1" s="1"/>
  <c r="AB1678" i="1"/>
  <c r="P1682" i="1"/>
  <c r="AB1682" i="1" s="1"/>
  <c r="Z1684" i="1"/>
  <c r="AB1684" i="1" s="1"/>
  <c r="M1687" i="1"/>
  <c r="AB1687" i="1" s="1"/>
  <c r="V1688" i="1"/>
  <c r="AB1688" i="1" s="1"/>
  <c r="AB1693" i="1"/>
  <c r="S1693" i="1"/>
  <c r="AB1694" i="1"/>
  <c r="P1698" i="1"/>
  <c r="Z1700" i="1"/>
  <c r="AB1700" i="1" s="1"/>
  <c r="M1703" i="1"/>
  <c r="AB1703" i="1" s="1"/>
  <c r="V1704" i="1"/>
  <c r="AB1704" i="1" s="1"/>
  <c r="S1709" i="1"/>
  <c r="AB1709" i="1" s="1"/>
  <c r="AB1710" i="1"/>
  <c r="P1714" i="1"/>
  <c r="AB1714" i="1" s="1"/>
  <c r="Z1716" i="1"/>
  <c r="AB1716" i="1" s="1"/>
  <c r="M1719" i="1"/>
  <c r="AB1719" i="1" s="1"/>
  <c r="V1720" i="1"/>
  <c r="AB1720" i="1" s="1"/>
  <c r="AB1725" i="1"/>
  <c r="S1725" i="1"/>
  <c r="AB1726" i="1"/>
  <c r="P1730" i="1"/>
  <c r="Z1732" i="1"/>
  <c r="AB1732" i="1" s="1"/>
  <c r="M1735" i="1"/>
  <c r="AB1735" i="1" s="1"/>
  <c r="V1736" i="1"/>
  <c r="AB1736" i="1" s="1"/>
  <c r="S1741" i="1"/>
  <c r="AB1741" i="1" s="1"/>
  <c r="AB1742" i="1"/>
  <c r="P1746" i="1"/>
  <c r="Z1748" i="1"/>
  <c r="M1751" i="1"/>
  <c r="AB1751" i="1" s="1"/>
  <c r="V1752" i="1"/>
  <c r="AB1752" i="1" s="1"/>
  <c r="AB1757" i="1"/>
  <c r="S1757" i="1"/>
  <c r="AB1758" i="1"/>
  <c r="P1762" i="1"/>
  <c r="AB1762" i="1" s="1"/>
  <c r="Z1764" i="1"/>
  <c r="AB1764" i="1" s="1"/>
  <c r="M1767" i="1"/>
  <c r="AB1767" i="1" s="1"/>
  <c r="V1768" i="1"/>
  <c r="AB1768" i="1" s="1"/>
  <c r="S1773" i="1"/>
  <c r="AB1773" i="1" s="1"/>
  <c r="AB1774" i="1"/>
  <c r="P1778" i="1"/>
  <c r="Z1780" i="1"/>
  <c r="AB1780" i="1" s="1"/>
  <c r="M1783" i="1"/>
  <c r="V1784" i="1"/>
  <c r="AB1789" i="1"/>
  <c r="S1789" i="1"/>
  <c r="AB1790" i="1"/>
  <c r="P1794" i="1"/>
  <c r="Z1796" i="1"/>
  <c r="AB1796" i="1" s="1"/>
  <c r="M1799" i="1"/>
  <c r="AB1799" i="1" s="1"/>
  <c r="V1800" i="1"/>
  <c r="S1805" i="1"/>
  <c r="AB1805" i="1" s="1"/>
  <c r="AB1806" i="1"/>
  <c r="P1810" i="1"/>
  <c r="Z1812" i="1"/>
  <c r="AB1812" i="1" s="1"/>
  <c r="M1815" i="1"/>
  <c r="AB1815" i="1" s="1"/>
  <c r="V1816" i="1"/>
  <c r="AB1816" i="1" s="1"/>
  <c r="AB1821" i="1"/>
  <c r="S1821" i="1"/>
  <c r="AB1822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0" i="1"/>
  <c r="AB2034" i="1"/>
  <c r="AB2038" i="1"/>
  <c r="AB2042" i="1"/>
  <c r="AB2046" i="1"/>
  <c r="AB2056" i="1"/>
  <c r="AB2063" i="1"/>
  <c r="AB2072" i="1"/>
  <c r="AB2073" i="1"/>
  <c r="AB2079" i="1"/>
  <c r="AB2088" i="1"/>
  <c r="AB2095" i="1"/>
  <c r="AB2104" i="1"/>
  <c r="AB2111" i="1"/>
  <c r="AB2120" i="1"/>
  <c r="AB2127" i="1"/>
  <c r="AB2136" i="1"/>
  <c r="AB2137" i="1"/>
  <c r="AB2143" i="1"/>
  <c r="AB2152" i="1"/>
  <c r="AB2176" i="1"/>
  <c r="AB2192" i="1"/>
  <c r="AB2208" i="1"/>
  <c r="AB2224" i="1"/>
  <c r="AB2244" i="1"/>
  <c r="AB2257" i="1"/>
  <c r="AB2264" i="1"/>
  <c r="AB2308" i="1"/>
  <c r="AB2321" i="1"/>
  <c r="AB2328" i="1"/>
  <c r="AB2372" i="1"/>
  <c r="AB2385" i="1"/>
  <c r="AB2392" i="1"/>
  <c r="AB2436" i="1"/>
  <c r="AB2449" i="1"/>
  <c r="AB2456" i="1"/>
  <c r="AB2500" i="1"/>
  <c r="AB2513" i="1"/>
  <c r="AB2520" i="1"/>
  <c r="AB2564" i="1"/>
  <c r="AB2577" i="1"/>
  <c r="AB2584" i="1"/>
  <c r="AB2628" i="1"/>
  <c r="AB2641" i="1"/>
  <c r="AB2648" i="1"/>
  <c r="AB2739" i="1"/>
  <c r="AB2803" i="1"/>
  <c r="AB2867" i="1"/>
  <c r="AB2931" i="1"/>
  <c r="AB2995" i="1"/>
  <c r="AB3059" i="1"/>
  <c r="AB3108" i="1"/>
  <c r="AB3169" i="1"/>
  <c r="AB1554" i="1"/>
  <c r="AB1569" i="1"/>
  <c r="AB1570" i="1"/>
  <c r="AB1601" i="1"/>
  <c r="AB1617" i="1"/>
  <c r="AB1633" i="1"/>
  <c r="AB1634" i="1"/>
  <c r="AB1665" i="1"/>
  <c r="AB1681" i="1"/>
  <c r="AB1698" i="1"/>
  <c r="AB1729" i="1"/>
  <c r="AB1778" i="1"/>
  <c r="AB1809" i="1"/>
  <c r="AB1830" i="1"/>
  <c r="AB1885" i="1"/>
  <c r="AB2288" i="1"/>
  <c r="AB2497" i="1"/>
  <c r="Z756" i="1"/>
  <c r="AB758" i="1"/>
  <c r="M759" i="1"/>
  <c r="AB759" i="1" s="1"/>
  <c r="S761" i="1"/>
  <c r="AB761" i="1" s="1"/>
  <c r="P766" i="1"/>
  <c r="AB766" i="1" s="1"/>
  <c r="V768" i="1"/>
  <c r="AB768" i="1" s="1"/>
  <c r="Z772" i="1"/>
  <c r="AB772" i="1" s="1"/>
  <c r="AB774" i="1"/>
  <c r="M775" i="1"/>
  <c r="AB775" i="1" s="1"/>
  <c r="S777" i="1"/>
  <c r="P782" i="1"/>
  <c r="AB782" i="1" s="1"/>
  <c r="V784" i="1"/>
  <c r="AB784" i="1" s="1"/>
  <c r="Z788" i="1"/>
  <c r="AB790" i="1"/>
  <c r="M791" i="1"/>
  <c r="AB791" i="1" s="1"/>
  <c r="S793" i="1"/>
  <c r="P798" i="1"/>
  <c r="V800" i="1"/>
  <c r="AB800" i="1" s="1"/>
  <c r="P806" i="1"/>
  <c r="AB806" i="1" s="1"/>
  <c r="V808" i="1"/>
  <c r="P814" i="1"/>
  <c r="AB814" i="1" s="1"/>
  <c r="V816" i="1"/>
  <c r="P822" i="1"/>
  <c r="AB822" i="1" s="1"/>
  <c r="V824" i="1"/>
  <c r="AB824" i="1" s="1"/>
  <c r="P830" i="1"/>
  <c r="AB830" i="1" s="1"/>
  <c r="V832" i="1"/>
  <c r="AB832" i="1" s="1"/>
  <c r="P838" i="1"/>
  <c r="AB838" i="1" s="1"/>
  <c r="V840" i="1"/>
  <c r="P846" i="1"/>
  <c r="AB846" i="1" s="1"/>
  <c r="V848" i="1"/>
  <c r="P854" i="1"/>
  <c r="AB854" i="1" s="1"/>
  <c r="V856" i="1"/>
  <c r="AB856" i="1" s="1"/>
  <c r="P862" i="1"/>
  <c r="AB862" i="1" s="1"/>
  <c r="V864" i="1"/>
  <c r="AB864" i="1" s="1"/>
  <c r="P870" i="1"/>
  <c r="AB870" i="1" s="1"/>
  <c r="V872" i="1"/>
  <c r="P878" i="1"/>
  <c r="AB878" i="1" s="1"/>
  <c r="V880" i="1"/>
  <c r="P886" i="1"/>
  <c r="AB886" i="1" s="1"/>
  <c r="V888" i="1"/>
  <c r="AB888" i="1" s="1"/>
  <c r="P894" i="1"/>
  <c r="AB894" i="1" s="1"/>
  <c r="V896" i="1"/>
  <c r="AB896" i="1" s="1"/>
  <c r="P902" i="1"/>
  <c r="AB902" i="1" s="1"/>
  <c r="V904" i="1"/>
  <c r="P910" i="1"/>
  <c r="AB910" i="1" s="1"/>
  <c r="V912" i="1"/>
  <c r="P918" i="1"/>
  <c r="AB918" i="1" s="1"/>
  <c r="V920" i="1"/>
  <c r="AB920" i="1" s="1"/>
  <c r="P926" i="1"/>
  <c r="AB926" i="1" s="1"/>
  <c r="V928" i="1"/>
  <c r="AB928" i="1" s="1"/>
  <c r="P934" i="1"/>
  <c r="AB934" i="1" s="1"/>
  <c r="V936" i="1"/>
  <c r="P942" i="1"/>
  <c r="AB942" i="1" s="1"/>
  <c r="V944" i="1"/>
  <c r="P950" i="1"/>
  <c r="AB950" i="1" s="1"/>
  <c r="V952" i="1"/>
  <c r="AB952" i="1" s="1"/>
  <c r="P958" i="1"/>
  <c r="AB958" i="1" s="1"/>
  <c r="V960" i="1"/>
  <c r="AB960" i="1" s="1"/>
  <c r="P966" i="1"/>
  <c r="AB966" i="1" s="1"/>
  <c r="V968" i="1"/>
  <c r="P974" i="1"/>
  <c r="AB974" i="1" s="1"/>
  <c r="V976" i="1"/>
  <c r="P982" i="1"/>
  <c r="AB982" i="1" s="1"/>
  <c r="V984" i="1"/>
  <c r="AB984" i="1" s="1"/>
  <c r="P990" i="1"/>
  <c r="AB990" i="1" s="1"/>
  <c r="V992" i="1"/>
  <c r="AB992" i="1" s="1"/>
  <c r="P998" i="1"/>
  <c r="AB998" i="1" s="1"/>
  <c r="V1000" i="1"/>
  <c r="P1006" i="1"/>
  <c r="AB1006" i="1" s="1"/>
  <c r="V1008" i="1"/>
  <c r="P1014" i="1"/>
  <c r="AB1014" i="1" s="1"/>
  <c r="V1016" i="1"/>
  <c r="AB1016" i="1" s="1"/>
  <c r="P1022" i="1"/>
  <c r="AB1022" i="1" s="1"/>
  <c r="V1024" i="1"/>
  <c r="AB1024" i="1" s="1"/>
  <c r="P1030" i="1"/>
  <c r="AB1030" i="1" s="1"/>
  <c r="V1032" i="1"/>
  <c r="P1038" i="1"/>
  <c r="AB1038" i="1" s="1"/>
  <c r="V1040" i="1"/>
  <c r="P1046" i="1"/>
  <c r="AB1046" i="1" s="1"/>
  <c r="V1048" i="1"/>
  <c r="AB1048" i="1" s="1"/>
  <c r="P1054" i="1"/>
  <c r="AB1054" i="1" s="1"/>
  <c r="V1056" i="1"/>
  <c r="AB1056" i="1" s="1"/>
  <c r="P1062" i="1"/>
  <c r="AB1062" i="1" s="1"/>
  <c r="V1064" i="1"/>
  <c r="P1070" i="1"/>
  <c r="AB1070" i="1" s="1"/>
  <c r="V1072" i="1"/>
  <c r="P1078" i="1"/>
  <c r="AB1078" i="1" s="1"/>
  <c r="V1080" i="1"/>
  <c r="AB1080" i="1" s="1"/>
  <c r="P1086" i="1"/>
  <c r="AB1086" i="1" s="1"/>
  <c r="V1088" i="1"/>
  <c r="AB1088" i="1" s="1"/>
  <c r="P1094" i="1"/>
  <c r="AB1094" i="1" s="1"/>
  <c r="V1096" i="1"/>
  <c r="P1102" i="1"/>
  <c r="AB1102" i="1" s="1"/>
  <c r="V1104" i="1"/>
  <c r="P1110" i="1"/>
  <c r="AB1110" i="1" s="1"/>
  <c r="V1112" i="1"/>
  <c r="AB1112" i="1" s="1"/>
  <c r="P1118" i="1"/>
  <c r="AB1118" i="1" s="1"/>
  <c r="V1120" i="1"/>
  <c r="AB1120" i="1" s="1"/>
  <c r="P1126" i="1"/>
  <c r="AB1126" i="1" s="1"/>
  <c r="V1128" i="1"/>
  <c r="P1134" i="1"/>
  <c r="AB1134" i="1" s="1"/>
  <c r="V1136" i="1"/>
  <c r="P1142" i="1"/>
  <c r="AB1142" i="1" s="1"/>
  <c r="V1144" i="1"/>
  <c r="AB1144" i="1" s="1"/>
  <c r="P1150" i="1"/>
  <c r="AB1150" i="1" s="1"/>
  <c r="V1152" i="1"/>
  <c r="AB1152" i="1" s="1"/>
  <c r="P1158" i="1"/>
  <c r="AB1158" i="1" s="1"/>
  <c r="V1160" i="1"/>
  <c r="P1166" i="1"/>
  <c r="AB1166" i="1" s="1"/>
  <c r="V1168" i="1"/>
  <c r="P1174" i="1"/>
  <c r="AB1174" i="1" s="1"/>
  <c r="V1176" i="1"/>
  <c r="AB1176" i="1" s="1"/>
  <c r="P1182" i="1"/>
  <c r="AB1182" i="1" s="1"/>
  <c r="V1184" i="1"/>
  <c r="AB1184" i="1" s="1"/>
  <c r="P1190" i="1"/>
  <c r="AB1190" i="1" s="1"/>
  <c r="V1192" i="1"/>
  <c r="P1198" i="1"/>
  <c r="AB1198" i="1" s="1"/>
  <c r="V1200" i="1"/>
  <c r="P1206" i="1"/>
  <c r="AB1206" i="1" s="1"/>
  <c r="V1208" i="1"/>
  <c r="AB1208" i="1" s="1"/>
  <c r="P1214" i="1"/>
  <c r="AB1214" i="1" s="1"/>
  <c r="V1216" i="1"/>
  <c r="AB1216" i="1" s="1"/>
  <c r="P1222" i="1"/>
  <c r="AB1222" i="1" s="1"/>
  <c r="V1224" i="1"/>
  <c r="P1230" i="1"/>
  <c r="AB1230" i="1" s="1"/>
  <c r="V1232" i="1"/>
  <c r="P1238" i="1"/>
  <c r="AB1238" i="1" s="1"/>
  <c r="V1240" i="1"/>
  <c r="AB1240" i="1" s="1"/>
  <c r="P1246" i="1"/>
  <c r="AB1246" i="1" s="1"/>
  <c r="V1248" i="1"/>
  <c r="AB1248" i="1" s="1"/>
  <c r="P1254" i="1"/>
  <c r="AB1254" i="1" s="1"/>
  <c r="V1256" i="1"/>
  <c r="AB1256" i="1" s="1"/>
  <c r="P1262" i="1"/>
  <c r="AB1262" i="1" s="1"/>
  <c r="V1264" i="1"/>
  <c r="AB1264" i="1" s="1"/>
  <c r="P1270" i="1"/>
  <c r="AB1270" i="1" s="1"/>
  <c r="V1272" i="1"/>
  <c r="P1278" i="1"/>
  <c r="AB1278" i="1" s="1"/>
  <c r="V1280" i="1"/>
  <c r="AB1280" i="1" s="1"/>
  <c r="P1286" i="1"/>
  <c r="AB1286" i="1" s="1"/>
  <c r="V1288" i="1"/>
  <c r="AB1288" i="1" s="1"/>
  <c r="P1294" i="1"/>
  <c r="AB1294" i="1" s="1"/>
  <c r="V1296" i="1"/>
  <c r="AB1296" i="1" s="1"/>
  <c r="P1302" i="1"/>
  <c r="AB1302" i="1" s="1"/>
  <c r="V1304" i="1"/>
  <c r="AB1304" i="1" s="1"/>
  <c r="P1310" i="1"/>
  <c r="AB1310" i="1" s="1"/>
  <c r="V1312" i="1"/>
  <c r="AB1312" i="1" s="1"/>
  <c r="P1318" i="1"/>
  <c r="AB1318" i="1" s="1"/>
  <c r="V1320" i="1"/>
  <c r="P1326" i="1"/>
  <c r="AB1326" i="1" s="1"/>
  <c r="V1328" i="1"/>
  <c r="P1334" i="1"/>
  <c r="AB1334" i="1" s="1"/>
  <c r="V1336" i="1"/>
  <c r="AB1336" i="1" s="1"/>
  <c r="P1342" i="1"/>
  <c r="AB1342" i="1" s="1"/>
  <c r="V1344" i="1"/>
  <c r="P1350" i="1"/>
  <c r="AB1350" i="1" s="1"/>
  <c r="V1352" i="1"/>
  <c r="AB1352" i="1" s="1"/>
  <c r="P1358" i="1"/>
  <c r="AB1358" i="1" s="1"/>
  <c r="V1360" i="1"/>
  <c r="AB1360" i="1" s="1"/>
  <c r="P1366" i="1"/>
  <c r="AB1366" i="1" s="1"/>
  <c r="V1368" i="1"/>
  <c r="AB1368" i="1" s="1"/>
  <c r="P1374" i="1"/>
  <c r="AB1374" i="1" s="1"/>
  <c r="V1376" i="1"/>
  <c r="AB1376" i="1" s="1"/>
  <c r="P1382" i="1"/>
  <c r="AB1382" i="1" s="1"/>
  <c r="V1384" i="1"/>
  <c r="AB1384" i="1" s="1"/>
  <c r="P1390" i="1"/>
  <c r="AB1390" i="1" s="1"/>
  <c r="V1392" i="1"/>
  <c r="AB1392" i="1" s="1"/>
  <c r="P1398" i="1"/>
  <c r="AB1398" i="1" s="1"/>
  <c r="V1400" i="1"/>
  <c r="P1406" i="1"/>
  <c r="AB1406" i="1" s="1"/>
  <c r="V1408" i="1"/>
  <c r="AB1408" i="1" s="1"/>
  <c r="P1414" i="1"/>
  <c r="AB1414" i="1" s="1"/>
  <c r="V1416" i="1"/>
  <c r="AB1416" i="1" s="1"/>
  <c r="P1422" i="1"/>
  <c r="AB1422" i="1" s="1"/>
  <c r="V1424" i="1"/>
  <c r="AB1424" i="1" s="1"/>
  <c r="P1430" i="1"/>
  <c r="AB1430" i="1" s="1"/>
  <c r="V1432" i="1"/>
  <c r="AB1432" i="1" s="1"/>
  <c r="P1438" i="1"/>
  <c r="AB1438" i="1" s="1"/>
  <c r="V1440" i="1"/>
  <c r="P1446" i="1"/>
  <c r="AB1446" i="1" s="1"/>
  <c r="V1448" i="1"/>
  <c r="AB1529" i="1"/>
  <c r="AB1545" i="1"/>
  <c r="AB1561" i="1"/>
  <c r="AB1577" i="1"/>
  <c r="AB1593" i="1"/>
  <c r="AB1609" i="1"/>
  <c r="AB1625" i="1"/>
  <c r="AB1641" i="1"/>
  <c r="AB1657" i="1"/>
  <c r="AB1673" i="1"/>
  <c r="AB1689" i="1"/>
  <c r="AB1705" i="1"/>
  <c r="AB1721" i="1"/>
  <c r="AB1737" i="1"/>
  <c r="AB1753" i="1"/>
  <c r="AB1769" i="1"/>
  <c r="AB1785" i="1"/>
  <c r="AB1801" i="1"/>
  <c r="AB1817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163" i="1"/>
  <c r="AB2256" i="1"/>
  <c r="AB2384" i="1"/>
  <c r="AB2512" i="1"/>
  <c r="AB2640" i="1"/>
  <c r="AB2709" i="1"/>
  <c r="AB2900" i="1"/>
  <c r="AB2965" i="1"/>
  <c r="AB3140" i="1"/>
  <c r="AB3193" i="1"/>
  <c r="AB798" i="1"/>
  <c r="AB1537" i="1"/>
  <c r="AB1538" i="1"/>
  <c r="AB1585" i="1"/>
  <c r="AB1730" i="1"/>
  <c r="AB1745" i="1"/>
  <c r="AB1793" i="1"/>
  <c r="AB1794" i="1"/>
  <c r="AB1810" i="1"/>
  <c r="AB1901" i="1"/>
  <c r="AB1926" i="1"/>
  <c r="AB1958" i="1"/>
  <c r="AB2416" i="1"/>
  <c r="V756" i="1"/>
  <c r="AB756" i="1" s="1"/>
  <c r="Z760" i="1"/>
  <c r="AB762" i="1"/>
  <c r="M763" i="1"/>
  <c r="AB763" i="1" s="1"/>
  <c r="S765" i="1"/>
  <c r="AB765" i="1" s="1"/>
  <c r="P770" i="1"/>
  <c r="V772" i="1"/>
  <c r="Z776" i="1"/>
  <c r="AB776" i="1" s="1"/>
  <c r="AB778" i="1"/>
  <c r="M779" i="1"/>
  <c r="AB779" i="1" s="1"/>
  <c r="S781" i="1"/>
  <c r="AB781" i="1" s="1"/>
  <c r="P786" i="1"/>
  <c r="AB786" i="1" s="1"/>
  <c r="V788" i="1"/>
  <c r="Z792" i="1"/>
  <c r="AB792" i="1" s="1"/>
  <c r="AB794" i="1"/>
  <c r="M795" i="1"/>
  <c r="AB795" i="1" s="1"/>
  <c r="S797" i="1"/>
  <c r="AB797" i="1" s="1"/>
  <c r="M799" i="1"/>
  <c r="S801" i="1"/>
  <c r="AB801" i="1" s="1"/>
  <c r="AB802" i="1"/>
  <c r="Z804" i="1"/>
  <c r="AB804" i="1" s="1"/>
  <c r="M807" i="1"/>
  <c r="AB807" i="1" s="1"/>
  <c r="AB809" i="1"/>
  <c r="S809" i="1"/>
  <c r="AB810" i="1"/>
  <c r="Z812" i="1"/>
  <c r="AB812" i="1" s="1"/>
  <c r="M815" i="1"/>
  <c r="AB815" i="1" s="1"/>
  <c r="S817" i="1"/>
  <c r="AB817" i="1" s="1"/>
  <c r="AB818" i="1"/>
  <c r="Z820" i="1"/>
  <c r="AB820" i="1" s="1"/>
  <c r="M823" i="1"/>
  <c r="AB823" i="1" s="1"/>
  <c r="AB825" i="1"/>
  <c r="S825" i="1"/>
  <c r="AB826" i="1"/>
  <c r="Z828" i="1"/>
  <c r="AB828" i="1" s="1"/>
  <c r="M831" i="1"/>
  <c r="AB831" i="1" s="1"/>
  <c r="S833" i="1"/>
  <c r="AB833" i="1" s="1"/>
  <c r="AB834" i="1"/>
  <c r="Z836" i="1"/>
  <c r="AB836" i="1" s="1"/>
  <c r="M839" i="1"/>
  <c r="AB841" i="1"/>
  <c r="S841" i="1"/>
  <c r="AB842" i="1"/>
  <c r="Z844" i="1"/>
  <c r="AB844" i="1" s="1"/>
  <c r="M847" i="1"/>
  <c r="AB847" i="1" s="1"/>
  <c r="S849" i="1"/>
  <c r="AB849" i="1" s="1"/>
  <c r="AB850" i="1"/>
  <c r="Z852" i="1"/>
  <c r="AB852" i="1" s="1"/>
  <c r="M855" i="1"/>
  <c r="AB855" i="1" s="1"/>
  <c r="AB857" i="1"/>
  <c r="S857" i="1"/>
  <c r="AB858" i="1"/>
  <c r="Z860" i="1"/>
  <c r="AB860" i="1" s="1"/>
  <c r="M863" i="1"/>
  <c r="S865" i="1"/>
  <c r="AB865" i="1" s="1"/>
  <c r="AB866" i="1"/>
  <c r="Z868" i="1"/>
  <c r="AB868" i="1" s="1"/>
  <c r="M871" i="1"/>
  <c r="AB871" i="1" s="1"/>
  <c r="AB873" i="1"/>
  <c r="S873" i="1"/>
  <c r="AB874" i="1"/>
  <c r="Z876" i="1"/>
  <c r="AB876" i="1" s="1"/>
  <c r="M879" i="1"/>
  <c r="AB879" i="1" s="1"/>
  <c r="S881" i="1"/>
  <c r="AB881" i="1" s="1"/>
  <c r="AB882" i="1"/>
  <c r="Z884" i="1"/>
  <c r="AB884" i="1" s="1"/>
  <c r="M887" i="1"/>
  <c r="AB887" i="1" s="1"/>
  <c r="AB889" i="1"/>
  <c r="S889" i="1"/>
  <c r="AB890" i="1"/>
  <c r="Z892" i="1"/>
  <c r="AB892" i="1" s="1"/>
  <c r="M895" i="1"/>
  <c r="AB895" i="1" s="1"/>
  <c r="S897" i="1"/>
  <c r="AB897" i="1" s="1"/>
  <c r="AB898" i="1"/>
  <c r="Z900" i="1"/>
  <c r="AB900" i="1" s="1"/>
  <c r="M903" i="1"/>
  <c r="AB903" i="1" s="1"/>
  <c r="AB905" i="1"/>
  <c r="S905" i="1"/>
  <c r="AB906" i="1"/>
  <c r="Z908" i="1"/>
  <c r="AB908" i="1" s="1"/>
  <c r="M911" i="1"/>
  <c r="AB911" i="1" s="1"/>
  <c r="S913" i="1"/>
  <c r="AB913" i="1" s="1"/>
  <c r="AB914" i="1"/>
  <c r="Z916" i="1"/>
  <c r="AB916" i="1" s="1"/>
  <c r="M919" i="1"/>
  <c r="AB921" i="1"/>
  <c r="S921" i="1"/>
  <c r="AB922" i="1"/>
  <c r="Z924" i="1"/>
  <c r="AB924" i="1" s="1"/>
  <c r="M927" i="1"/>
  <c r="S929" i="1"/>
  <c r="AB929" i="1" s="1"/>
  <c r="AB930" i="1"/>
  <c r="Z932" i="1"/>
  <c r="AB932" i="1" s="1"/>
  <c r="M935" i="1"/>
  <c r="AB935" i="1" s="1"/>
  <c r="AB937" i="1"/>
  <c r="S937" i="1"/>
  <c r="AB938" i="1"/>
  <c r="Z940" i="1"/>
  <c r="AB940" i="1" s="1"/>
  <c r="M943" i="1"/>
  <c r="AB943" i="1" s="1"/>
  <c r="S945" i="1"/>
  <c r="AB945" i="1" s="1"/>
  <c r="AB946" i="1"/>
  <c r="Z948" i="1"/>
  <c r="AB948" i="1" s="1"/>
  <c r="M951" i="1"/>
  <c r="AB953" i="1"/>
  <c r="S953" i="1"/>
  <c r="AB954" i="1"/>
  <c r="Z956" i="1"/>
  <c r="AB956" i="1" s="1"/>
  <c r="M959" i="1"/>
  <c r="AB959" i="1" s="1"/>
  <c r="S961" i="1"/>
  <c r="AB961" i="1" s="1"/>
  <c r="AB962" i="1"/>
  <c r="Z964" i="1"/>
  <c r="AB964" i="1" s="1"/>
  <c r="M967" i="1"/>
  <c r="AB967" i="1" s="1"/>
  <c r="AB969" i="1"/>
  <c r="S969" i="1"/>
  <c r="AB970" i="1"/>
  <c r="Z972" i="1"/>
  <c r="AB972" i="1" s="1"/>
  <c r="M975" i="1"/>
  <c r="AB975" i="1" s="1"/>
  <c r="S977" i="1"/>
  <c r="AB977" i="1" s="1"/>
  <c r="AB978" i="1"/>
  <c r="Z980" i="1"/>
  <c r="AB980" i="1" s="1"/>
  <c r="M983" i="1"/>
  <c r="AB983" i="1" s="1"/>
  <c r="AB985" i="1"/>
  <c r="S985" i="1"/>
  <c r="AB986" i="1"/>
  <c r="Z988" i="1"/>
  <c r="AB988" i="1" s="1"/>
  <c r="M991" i="1"/>
  <c r="S993" i="1"/>
  <c r="AB993" i="1" s="1"/>
  <c r="AB994" i="1"/>
  <c r="Z996" i="1"/>
  <c r="AB996" i="1" s="1"/>
  <c r="M999" i="1"/>
  <c r="AB999" i="1" s="1"/>
  <c r="AB1001" i="1"/>
  <c r="S1001" i="1"/>
  <c r="AB1002" i="1"/>
  <c r="Z1004" i="1"/>
  <c r="AB1004" i="1" s="1"/>
  <c r="M1007" i="1"/>
  <c r="AB1007" i="1" s="1"/>
  <c r="S1009" i="1"/>
  <c r="AB1009" i="1" s="1"/>
  <c r="AB1010" i="1"/>
  <c r="Z1012" i="1"/>
  <c r="AB1012" i="1" s="1"/>
  <c r="M1015" i="1"/>
  <c r="AB1015" i="1" s="1"/>
  <c r="AB1017" i="1"/>
  <c r="S1017" i="1"/>
  <c r="AB1018" i="1"/>
  <c r="Z1020" i="1"/>
  <c r="AB1020" i="1" s="1"/>
  <c r="M1023" i="1"/>
  <c r="AB1023" i="1" s="1"/>
  <c r="S1025" i="1"/>
  <c r="AB1025" i="1" s="1"/>
  <c r="AB1026" i="1"/>
  <c r="Z1028" i="1"/>
  <c r="AB1028" i="1" s="1"/>
  <c r="M1031" i="1"/>
  <c r="AB1031" i="1" s="1"/>
  <c r="AB1033" i="1"/>
  <c r="S1033" i="1"/>
  <c r="AB1034" i="1"/>
  <c r="Z1036" i="1"/>
  <c r="AB1036" i="1" s="1"/>
  <c r="M1039" i="1"/>
  <c r="AB1039" i="1" s="1"/>
  <c r="S1041" i="1"/>
  <c r="AB1041" i="1" s="1"/>
  <c r="AB1042" i="1"/>
  <c r="Z1044" i="1"/>
  <c r="AB1044" i="1" s="1"/>
  <c r="M1047" i="1"/>
  <c r="AB1049" i="1"/>
  <c r="S1049" i="1"/>
  <c r="AB1050" i="1"/>
  <c r="Z1052" i="1"/>
  <c r="AB1052" i="1" s="1"/>
  <c r="M1055" i="1"/>
  <c r="S1057" i="1"/>
  <c r="AB1057" i="1" s="1"/>
  <c r="AB1058" i="1"/>
  <c r="Z1060" i="1"/>
  <c r="AB1060" i="1" s="1"/>
  <c r="M1063" i="1"/>
  <c r="AB1063" i="1" s="1"/>
  <c r="AB1065" i="1"/>
  <c r="S1065" i="1"/>
  <c r="AB1066" i="1"/>
  <c r="Z1068" i="1"/>
  <c r="AB1068" i="1" s="1"/>
  <c r="M1071" i="1"/>
  <c r="AB1071" i="1" s="1"/>
  <c r="S1073" i="1"/>
  <c r="AB1073" i="1" s="1"/>
  <c r="AB1074" i="1"/>
  <c r="Z1076" i="1"/>
  <c r="AB1076" i="1" s="1"/>
  <c r="M1079" i="1"/>
  <c r="AB1079" i="1" s="1"/>
  <c r="AB1081" i="1"/>
  <c r="S1081" i="1"/>
  <c r="AB1082" i="1"/>
  <c r="Z1084" i="1"/>
  <c r="AB1084" i="1" s="1"/>
  <c r="M1087" i="1"/>
  <c r="AB1087" i="1" s="1"/>
  <c r="S1089" i="1"/>
  <c r="AB1089" i="1" s="1"/>
  <c r="AB1090" i="1"/>
  <c r="Z1092" i="1"/>
  <c r="AB1092" i="1" s="1"/>
  <c r="M1095" i="1"/>
  <c r="AB1097" i="1"/>
  <c r="S1097" i="1"/>
  <c r="AB1098" i="1"/>
  <c r="Z1100" i="1"/>
  <c r="AB1100" i="1" s="1"/>
  <c r="M1103" i="1"/>
  <c r="AB1103" i="1" s="1"/>
  <c r="S1105" i="1"/>
  <c r="AB1105" i="1" s="1"/>
  <c r="AB1106" i="1"/>
  <c r="Z1108" i="1"/>
  <c r="AB1108" i="1" s="1"/>
  <c r="M1111" i="1"/>
  <c r="AB1113" i="1"/>
  <c r="S1113" i="1"/>
  <c r="AB1114" i="1"/>
  <c r="Z1116" i="1"/>
  <c r="AB1116" i="1" s="1"/>
  <c r="M1119" i="1"/>
  <c r="S1121" i="1"/>
  <c r="AB1121" i="1" s="1"/>
  <c r="AB1122" i="1"/>
  <c r="Z1124" i="1"/>
  <c r="AB1124" i="1" s="1"/>
  <c r="M1127" i="1"/>
  <c r="AB1127" i="1" s="1"/>
  <c r="AB1129" i="1"/>
  <c r="S1129" i="1"/>
  <c r="AB1130" i="1"/>
  <c r="Z1132" i="1"/>
  <c r="AB1132" i="1" s="1"/>
  <c r="M1135" i="1"/>
  <c r="AB1135" i="1" s="1"/>
  <c r="S1137" i="1"/>
  <c r="AB1137" i="1" s="1"/>
  <c r="AB1138" i="1"/>
  <c r="Z1140" i="1"/>
  <c r="AB1140" i="1" s="1"/>
  <c r="M1143" i="1"/>
  <c r="AB1143" i="1" s="1"/>
  <c r="AB1145" i="1"/>
  <c r="S1145" i="1"/>
  <c r="AB1146" i="1"/>
  <c r="Z1148" i="1"/>
  <c r="AB1148" i="1" s="1"/>
  <c r="M1151" i="1"/>
  <c r="AB1151" i="1" s="1"/>
  <c r="S1153" i="1"/>
  <c r="AB1153" i="1" s="1"/>
  <c r="AB1154" i="1"/>
  <c r="Z1156" i="1"/>
  <c r="AB1156" i="1" s="1"/>
  <c r="M1159" i="1"/>
  <c r="AB1159" i="1" s="1"/>
  <c r="AB1161" i="1"/>
  <c r="S1161" i="1"/>
  <c r="AB1162" i="1"/>
  <c r="Z1164" i="1"/>
  <c r="AB1164" i="1" s="1"/>
  <c r="M1167" i="1"/>
  <c r="AB1167" i="1" s="1"/>
  <c r="S1169" i="1"/>
  <c r="AB1169" i="1" s="1"/>
  <c r="AB1170" i="1"/>
  <c r="Z1172" i="1"/>
  <c r="AB1172" i="1" s="1"/>
  <c r="M1175" i="1"/>
  <c r="AB1175" i="1" s="1"/>
  <c r="AB1177" i="1"/>
  <c r="S1177" i="1"/>
  <c r="AB1178" i="1"/>
  <c r="Z1180" i="1"/>
  <c r="AB1180" i="1" s="1"/>
  <c r="M1183" i="1"/>
  <c r="S1185" i="1"/>
  <c r="AB1185" i="1" s="1"/>
  <c r="AB1186" i="1"/>
  <c r="Z1188" i="1"/>
  <c r="AB1188" i="1" s="1"/>
  <c r="M1191" i="1"/>
  <c r="AB1191" i="1" s="1"/>
  <c r="AB1193" i="1"/>
  <c r="S1193" i="1"/>
  <c r="AB1194" i="1"/>
  <c r="Z1196" i="1"/>
  <c r="AB1196" i="1" s="1"/>
  <c r="M1199" i="1"/>
  <c r="AB1199" i="1" s="1"/>
  <c r="S1201" i="1"/>
  <c r="AB1201" i="1" s="1"/>
  <c r="AB1202" i="1"/>
  <c r="Z1204" i="1"/>
  <c r="AB1204" i="1" s="1"/>
  <c r="M1207" i="1"/>
  <c r="AB1207" i="1" s="1"/>
  <c r="AB1209" i="1"/>
  <c r="S1209" i="1"/>
  <c r="AB1210" i="1"/>
  <c r="Z1212" i="1"/>
  <c r="AB1212" i="1" s="1"/>
  <c r="M1215" i="1"/>
  <c r="AB1215" i="1" s="1"/>
  <c r="S1217" i="1"/>
  <c r="AB1217" i="1" s="1"/>
  <c r="AB1218" i="1"/>
  <c r="Z1220" i="1"/>
  <c r="AB1220" i="1" s="1"/>
  <c r="M1223" i="1"/>
  <c r="AB1223" i="1" s="1"/>
  <c r="AB1225" i="1"/>
  <c r="S1225" i="1"/>
  <c r="AB1226" i="1"/>
  <c r="Z1228" i="1"/>
  <c r="AB1228" i="1" s="1"/>
  <c r="M1231" i="1"/>
  <c r="AB1231" i="1" s="1"/>
  <c r="S1233" i="1"/>
  <c r="AB1233" i="1" s="1"/>
  <c r="AB1234" i="1"/>
  <c r="Z1236" i="1"/>
  <c r="AB1236" i="1" s="1"/>
  <c r="M1239" i="1"/>
  <c r="AB1241" i="1"/>
  <c r="S1241" i="1"/>
  <c r="AB1242" i="1"/>
  <c r="Z1244" i="1"/>
  <c r="AB1244" i="1" s="1"/>
  <c r="M1247" i="1"/>
  <c r="AB1247" i="1" s="1"/>
  <c r="S1249" i="1"/>
  <c r="AB1249" i="1" s="1"/>
  <c r="AB1250" i="1"/>
  <c r="Z1252" i="1"/>
  <c r="AB1252" i="1" s="1"/>
  <c r="M1255" i="1"/>
  <c r="AB1255" i="1" s="1"/>
  <c r="AB1257" i="1"/>
  <c r="S1257" i="1"/>
  <c r="AB1258" i="1"/>
  <c r="Z1260" i="1"/>
  <c r="AB1260" i="1" s="1"/>
  <c r="M1263" i="1"/>
  <c r="AB1263" i="1" s="1"/>
  <c r="S1265" i="1"/>
  <c r="AB1265" i="1" s="1"/>
  <c r="AB1266" i="1"/>
  <c r="Z1268" i="1"/>
  <c r="AB1268" i="1" s="1"/>
  <c r="M1271" i="1"/>
  <c r="AB1271" i="1" s="1"/>
  <c r="AB1273" i="1"/>
  <c r="S1273" i="1"/>
  <c r="AB1274" i="1"/>
  <c r="Z1276" i="1"/>
  <c r="M1279" i="1"/>
  <c r="AB1279" i="1" s="1"/>
  <c r="S1281" i="1"/>
  <c r="AB1281" i="1" s="1"/>
  <c r="AB1282" i="1"/>
  <c r="Z1284" i="1"/>
  <c r="M1287" i="1"/>
  <c r="AB1287" i="1" s="1"/>
  <c r="AB1289" i="1"/>
  <c r="S1289" i="1"/>
  <c r="AB1290" i="1"/>
  <c r="Z1292" i="1"/>
  <c r="AB1292" i="1" s="1"/>
  <c r="M1295" i="1"/>
  <c r="AB1295" i="1" s="1"/>
  <c r="S1297" i="1"/>
  <c r="AB1297" i="1" s="1"/>
  <c r="AB1298" i="1"/>
  <c r="Z1300" i="1"/>
  <c r="AB1300" i="1" s="1"/>
  <c r="M1303" i="1"/>
  <c r="AB1303" i="1" s="1"/>
  <c r="AB1305" i="1"/>
  <c r="S1305" i="1"/>
  <c r="AB1306" i="1"/>
  <c r="Z1308" i="1"/>
  <c r="AB1308" i="1" s="1"/>
  <c r="M1311" i="1"/>
  <c r="S1313" i="1"/>
  <c r="AB1313" i="1" s="1"/>
  <c r="AB1314" i="1"/>
  <c r="Z1316" i="1"/>
  <c r="AB1316" i="1" s="1"/>
  <c r="M1319" i="1"/>
  <c r="AB1319" i="1" s="1"/>
  <c r="AB1321" i="1"/>
  <c r="S1321" i="1"/>
  <c r="AB1322" i="1"/>
  <c r="Z1324" i="1"/>
  <c r="AB1324" i="1" s="1"/>
  <c r="M1327" i="1"/>
  <c r="AB1327" i="1" s="1"/>
  <c r="S1329" i="1"/>
  <c r="AB1329" i="1" s="1"/>
  <c r="AB1330" i="1"/>
  <c r="Z1332" i="1"/>
  <c r="AB1332" i="1" s="1"/>
  <c r="M1335" i="1"/>
  <c r="AB1335" i="1" s="1"/>
  <c r="AB1337" i="1"/>
  <c r="S1337" i="1"/>
  <c r="AB1338" i="1"/>
  <c r="Z1340" i="1"/>
  <c r="AB1340" i="1" s="1"/>
  <c r="M1343" i="1"/>
  <c r="AB1343" i="1" s="1"/>
  <c r="S1345" i="1"/>
  <c r="AB1345" i="1" s="1"/>
  <c r="AB1346" i="1"/>
  <c r="Z1348" i="1"/>
  <c r="AB1348" i="1" s="1"/>
  <c r="M1351" i="1"/>
  <c r="AB1351" i="1" s="1"/>
  <c r="AB1353" i="1"/>
  <c r="S1353" i="1"/>
  <c r="AB1354" i="1"/>
  <c r="Z1356" i="1"/>
  <c r="M1359" i="1"/>
  <c r="AB1359" i="1" s="1"/>
  <c r="S1361" i="1"/>
  <c r="AB1361" i="1" s="1"/>
  <c r="AB1362" i="1"/>
  <c r="Z1364" i="1"/>
  <c r="AB1364" i="1" s="1"/>
  <c r="M1367" i="1"/>
  <c r="AB1369" i="1"/>
  <c r="S1369" i="1"/>
  <c r="AB1370" i="1"/>
  <c r="Z1372" i="1"/>
  <c r="AB1372" i="1" s="1"/>
  <c r="M1375" i="1"/>
  <c r="AB1375" i="1" s="1"/>
  <c r="S1377" i="1"/>
  <c r="AB1377" i="1" s="1"/>
  <c r="AB1378" i="1"/>
  <c r="Z1380" i="1"/>
  <c r="AB1380" i="1" s="1"/>
  <c r="M1383" i="1"/>
  <c r="AB1383" i="1" s="1"/>
  <c r="AB1385" i="1"/>
  <c r="S1385" i="1"/>
  <c r="AB1386" i="1"/>
  <c r="Z1388" i="1"/>
  <c r="AB1388" i="1" s="1"/>
  <c r="M1391" i="1"/>
  <c r="AB1391" i="1" s="1"/>
  <c r="S1393" i="1"/>
  <c r="AB1393" i="1" s="1"/>
  <c r="AB1394" i="1"/>
  <c r="Z1396" i="1"/>
  <c r="AB1396" i="1" s="1"/>
  <c r="M1399" i="1"/>
  <c r="AB1399" i="1" s="1"/>
  <c r="AB1401" i="1"/>
  <c r="S1401" i="1"/>
  <c r="AB1402" i="1"/>
  <c r="Z1404" i="1"/>
  <c r="M1407" i="1"/>
  <c r="AB1407" i="1" s="1"/>
  <c r="S1409" i="1"/>
  <c r="AB1409" i="1" s="1"/>
  <c r="AB1410" i="1"/>
  <c r="Z1412" i="1"/>
  <c r="M1415" i="1"/>
  <c r="AB1417" i="1"/>
  <c r="S1417" i="1"/>
  <c r="AB1418" i="1"/>
  <c r="Z1420" i="1"/>
  <c r="AB1420" i="1" s="1"/>
  <c r="M1423" i="1"/>
  <c r="AB1423" i="1" s="1"/>
  <c r="S1425" i="1"/>
  <c r="AB1425" i="1" s="1"/>
  <c r="AB1426" i="1"/>
  <c r="Z1428" i="1"/>
  <c r="AB1428" i="1" s="1"/>
  <c r="M1431" i="1"/>
  <c r="AB1431" i="1" s="1"/>
  <c r="AB1433" i="1"/>
  <c r="S1433" i="1"/>
  <c r="AB1434" i="1"/>
  <c r="Z1436" i="1"/>
  <c r="AB1436" i="1" s="1"/>
  <c r="M1439" i="1"/>
  <c r="S1441" i="1"/>
  <c r="AB1441" i="1" s="1"/>
  <c r="AB1442" i="1"/>
  <c r="Z1444" i="1"/>
  <c r="AB1444" i="1" s="1"/>
  <c r="M1447" i="1"/>
  <c r="AB1447" i="1" s="1"/>
  <c r="AB1449" i="1"/>
  <c r="S1449" i="1"/>
  <c r="AB1450" i="1"/>
  <c r="Z1452" i="1"/>
  <c r="AB1452" i="1" s="1"/>
  <c r="M1455" i="1"/>
  <c r="AB1455" i="1" s="1"/>
  <c r="S1457" i="1"/>
  <c r="AB1457" i="1" s="1"/>
  <c r="AB1458" i="1"/>
  <c r="Z1460" i="1"/>
  <c r="AB1460" i="1" s="1"/>
  <c r="M1463" i="1"/>
  <c r="AB1465" i="1"/>
  <c r="S1465" i="1"/>
  <c r="AB1466" i="1"/>
  <c r="Z1468" i="1"/>
  <c r="AB1468" i="1" s="1"/>
  <c r="M1471" i="1"/>
  <c r="AB1471" i="1" s="1"/>
  <c r="S1473" i="1"/>
  <c r="AB1473" i="1" s="1"/>
  <c r="AB1474" i="1"/>
  <c r="Z1476" i="1"/>
  <c r="AB1476" i="1" s="1"/>
  <c r="M1479" i="1"/>
  <c r="AB1481" i="1"/>
  <c r="S1481" i="1"/>
  <c r="AB1482" i="1"/>
  <c r="Z1484" i="1"/>
  <c r="AB1484" i="1" s="1"/>
  <c r="M1487" i="1"/>
  <c r="AB1487" i="1" s="1"/>
  <c r="S1489" i="1"/>
  <c r="AB1489" i="1" s="1"/>
  <c r="AB1490" i="1"/>
  <c r="Z1492" i="1"/>
  <c r="AB1492" i="1" s="1"/>
  <c r="M1495" i="1"/>
  <c r="AB1497" i="1"/>
  <c r="S1497" i="1"/>
  <c r="AB1498" i="1"/>
  <c r="Z1500" i="1"/>
  <c r="AB1500" i="1" s="1"/>
  <c r="M1503" i="1"/>
  <c r="AB1503" i="1" s="1"/>
  <c r="S1505" i="1"/>
  <c r="AB1505" i="1" s="1"/>
  <c r="AB1506" i="1"/>
  <c r="Z1508" i="1"/>
  <c r="AB1508" i="1" s="1"/>
  <c r="M1511" i="1"/>
  <c r="AB1513" i="1"/>
  <c r="S1513" i="1"/>
  <c r="AB1514" i="1"/>
  <c r="Z1516" i="1"/>
  <c r="AB1516" i="1" s="1"/>
  <c r="M1519" i="1"/>
  <c r="AB1519" i="1" s="1"/>
  <c r="V1520" i="1"/>
  <c r="AB1520" i="1" s="1"/>
  <c r="AB1525" i="1"/>
  <c r="S1525" i="1"/>
  <c r="AB1526" i="1"/>
  <c r="P1530" i="1"/>
  <c r="AB1530" i="1" s="1"/>
  <c r="Z1532" i="1"/>
  <c r="AB1532" i="1" s="1"/>
  <c r="M1535" i="1"/>
  <c r="AB1535" i="1" s="1"/>
  <c r="V1536" i="1"/>
  <c r="AB1536" i="1" s="1"/>
  <c r="S1541" i="1"/>
  <c r="AB1541" i="1" s="1"/>
  <c r="AB1542" i="1"/>
  <c r="P1546" i="1"/>
  <c r="AB1546" i="1" s="1"/>
  <c r="Z1548" i="1"/>
  <c r="AB1548" i="1" s="1"/>
  <c r="M1551" i="1"/>
  <c r="V1552" i="1"/>
  <c r="AB1552" i="1" s="1"/>
  <c r="AB1557" i="1"/>
  <c r="S1557" i="1"/>
  <c r="AB1558" i="1"/>
  <c r="P1562" i="1"/>
  <c r="AB1562" i="1" s="1"/>
  <c r="Z1564" i="1"/>
  <c r="AB1564" i="1" s="1"/>
  <c r="M1567" i="1"/>
  <c r="AB1567" i="1" s="1"/>
  <c r="V1568" i="1"/>
  <c r="AB1568" i="1" s="1"/>
  <c r="S1573" i="1"/>
  <c r="AB1573" i="1" s="1"/>
  <c r="AB1574" i="1"/>
  <c r="P1578" i="1"/>
  <c r="AB1578" i="1" s="1"/>
  <c r="Z1580" i="1"/>
  <c r="AB1580" i="1" s="1"/>
  <c r="M1583" i="1"/>
  <c r="AB1583" i="1" s="1"/>
  <c r="V1584" i="1"/>
  <c r="AB1589" i="1"/>
  <c r="S1589" i="1"/>
  <c r="AB1590" i="1"/>
  <c r="P1594" i="1"/>
  <c r="AB1594" i="1" s="1"/>
  <c r="Z1596" i="1"/>
  <c r="AB1596" i="1" s="1"/>
  <c r="M1599" i="1"/>
  <c r="AB1599" i="1" s="1"/>
  <c r="V1600" i="1"/>
  <c r="AB1600" i="1" s="1"/>
  <c r="S1605" i="1"/>
  <c r="AB1605" i="1" s="1"/>
  <c r="AB1606" i="1"/>
  <c r="P1610" i="1"/>
  <c r="AB1610" i="1" s="1"/>
  <c r="Z1612" i="1"/>
  <c r="AB1612" i="1" s="1"/>
  <c r="M1615" i="1"/>
  <c r="AB1615" i="1" s="1"/>
  <c r="V1616" i="1"/>
  <c r="AB1621" i="1"/>
  <c r="S1621" i="1"/>
  <c r="AB1622" i="1"/>
  <c r="P1626" i="1"/>
  <c r="AB1626" i="1" s="1"/>
  <c r="Z1628" i="1"/>
  <c r="AB1628" i="1" s="1"/>
  <c r="M1631" i="1"/>
  <c r="AB1631" i="1" s="1"/>
  <c r="V1632" i="1"/>
  <c r="AB1632" i="1" s="1"/>
  <c r="S1637" i="1"/>
  <c r="AB1637" i="1" s="1"/>
  <c r="AB1638" i="1"/>
  <c r="P1642" i="1"/>
  <c r="AB1642" i="1" s="1"/>
  <c r="Z1644" i="1"/>
  <c r="AB1644" i="1" s="1"/>
  <c r="M1647" i="1"/>
  <c r="AB1647" i="1" s="1"/>
  <c r="V1648" i="1"/>
  <c r="AB1648" i="1" s="1"/>
  <c r="AB1653" i="1"/>
  <c r="S1653" i="1"/>
  <c r="AB1654" i="1"/>
  <c r="P1658" i="1"/>
  <c r="AB1658" i="1" s="1"/>
  <c r="Z1660" i="1"/>
  <c r="AB1660" i="1" s="1"/>
  <c r="M1663" i="1"/>
  <c r="AB1663" i="1" s="1"/>
  <c r="V1664" i="1"/>
  <c r="AB1664" i="1" s="1"/>
  <c r="S1669" i="1"/>
  <c r="AB1669" i="1" s="1"/>
  <c r="AB1670" i="1"/>
  <c r="P1674" i="1"/>
  <c r="AB1674" i="1" s="1"/>
  <c r="Z1676" i="1"/>
  <c r="AB1676" i="1" s="1"/>
  <c r="M1679" i="1"/>
  <c r="V1680" i="1"/>
  <c r="AB1680" i="1" s="1"/>
  <c r="AB1685" i="1"/>
  <c r="S1685" i="1"/>
  <c r="AB1686" i="1"/>
  <c r="P1690" i="1"/>
  <c r="AB1690" i="1" s="1"/>
  <c r="Z1692" i="1"/>
  <c r="AB1692" i="1" s="1"/>
  <c r="M1695" i="1"/>
  <c r="V1696" i="1"/>
  <c r="AB1696" i="1" s="1"/>
  <c r="S1701" i="1"/>
  <c r="AB1701" i="1" s="1"/>
  <c r="AB1702" i="1"/>
  <c r="P1706" i="1"/>
  <c r="AB1706" i="1" s="1"/>
  <c r="Z1708" i="1"/>
  <c r="AB1708" i="1" s="1"/>
  <c r="M1711" i="1"/>
  <c r="AB1711" i="1" s="1"/>
  <c r="V1712" i="1"/>
  <c r="AB1717" i="1"/>
  <c r="S1717" i="1"/>
  <c r="AB1718" i="1"/>
  <c r="P1722" i="1"/>
  <c r="AB1722" i="1" s="1"/>
  <c r="Z1724" i="1"/>
  <c r="AB1724" i="1" s="1"/>
  <c r="M1727" i="1"/>
  <c r="AB1727" i="1" s="1"/>
  <c r="V1728" i="1"/>
  <c r="AB1728" i="1" s="1"/>
  <c r="S1733" i="1"/>
  <c r="AB1733" i="1" s="1"/>
  <c r="AB1734" i="1"/>
  <c r="P1738" i="1"/>
  <c r="AB1738" i="1" s="1"/>
  <c r="Z1740" i="1"/>
  <c r="AB1740" i="1" s="1"/>
  <c r="M1743" i="1"/>
  <c r="AB1743" i="1" s="1"/>
  <c r="V1744" i="1"/>
  <c r="AB1749" i="1"/>
  <c r="S1749" i="1"/>
  <c r="AB1750" i="1"/>
  <c r="P1754" i="1"/>
  <c r="AB1754" i="1" s="1"/>
  <c r="Z1756" i="1"/>
  <c r="AB1756" i="1" s="1"/>
  <c r="M1759" i="1"/>
  <c r="AB1759" i="1" s="1"/>
  <c r="V1760" i="1"/>
  <c r="AB1760" i="1" s="1"/>
  <c r="S1765" i="1"/>
  <c r="AB1765" i="1" s="1"/>
  <c r="AB1766" i="1"/>
  <c r="P1770" i="1"/>
  <c r="AB1770" i="1" s="1"/>
  <c r="Z1772" i="1"/>
  <c r="AB1772" i="1" s="1"/>
  <c r="M1775" i="1"/>
  <c r="AB1775" i="1" s="1"/>
  <c r="V1776" i="1"/>
  <c r="AB1776" i="1" s="1"/>
  <c r="AB1781" i="1"/>
  <c r="S1781" i="1"/>
  <c r="AB1782" i="1"/>
  <c r="P1786" i="1"/>
  <c r="AB1786" i="1" s="1"/>
  <c r="Z1788" i="1"/>
  <c r="AB1788" i="1" s="1"/>
  <c r="M1791" i="1"/>
  <c r="AB1791" i="1" s="1"/>
  <c r="V1792" i="1"/>
  <c r="AB1792" i="1" s="1"/>
  <c r="S1797" i="1"/>
  <c r="AB1797" i="1" s="1"/>
  <c r="AB1798" i="1"/>
  <c r="P1802" i="1"/>
  <c r="AB1802" i="1" s="1"/>
  <c r="Z1804" i="1"/>
  <c r="AB1804" i="1" s="1"/>
  <c r="M1807" i="1"/>
  <c r="V1808" i="1"/>
  <c r="AB1808" i="1" s="1"/>
  <c r="AB1813" i="1"/>
  <c r="S1813" i="1"/>
  <c r="AB1814" i="1"/>
  <c r="P1818" i="1"/>
  <c r="AB1818" i="1" s="1"/>
  <c r="Z1820" i="1"/>
  <c r="AB1820" i="1" s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5" i="1"/>
  <c r="AB2061" i="1"/>
  <c r="AB2065" i="1"/>
  <c r="AB2071" i="1"/>
  <c r="AB2077" i="1"/>
  <c r="AB2081" i="1"/>
  <c r="AB2087" i="1"/>
  <c r="AB2093" i="1"/>
  <c r="AB2097" i="1"/>
  <c r="AB2103" i="1"/>
  <c r="AB2109" i="1"/>
  <c r="AB2113" i="1"/>
  <c r="AB2119" i="1"/>
  <c r="AB2125" i="1"/>
  <c r="AB2129" i="1"/>
  <c r="AB2135" i="1"/>
  <c r="AB2141" i="1"/>
  <c r="AB2145" i="1"/>
  <c r="AB2151" i="1"/>
  <c r="AB2155" i="1"/>
  <c r="AB2168" i="1"/>
  <c r="AB2184" i="1"/>
  <c r="AB2200" i="1"/>
  <c r="AB2216" i="1"/>
  <c r="AB2232" i="1"/>
  <c r="AB2272" i="1"/>
  <c r="AB2276" i="1"/>
  <c r="AB2296" i="1"/>
  <c r="AB2336" i="1"/>
  <c r="AB2340" i="1"/>
  <c r="AB2360" i="1"/>
  <c r="AB2400" i="1"/>
  <c r="AB2404" i="1"/>
  <c r="AB2424" i="1"/>
  <c r="AB2464" i="1"/>
  <c r="AB2468" i="1"/>
  <c r="AB2488" i="1"/>
  <c r="AB2528" i="1"/>
  <c r="AB2532" i="1"/>
  <c r="AB2552" i="1"/>
  <c r="AB2592" i="1"/>
  <c r="AB2596" i="1"/>
  <c r="AB2616" i="1"/>
  <c r="AB2656" i="1"/>
  <c r="AB2660" i="1"/>
  <c r="AB2680" i="1"/>
  <c r="AB3145" i="1"/>
  <c r="AB2078" i="1"/>
  <c r="AB2142" i="1"/>
  <c r="AB2157" i="1"/>
  <c r="AB2239" i="1"/>
  <c r="AB2271" i="1"/>
  <c r="AB2335" i="1"/>
  <c r="AB2351" i="1"/>
  <c r="AB2367" i="1"/>
  <c r="AB2415" i="1"/>
  <c r="AB2431" i="1"/>
  <c r="AB2463" i="1"/>
  <c r="AB2495" i="1"/>
  <c r="AB2591" i="1"/>
  <c r="AB2691" i="1"/>
  <c r="AB2727" i="1"/>
  <c r="AB2728" i="1"/>
  <c r="AB2735" i="1"/>
  <c r="AB2737" i="1"/>
  <c r="AB2788" i="1"/>
  <c r="AB2792" i="1"/>
  <c r="AB2799" i="1"/>
  <c r="AB2848" i="1"/>
  <c r="AB2856" i="1"/>
  <c r="AB2857" i="1"/>
  <c r="AB2863" i="1"/>
  <c r="AB2890" i="1"/>
  <c r="AB2920" i="1"/>
  <c r="AB2927" i="1"/>
  <c r="AB2947" i="1"/>
  <c r="AB2983" i="1"/>
  <c r="AB2984" i="1"/>
  <c r="AB2991" i="1"/>
  <c r="AB2993" i="1"/>
  <c r="AB3044" i="1"/>
  <c r="AB3048" i="1"/>
  <c r="AB3055" i="1"/>
  <c r="AB3075" i="1"/>
  <c r="AB3211" i="1"/>
  <c r="AB3213" i="1"/>
  <c r="AB3243" i="1"/>
  <c r="AB3245" i="1"/>
  <c r="AB3336" i="1"/>
  <c r="AB3413" i="1"/>
  <c r="AB3468" i="1"/>
  <c r="AB3532" i="1"/>
  <c r="AB3596" i="1"/>
  <c r="AB3660" i="1"/>
  <c r="AB3726" i="1"/>
  <c r="AB3790" i="1"/>
  <c r="AB3870" i="1"/>
  <c r="AB2050" i="1"/>
  <c r="M2051" i="1"/>
  <c r="AB2051" i="1" s="1"/>
  <c r="S2053" i="1"/>
  <c r="P2058" i="1"/>
  <c r="AB2058" i="1" s="1"/>
  <c r="V2060" i="1"/>
  <c r="AB2060" i="1" s="1"/>
  <c r="Z2064" i="1"/>
  <c r="AB2066" i="1"/>
  <c r="M2067" i="1"/>
  <c r="AB2067" i="1" s="1"/>
  <c r="S2069" i="1"/>
  <c r="AB2069" i="1" s="1"/>
  <c r="P2074" i="1"/>
  <c r="AB2074" i="1" s="1"/>
  <c r="V2076" i="1"/>
  <c r="AB2076" i="1" s="1"/>
  <c r="Z2080" i="1"/>
  <c r="AB2082" i="1"/>
  <c r="M2083" i="1"/>
  <c r="AB2083" i="1" s="1"/>
  <c r="S2085" i="1"/>
  <c r="AB2085" i="1" s="1"/>
  <c r="P2090" i="1"/>
  <c r="AB2090" i="1" s="1"/>
  <c r="V2092" i="1"/>
  <c r="AB2092" i="1" s="1"/>
  <c r="Z2096" i="1"/>
  <c r="AB2098" i="1"/>
  <c r="M2099" i="1"/>
  <c r="AB2099" i="1" s="1"/>
  <c r="S2101" i="1"/>
  <c r="AB2101" i="1" s="1"/>
  <c r="P2106" i="1"/>
  <c r="AB2106" i="1" s="1"/>
  <c r="V2108" i="1"/>
  <c r="AB2108" i="1" s="1"/>
  <c r="Z2112" i="1"/>
  <c r="AB2114" i="1"/>
  <c r="M2115" i="1"/>
  <c r="AB2115" i="1" s="1"/>
  <c r="S2117" i="1"/>
  <c r="AB2117" i="1" s="1"/>
  <c r="P2122" i="1"/>
  <c r="AB2122" i="1" s="1"/>
  <c r="V2124" i="1"/>
  <c r="AB2124" i="1" s="1"/>
  <c r="Z2128" i="1"/>
  <c r="AB2130" i="1"/>
  <c r="M2131" i="1"/>
  <c r="AB2131" i="1" s="1"/>
  <c r="S2133" i="1"/>
  <c r="P2138" i="1"/>
  <c r="AB2138" i="1" s="1"/>
  <c r="V2140" i="1"/>
  <c r="AB2140" i="1" s="1"/>
  <c r="Z2144" i="1"/>
  <c r="AB2146" i="1"/>
  <c r="M2147" i="1"/>
  <c r="AB2147" i="1" s="1"/>
  <c r="S2149" i="1"/>
  <c r="AB2149" i="1" s="1"/>
  <c r="P2158" i="1"/>
  <c r="AB2158" i="1" s="1"/>
  <c r="V2160" i="1"/>
  <c r="AB2160" i="1" s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33" i="1"/>
  <c r="AB2238" i="1"/>
  <c r="S2238" i="1"/>
  <c r="P2239" i="1"/>
  <c r="AB2249" i="1"/>
  <c r="AB2254" i="1"/>
  <c r="S2254" i="1"/>
  <c r="P2255" i="1"/>
  <c r="AB2255" i="1" s="1"/>
  <c r="AB2259" i="1"/>
  <c r="AB2265" i="1"/>
  <c r="V2269" i="1"/>
  <c r="S2270" i="1"/>
  <c r="AB2270" i="1" s="1"/>
  <c r="P2271" i="1"/>
  <c r="AB2281" i="1"/>
  <c r="M2284" i="1"/>
  <c r="AB2284" i="1" s="1"/>
  <c r="V2285" i="1"/>
  <c r="S2286" i="1"/>
  <c r="AB2286" i="1" s="1"/>
  <c r="P2287" i="1"/>
  <c r="AB2287" i="1" s="1"/>
  <c r="Z2289" i="1"/>
  <c r="AB2297" i="1"/>
  <c r="M2300" i="1"/>
  <c r="AB2300" i="1" s="1"/>
  <c r="V2301" i="1"/>
  <c r="S2302" i="1"/>
  <c r="AB2302" i="1" s="1"/>
  <c r="P2303" i="1"/>
  <c r="AB2303" i="1" s="1"/>
  <c r="AB2313" i="1"/>
  <c r="S2318" i="1"/>
  <c r="AB2318" i="1" s="1"/>
  <c r="P2319" i="1"/>
  <c r="AB2319" i="1" s="1"/>
  <c r="AB2329" i="1"/>
  <c r="AB2334" i="1"/>
  <c r="S2334" i="1"/>
  <c r="P2335" i="1"/>
  <c r="AB2345" i="1"/>
  <c r="AB2350" i="1"/>
  <c r="AB2361" i="1"/>
  <c r="V2365" i="1"/>
  <c r="AB2365" i="1" s="1"/>
  <c r="AB2366" i="1"/>
  <c r="S2366" i="1"/>
  <c r="P2367" i="1"/>
  <c r="AB2371" i="1"/>
  <c r="AB2377" i="1"/>
  <c r="AB2382" i="1"/>
  <c r="P2383" i="1"/>
  <c r="AB2383" i="1" s="1"/>
  <c r="AB2387" i="1"/>
  <c r="AB2393" i="1"/>
  <c r="S2398" i="1"/>
  <c r="AB2398" i="1" s="1"/>
  <c r="P2399" i="1"/>
  <c r="AB2399" i="1" s="1"/>
  <c r="AB2409" i="1"/>
  <c r="AB2414" i="1"/>
  <c r="AB2419" i="1"/>
  <c r="AB2425" i="1"/>
  <c r="M2428" i="1"/>
  <c r="AB2428" i="1" s="1"/>
  <c r="V2429" i="1"/>
  <c r="AB2430" i="1"/>
  <c r="S2430" i="1"/>
  <c r="P2431" i="1"/>
  <c r="AB2441" i="1"/>
  <c r="S2446" i="1"/>
  <c r="AB2446" i="1" s="1"/>
  <c r="P2447" i="1"/>
  <c r="AB2447" i="1" s="1"/>
  <c r="AB2451" i="1"/>
  <c r="AB2457" i="1"/>
  <c r="M2460" i="1"/>
  <c r="AB2460" i="1" s="1"/>
  <c r="V2461" i="1"/>
  <c r="AB2462" i="1"/>
  <c r="S2462" i="1"/>
  <c r="P2463" i="1"/>
  <c r="Z2465" i="1"/>
  <c r="AB2467" i="1"/>
  <c r="AB2473" i="1"/>
  <c r="M2476" i="1"/>
  <c r="AB2476" i="1" s="1"/>
  <c r="V2477" i="1"/>
  <c r="AB2478" i="1"/>
  <c r="S2478" i="1"/>
  <c r="P2479" i="1"/>
  <c r="AB2479" i="1" s="1"/>
  <c r="Z2481" i="1"/>
  <c r="AB2483" i="1"/>
  <c r="AB2489" i="1"/>
  <c r="M2492" i="1"/>
  <c r="AB2492" i="1" s="1"/>
  <c r="V2493" i="1"/>
  <c r="AB2494" i="1"/>
  <c r="S2494" i="1"/>
  <c r="P2495" i="1"/>
  <c r="AB2505" i="1"/>
  <c r="M2508" i="1"/>
  <c r="AB2508" i="1" s="1"/>
  <c r="V2509" i="1"/>
  <c r="S2510" i="1"/>
  <c r="AB2510" i="1" s="1"/>
  <c r="P2511" i="1"/>
  <c r="AB2511" i="1" s="1"/>
  <c r="AB2521" i="1"/>
  <c r="M2524" i="1"/>
  <c r="AB2524" i="1" s="1"/>
  <c r="V2525" i="1"/>
  <c r="AB2526" i="1"/>
  <c r="S2526" i="1"/>
  <c r="P2527" i="1"/>
  <c r="AB2527" i="1" s="1"/>
  <c r="AB2537" i="1"/>
  <c r="M2540" i="1"/>
  <c r="AB2540" i="1" s="1"/>
  <c r="V2541" i="1"/>
  <c r="AB2541" i="1" s="1"/>
  <c r="AB2542" i="1"/>
  <c r="S2542" i="1"/>
  <c r="P2543" i="1"/>
  <c r="AB2543" i="1" s="1"/>
  <c r="AB2547" i="1"/>
  <c r="AB2553" i="1"/>
  <c r="S2558" i="1"/>
  <c r="AB2558" i="1" s="1"/>
  <c r="P2559" i="1"/>
  <c r="AB2559" i="1" s="1"/>
  <c r="AB2569" i="1"/>
  <c r="M2572" i="1"/>
  <c r="AB2572" i="1" s="1"/>
  <c r="V2573" i="1"/>
  <c r="AB2573" i="1" s="1"/>
  <c r="AB2574" i="1"/>
  <c r="S2574" i="1"/>
  <c r="P2575" i="1"/>
  <c r="AB2575" i="1" s="1"/>
  <c r="AB2579" i="1"/>
  <c r="AB2585" i="1"/>
  <c r="M2588" i="1"/>
  <c r="AB2588" i="1" s="1"/>
  <c r="V2589" i="1"/>
  <c r="AB2590" i="1"/>
  <c r="S2590" i="1"/>
  <c r="P2591" i="1"/>
  <c r="AB2601" i="1"/>
  <c r="M2604" i="1"/>
  <c r="AB2604" i="1" s="1"/>
  <c r="V2605" i="1"/>
  <c r="S2606" i="1"/>
  <c r="AB2606" i="1" s="1"/>
  <c r="P2607" i="1"/>
  <c r="AB2607" i="1" s="1"/>
  <c r="AB2617" i="1"/>
  <c r="M2620" i="1"/>
  <c r="AB2620" i="1" s="1"/>
  <c r="V2621" i="1"/>
  <c r="S2622" i="1"/>
  <c r="AB2622" i="1" s="1"/>
  <c r="P2623" i="1"/>
  <c r="AB2623" i="1" s="1"/>
  <c r="Z2625" i="1"/>
  <c r="AB2633" i="1"/>
  <c r="M2636" i="1"/>
  <c r="AB2636" i="1" s="1"/>
  <c r="V2637" i="1"/>
  <c r="S2638" i="1"/>
  <c r="AB2638" i="1" s="1"/>
  <c r="P2639" i="1"/>
  <c r="AB2639" i="1" s="1"/>
  <c r="Z2641" i="1"/>
  <c r="AB2649" i="1"/>
  <c r="M2652" i="1"/>
  <c r="AB2652" i="1" s="1"/>
  <c r="V2653" i="1"/>
  <c r="S2654" i="1"/>
  <c r="AB2654" i="1" s="1"/>
  <c r="P2655" i="1"/>
  <c r="AB2655" i="1" s="1"/>
  <c r="AB2665" i="1"/>
  <c r="M2668" i="1"/>
  <c r="AB2668" i="1" s="1"/>
  <c r="V2669" i="1"/>
  <c r="AB2669" i="1" s="1"/>
  <c r="S2670" i="1"/>
  <c r="AB2670" i="1" s="1"/>
  <c r="P2671" i="1"/>
  <c r="AB2671" i="1" s="1"/>
  <c r="Z2673" i="1"/>
  <c r="AB2681" i="1"/>
  <c r="AB2687" i="1"/>
  <c r="AB2689" i="1"/>
  <c r="M2692" i="1"/>
  <c r="P2703" i="1"/>
  <c r="AB2714" i="1"/>
  <c r="Z2737" i="1"/>
  <c r="AB2743" i="1"/>
  <c r="AB2744" i="1"/>
  <c r="AB2751" i="1"/>
  <c r="AB2753" i="1"/>
  <c r="M2756" i="1"/>
  <c r="P2767" i="1"/>
  <c r="AB2778" i="1"/>
  <c r="Z2801" i="1"/>
  <c r="AB2807" i="1"/>
  <c r="AB2808" i="1"/>
  <c r="AB2815" i="1"/>
  <c r="M2820" i="1"/>
  <c r="P2831" i="1"/>
  <c r="AB2842" i="1"/>
  <c r="Z2865" i="1"/>
  <c r="AB2871" i="1"/>
  <c r="AB2872" i="1"/>
  <c r="AB2879" i="1"/>
  <c r="AB2881" i="1"/>
  <c r="M2884" i="1"/>
  <c r="P2895" i="1"/>
  <c r="AB2906" i="1"/>
  <c r="Z2929" i="1"/>
  <c r="AB2935" i="1"/>
  <c r="AB2936" i="1"/>
  <c r="AB2943" i="1"/>
  <c r="AB2945" i="1"/>
  <c r="M2948" i="1"/>
  <c r="P2959" i="1"/>
  <c r="AB2970" i="1"/>
  <c r="AB3000" i="1"/>
  <c r="AB3007" i="1"/>
  <c r="M3012" i="1"/>
  <c r="AB3012" i="1" s="1"/>
  <c r="P3023" i="1"/>
  <c r="Z3057" i="1"/>
  <c r="AB3100" i="1"/>
  <c r="AB3136" i="1"/>
  <c r="AB3179" i="1"/>
  <c r="AB3188" i="1"/>
  <c r="AB3241" i="1"/>
  <c r="AB3309" i="1"/>
  <c r="Z2052" i="1"/>
  <c r="AB2052" i="1" s="1"/>
  <c r="AB2054" i="1"/>
  <c r="M2055" i="1"/>
  <c r="S2057" i="1"/>
  <c r="AB2057" i="1" s="1"/>
  <c r="P2062" i="1"/>
  <c r="AB2062" i="1" s="1"/>
  <c r="V2064" i="1"/>
  <c r="AB2064" i="1" s="1"/>
  <c r="Z2068" i="1"/>
  <c r="AB2068" i="1" s="1"/>
  <c r="AB2070" i="1"/>
  <c r="M2071" i="1"/>
  <c r="S2073" i="1"/>
  <c r="P2078" i="1"/>
  <c r="V2080" i="1"/>
  <c r="AB2080" i="1" s="1"/>
  <c r="Z2084" i="1"/>
  <c r="AB2084" i="1" s="1"/>
  <c r="AB2086" i="1"/>
  <c r="M2087" i="1"/>
  <c r="S2089" i="1"/>
  <c r="AB2089" i="1" s="1"/>
  <c r="P2094" i="1"/>
  <c r="AB2094" i="1" s="1"/>
  <c r="V2096" i="1"/>
  <c r="AB2096" i="1" s="1"/>
  <c r="Z2100" i="1"/>
  <c r="AB2100" i="1" s="1"/>
  <c r="AB2102" i="1"/>
  <c r="M2103" i="1"/>
  <c r="S2105" i="1"/>
  <c r="AB2105" i="1" s="1"/>
  <c r="P2110" i="1"/>
  <c r="AB2110" i="1" s="1"/>
  <c r="V2112" i="1"/>
  <c r="AB2112" i="1" s="1"/>
  <c r="Z2116" i="1"/>
  <c r="AB2116" i="1" s="1"/>
  <c r="AB2118" i="1"/>
  <c r="M2119" i="1"/>
  <c r="S2121" i="1"/>
  <c r="AB2121" i="1" s="1"/>
  <c r="P2126" i="1"/>
  <c r="AB2126" i="1" s="1"/>
  <c r="V2128" i="1"/>
  <c r="AB2128" i="1" s="1"/>
  <c r="Z2132" i="1"/>
  <c r="AB2132" i="1" s="1"/>
  <c r="AB2134" i="1"/>
  <c r="M2135" i="1"/>
  <c r="S2137" i="1"/>
  <c r="P2142" i="1"/>
  <c r="V2144" i="1"/>
  <c r="AB2144" i="1" s="1"/>
  <c r="Z2148" i="1"/>
  <c r="AB2148" i="1" s="1"/>
  <c r="AB2150" i="1"/>
  <c r="M2151" i="1"/>
  <c r="S2153" i="1"/>
  <c r="AB2153" i="1" s="1"/>
  <c r="AB2154" i="1"/>
  <c r="Z2156" i="1"/>
  <c r="AB2156" i="1" s="1"/>
  <c r="M2159" i="1"/>
  <c r="AB2159" i="1" s="1"/>
  <c r="AB2161" i="1"/>
  <c r="S2161" i="1"/>
  <c r="AB2162" i="1"/>
  <c r="V2225" i="1"/>
  <c r="AB2225" i="1" s="1"/>
  <c r="AB2226" i="1"/>
  <c r="S2226" i="1"/>
  <c r="P2227" i="1"/>
  <c r="AB2227" i="1" s="1"/>
  <c r="Z2229" i="1"/>
  <c r="AB2229" i="1" s="1"/>
  <c r="AB2231" i="1"/>
  <c r="AB2237" i="1"/>
  <c r="M2240" i="1"/>
  <c r="AB2240" i="1" s="1"/>
  <c r="V2241" i="1"/>
  <c r="AB2241" i="1" s="1"/>
  <c r="AB2242" i="1"/>
  <c r="S2242" i="1"/>
  <c r="P2243" i="1"/>
  <c r="AB2243" i="1" s="1"/>
  <c r="Z2245" i="1"/>
  <c r="AB2245" i="1" s="1"/>
  <c r="AB2247" i="1"/>
  <c r="AB2253" i="1"/>
  <c r="M2256" i="1"/>
  <c r="V2257" i="1"/>
  <c r="AB2258" i="1"/>
  <c r="S2258" i="1"/>
  <c r="P2259" i="1"/>
  <c r="Z2261" i="1"/>
  <c r="AB2261" i="1" s="1"/>
  <c r="AB2263" i="1"/>
  <c r="AB2269" i="1"/>
  <c r="M2272" i="1"/>
  <c r="V2273" i="1"/>
  <c r="AB2273" i="1" s="1"/>
  <c r="AB2274" i="1"/>
  <c r="S2274" i="1"/>
  <c r="P2275" i="1"/>
  <c r="AB2275" i="1" s="1"/>
  <c r="Z2277" i="1"/>
  <c r="AB2277" i="1" s="1"/>
  <c r="AB2279" i="1"/>
  <c r="AB2285" i="1"/>
  <c r="M2288" i="1"/>
  <c r="V2289" i="1"/>
  <c r="AB2289" i="1" s="1"/>
  <c r="AB2290" i="1"/>
  <c r="S2290" i="1"/>
  <c r="P2291" i="1"/>
  <c r="AB2291" i="1" s="1"/>
  <c r="Z2293" i="1"/>
  <c r="AB2293" i="1" s="1"/>
  <c r="AB2295" i="1"/>
  <c r="AB2301" i="1"/>
  <c r="M2304" i="1"/>
  <c r="AB2304" i="1" s="1"/>
  <c r="V2305" i="1"/>
  <c r="AB2305" i="1" s="1"/>
  <c r="AB2306" i="1"/>
  <c r="S2306" i="1"/>
  <c r="P2307" i="1"/>
  <c r="AB2307" i="1" s="1"/>
  <c r="Z2309" i="1"/>
  <c r="AB2309" i="1" s="1"/>
  <c r="AB2311" i="1"/>
  <c r="AB2317" i="1"/>
  <c r="M2320" i="1"/>
  <c r="AB2320" i="1" s="1"/>
  <c r="V2321" i="1"/>
  <c r="AB2322" i="1"/>
  <c r="S2322" i="1"/>
  <c r="P2323" i="1"/>
  <c r="AB2323" i="1" s="1"/>
  <c r="Z2325" i="1"/>
  <c r="AB2325" i="1" s="1"/>
  <c r="AB2327" i="1"/>
  <c r="AB2333" i="1"/>
  <c r="M2336" i="1"/>
  <c r="V2337" i="1"/>
  <c r="AB2337" i="1" s="1"/>
  <c r="AB2338" i="1"/>
  <c r="S2338" i="1"/>
  <c r="P2339" i="1"/>
  <c r="AB2339" i="1" s="1"/>
  <c r="Z2341" i="1"/>
  <c r="AB2341" i="1" s="1"/>
  <c r="AB2343" i="1"/>
  <c r="AB2349" i="1"/>
  <c r="M2352" i="1"/>
  <c r="AB2352" i="1" s="1"/>
  <c r="V2353" i="1"/>
  <c r="AB2353" i="1" s="1"/>
  <c r="AB2354" i="1"/>
  <c r="S2354" i="1"/>
  <c r="P2355" i="1"/>
  <c r="AB2355" i="1" s="1"/>
  <c r="Z2357" i="1"/>
  <c r="AB2357" i="1" s="1"/>
  <c r="AB2359" i="1"/>
  <c r="M2368" i="1"/>
  <c r="AB2368" i="1" s="1"/>
  <c r="V2369" i="1"/>
  <c r="AB2369" i="1" s="1"/>
  <c r="AB2370" i="1"/>
  <c r="S2370" i="1"/>
  <c r="P2371" i="1"/>
  <c r="Z2373" i="1"/>
  <c r="AB2373" i="1" s="1"/>
  <c r="AB2375" i="1"/>
  <c r="AB2381" i="1"/>
  <c r="M2384" i="1"/>
  <c r="V2385" i="1"/>
  <c r="AB2386" i="1"/>
  <c r="S2386" i="1"/>
  <c r="P2387" i="1"/>
  <c r="Z2389" i="1"/>
  <c r="AB2389" i="1" s="1"/>
  <c r="AB2391" i="1"/>
  <c r="AB2397" i="1"/>
  <c r="M2400" i="1"/>
  <c r="V2401" i="1"/>
  <c r="AB2401" i="1" s="1"/>
  <c r="AB2402" i="1"/>
  <c r="S2402" i="1"/>
  <c r="P2403" i="1"/>
  <c r="AB2403" i="1" s="1"/>
  <c r="Z2405" i="1"/>
  <c r="AB2405" i="1" s="1"/>
  <c r="AB2407" i="1"/>
  <c r="AB2413" i="1"/>
  <c r="M2416" i="1"/>
  <c r="V2417" i="1"/>
  <c r="AB2417" i="1" s="1"/>
  <c r="AB2418" i="1"/>
  <c r="S2418" i="1"/>
  <c r="P2419" i="1"/>
  <c r="Z2421" i="1"/>
  <c r="AB2421" i="1" s="1"/>
  <c r="AB2423" i="1"/>
  <c r="AB2429" i="1"/>
  <c r="M2432" i="1"/>
  <c r="AB2432" i="1" s="1"/>
  <c r="V2433" i="1"/>
  <c r="AB2433" i="1" s="1"/>
  <c r="AB2434" i="1"/>
  <c r="S2434" i="1"/>
  <c r="P2435" i="1"/>
  <c r="AB2435" i="1" s="1"/>
  <c r="Z2437" i="1"/>
  <c r="AB2437" i="1" s="1"/>
  <c r="AB2439" i="1"/>
  <c r="AB2445" i="1"/>
  <c r="M2448" i="1"/>
  <c r="AB2448" i="1" s="1"/>
  <c r="V2449" i="1"/>
  <c r="AB2450" i="1"/>
  <c r="S2450" i="1"/>
  <c r="P2451" i="1"/>
  <c r="Z2453" i="1"/>
  <c r="AB2453" i="1" s="1"/>
  <c r="AB2455" i="1"/>
  <c r="AB2461" i="1"/>
  <c r="M2464" i="1"/>
  <c r="V2465" i="1"/>
  <c r="AB2465" i="1" s="1"/>
  <c r="AB2466" i="1"/>
  <c r="S2466" i="1"/>
  <c r="P2467" i="1"/>
  <c r="Z2469" i="1"/>
  <c r="AB2469" i="1" s="1"/>
  <c r="AB2471" i="1"/>
  <c r="AB2477" i="1"/>
  <c r="M2480" i="1"/>
  <c r="AB2480" i="1" s="1"/>
  <c r="V2481" i="1"/>
  <c r="AB2481" i="1" s="1"/>
  <c r="AB2482" i="1"/>
  <c r="S2482" i="1"/>
  <c r="P2483" i="1"/>
  <c r="Z2485" i="1"/>
  <c r="AB2485" i="1" s="1"/>
  <c r="AB2487" i="1"/>
  <c r="AB2493" i="1"/>
  <c r="M2496" i="1"/>
  <c r="AB2496" i="1" s="1"/>
  <c r="V2497" i="1"/>
  <c r="AB2498" i="1"/>
  <c r="S2498" i="1"/>
  <c r="P2499" i="1"/>
  <c r="AB2499" i="1" s="1"/>
  <c r="Z2501" i="1"/>
  <c r="AB2501" i="1" s="1"/>
  <c r="AB2503" i="1"/>
  <c r="AB2509" i="1"/>
  <c r="M2512" i="1"/>
  <c r="V2513" i="1"/>
  <c r="AB2514" i="1"/>
  <c r="S2514" i="1"/>
  <c r="P2515" i="1"/>
  <c r="AB2515" i="1" s="1"/>
  <c r="Z2517" i="1"/>
  <c r="AB2517" i="1" s="1"/>
  <c r="AB2519" i="1"/>
  <c r="AB2525" i="1"/>
  <c r="M2528" i="1"/>
  <c r="V2529" i="1"/>
  <c r="AB2529" i="1" s="1"/>
  <c r="AB2530" i="1"/>
  <c r="S2530" i="1"/>
  <c r="P2531" i="1"/>
  <c r="AB2531" i="1" s="1"/>
  <c r="Z2533" i="1"/>
  <c r="AB2533" i="1" s="1"/>
  <c r="AB2535" i="1"/>
  <c r="M2544" i="1"/>
  <c r="AB2544" i="1" s="1"/>
  <c r="V2545" i="1"/>
  <c r="AB2545" i="1" s="1"/>
  <c r="AB2546" i="1"/>
  <c r="S2546" i="1"/>
  <c r="P2547" i="1"/>
  <c r="Z2549" i="1"/>
  <c r="AB2549" i="1" s="1"/>
  <c r="AB2551" i="1"/>
  <c r="AB2557" i="1"/>
  <c r="M2560" i="1"/>
  <c r="AB2560" i="1" s="1"/>
  <c r="V2561" i="1"/>
  <c r="AB2561" i="1" s="1"/>
  <c r="AB2562" i="1"/>
  <c r="S2562" i="1"/>
  <c r="P2563" i="1"/>
  <c r="AB2563" i="1" s="1"/>
  <c r="Z2565" i="1"/>
  <c r="AB2565" i="1" s="1"/>
  <c r="AB2567" i="1"/>
  <c r="M2576" i="1"/>
  <c r="AB2576" i="1" s="1"/>
  <c r="V2577" i="1"/>
  <c r="AB2578" i="1"/>
  <c r="S2578" i="1"/>
  <c r="P2579" i="1"/>
  <c r="Z2581" i="1"/>
  <c r="AB2581" i="1" s="1"/>
  <c r="AB2583" i="1"/>
  <c r="AB2589" i="1"/>
  <c r="M2592" i="1"/>
  <c r="V2593" i="1"/>
  <c r="AB2593" i="1" s="1"/>
  <c r="AB2594" i="1"/>
  <c r="S2594" i="1"/>
  <c r="P2595" i="1"/>
  <c r="AB2595" i="1" s="1"/>
  <c r="Z2597" i="1"/>
  <c r="AB2597" i="1" s="1"/>
  <c r="AB2599" i="1"/>
  <c r="AB2605" i="1"/>
  <c r="M2608" i="1"/>
  <c r="AB2608" i="1" s="1"/>
  <c r="V2609" i="1"/>
  <c r="AB2609" i="1" s="1"/>
  <c r="AB2610" i="1"/>
  <c r="S2610" i="1"/>
  <c r="P2611" i="1"/>
  <c r="AB2611" i="1" s="1"/>
  <c r="Z2613" i="1"/>
  <c r="AB2613" i="1" s="1"/>
  <c r="AB2615" i="1"/>
  <c r="AB2621" i="1"/>
  <c r="M2624" i="1"/>
  <c r="AB2624" i="1" s="1"/>
  <c r="V2625" i="1"/>
  <c r="AB2625" i="1" s="1"/>
  <c r="AB2626" i="1"/>
  <c r="S2626" i="1"/>
  <c r="P2627" i="1"/>
  <c r="AB2627" i="1" s="1"/>
  <c r="Z2629" i="1"/>
  <c r="AB2629" i="1" s="1"/>
  <c r="AB2631" i="1"/>
  <c r="AB2637" i="1"/>
  <c r="M2640" i="1"/>
  <c r="V2641" i="1"/>
  <c r="AB2642" i="1"/>
  <c r="S2642" i="1"/>
  <c r="P2643" i="1"/>
  <c r="AB2643" i="1" s="1"/>
  <c r="Z2645" i="1"/>
  <c r="AB2645" i="1" s="1"/>
  <c r="AB2647" i="1"/>
  <c r="AB2653" i="1"/>
  <c r="M2656" i="1"/>
  <c r="V2657" i="1"/>
  <c r="AB2657" i="1" s="1"/>
  <c r="AB2658" i="1"/>
  <c r="S2658" i="1"/>
  <c r="P2659" i="1"/>
  <c r="AB2659" i="1" s="1"/>
  <c r="Z2661" i="1"/>
  <c r="AB2661" i="1" s="1"/>
  <c r="AB2663" i="1"/>
  <c r="M2672" i="1"/>
  <c r="AB2672" i="1" s="1"/>
  <c r="V2673" i="1"/>
  <c r="AB2673" i="1" s="1"/>
  <c r="AB2674" i="1"/>
  <c r="S2674" i="1"/>
  <c r="P2675" i="1"/>
  <c r="AB2675" i="1" s="1"/>
  <c r="Z2677" i="1"/>
  <c r="AB2677" i="1" s="1"/>
  <c r="AB2679" i="1"/>
  <c r="Z2689" i="1"/>
  <c r="AB2695" i="1"/>
  <c r="AB2696" i="1"/>
  <c r="AB2701" i="1"/>
  <c r="AB2703" i="1"/>
  <c r="AB2705" i="1"/>
  <c r="M2708" i="1"/>
  <c r="AB2708" i="1" s="1"/>
  <c r="P2719" i="1"/>
  <c r="AB2719" i="1" s="1"/>
  <c r="AB2723" i="1"/>
  <c r="V2737" i="1"/>
  <c r="S2742" i="1"/>
  <c r="AB2752" i="1"/>
  <c r="Z2753" i="1"/>
  <c r="AB2760" i="1"/>
  <c r="AB2765" i="1"/>
  <c r="AB2767" i="1"/>
  <c r="AB2769" i="1"/>
  <c r="M2772" i="1"/>
  <c r="AB2772" i="1" s="1"/>
  <c r="P2783" i="1"/>
  <c r="AB2783" i="1" s="1"/>
  <c r="AB2794" i="1"/>
  <c r="V2801" i="1"/>
  <c r="AB2801" i="1" s="1"/>
  <c r="S2806" i="1"/>
  <c r="Z2817" i="1"/>
  <c r="AB2817" i="1" s="1"/>
  <c r="AB2824" i="1"/>
  <c r="AB2825" i="1"/>
  <c r="AB2829" i="1"/>
  <c r="AB2831" i="1"/>
  <c r="AB2833" i="1"/>
  <c r="M2836" i="1"/>
  <c r="AB2836" i="1" s="1"/>
  <c r="P2847" i="1"/>
  <c r="AB2847" i="1" s="1"/>
  <c r="V2865" i="1"/>
  <c r="AB2865" i="1" s="1"/>
  <c r="S2870" i="1"/>
  <c r="Z2881" i="1"/>
  <c r="AB2884" i="1"/>
  <c r="AB2888" i="1"/>
  <c r="AB2893" i="1"/>
  <c r="AB2895" i="1"/>
  <c r="AB2897" i="1"/>
  <c r="M2900" i="1"/>
  <c r="P2911" i="1"/>
  <c r="AB2911" i="1" s="1"/>
  <c r="V2929" i="1"/>
  <c r="AB2929" i="1" s="1"/>
  <c r="S2934" i="1"/>
  <c r="AB2934" i="1" s="1"/>
  <c r="Z2945" i="1"/>
  <c r="AB2951" i="1"/>
  <c r="AB2952" i="1"/>
  <c r="AB2957" i="1"/>
  <c r="AB2959" i="1"/>
  <c r="AB2961" i="1"/>
  <c r="M2964" i="1"/>
  <c r="AB2964" i="1" s="1"/>
  <c r="P2975" i="1"/>
  <c r="AB2975" i="1" s="1"/>
  <c r="AB2979" i="1"/>
  <c r="V2993" i="1"/>
  <c r="S2998" i="1"/>
  <c r="AB3008" i="1"/>
  <c r="Z3009" i="1"/>
  <c r="AB3009" i="1" s="1"/>
  <c r="AB3016" i="1"/>
  <c r="AB3021" i="1"/>
  <c r="AB3023" i="1"/>
  <c r="AB3025" i="1"/>
  <c r="M3028" i="1"/>
  <c r="AB3028" i="1" s="1"/>
  <c r="P3039" i="1"/>
  <c r="AB3039" i="1" s="1"/>
  <c r="AB3050" i="1"/>
  <c r="V3057" i="1"/>
  <c r="AB3057" i="1" s="1"/>
  <c r="AB3084" i="1"/>
  <c r="AB3156" i="1"/>
  <c r="AB3205" i="1"/>
  <c r="AB3341" i="1"/>
  <c r="AB2734" i="1"/>
  <c r="AB2798" i="1"/>
  <c r="AB2862" i="1"/>
  <c r="AB2926" i="1"/>
  <c r="AB2990" i="1"/>
  <c r="AB3054" i="1"/>
  <c r="M3071" i="1"/>
  <c r="AB3071" i="1" s="1"/>
  <c r="P3078" i="1"/>
  <c r="P3079" i="1"/>
  <c r="V3081" i="1"/>
  <c r="AB3094" i="1"/>
  <c r="AB3107" i="1"/>
  <c r="P3111" i="1"/>
  <c r="AB3114" i="1"/>
  <c r="M3120" i="1"/>
  <c r="AB3128" i="1"/>
  <c r="AB3139" i="1"/>
  <c r="P3143" i="1"/>
  <c r="AB3146" i="1"/>
  <c r="M3152" i="1"/>
  <c r="AB3152" i="1" s="1"/>
  <c r="AB3160" i="1"/>
  <c r="AB3171" i="1"/>
  <c r="P3175" i="1"/>
  <c r="AB3178" i="1"/>
  <c r="M3184" i="1"/>
  <c r="AB3192" i="1"/>
  <c r="AB3203" i="1"/>
  <c r="P3207" i="1"/>
  <c r="AB3207" i="1" s="1"/>
  <c r="AB3210" i="1"/>
  <c r="M3216" i="1"/>
  <c r="AB3224" i="1"/>
  <c r="V3233" i="1"/>
  <c r="AB3233" i="1" s="1"/>
  <c r="AB3235" i="1"/>
  <c r="P3239" i="1"/>
  <c r="S3242" i="1"/>
  <c r="AB3242" i="1" s="1"/>
  <c r="M3248" i="1"/>
  <c r="AB3256" i="1"/>
  <c r="AB3329" i="1"/>
  <c r="AB3376" i="1"/>
  <c r="AB3412" i="1"/>
  <c r="AB3448" i="1"/>
  <c r="AB3480" i="1"/>
  <c r="AB3512" i="1"/>
  <c r="AB3544" i="1"/>
  <c r="AB3576" i="1"/>
  <c r="AB3608" i="1"/>
  <c r="AB3640" i="1"/>
  <c r="AB3877" i="1"/>
  <c r="V2684" i="1"/>
  <c r="AB2684" i="1" s="1"/>
  <c r="Z2688" i="1"/>
  <c r="AB2690" i="1"/>
  <c r="M2691" i="1"/>
  <c r="S2693" i="1"/>
  <c r="AB2693" i="1" s="1"/>
  <c r="P2698" i="1"/>
  <c r="AB2698" i="1" s="1"/>
  <c r="V2700" i="1"/>
  <c r="AB2700" i="1" s="1"/>
  <c r="Z2704" i="1"/>
  <c r="AB2706" i="1"/>
  <c r="M2707" i="1"/>
  <c r="AB2707" i="1" s="1"/>
  <c r="S2709" i="1"/>
  <c r="P2714" i="1"/>
  <c r="V2716" i="1"/>
  <c r="AB2716" i="1" s="1"/>
  <c r="Z2720" i="1"/>
  <c r="AB2722" i="1"/>
  <c r="M2723" i="1"/>
  <c r="S2725" i="1"/>
  <c r="AB2725" i="1" s="1"/>
  <c r="P2730" i="1"/>
  <c r="AB2730" i="1" s="1"/>
  <c r="V2732" i="1"/>
  <c r="AB2732" i="1" s="1"/>
  <c r="Z2736" i="1"/>
  <c r="AB2738" i="1"/>
  <c r="M2739" i="1"/>
  <c r="S2741" i="1"/>
  <c r="AB2741" i="1" s="1"/>
  <c r="P2746" i="1"/>
  <c r="AB2746" i="1" s="1"/>
  <c r="V2748" i="1"/>
  <c r="AB2748" i="1" s="1"/>
  <c r="Z2752" i="1"/>
  <c r="AB2754" i="1"/>
  <c r="M2755" i="1"/>
  <c r="AB2755" i="1" s="1"/>
  <c r="S2757" i="1"/>
  <c r="AB2757" i="1" s="1"/>
  <c r="P2762" i="1"/>
  <c r="AB2762" i="1" s="1"/>
  <c r="V2764" i="1"/>
  <c r="AB2764" i="1" s="1"/>
  <c r="Z2768" i="1"/>
  <c r="AB2770" i="1"/>
  <c r="M2771" i="1"/>
  <c r="AB2771" i="1" s="1"/>
  <c r="S2773" i="1"/>
  <c r="AB2773" i="1" s="1"/>
  <c r="P2778" i="1"/>
  <c r="V2780" i="1"/>
  <c r="AB2780" i="1" s="1"/>
  <c r="Z2784" i="1"/>
  <c r="AB2786" i="1"/>
  <c r="M2787" i="1"/>
  <c r="AB2787" i="1" s="1"/>
  <c r="S2789" i="1"/>
  <c r="AB2789" i="1" s="1"/>
  <c r="P2794" i="1"/>
  <c r="V2796" i="1"/>
  <c r="AB2796" i="1" s="1"/>
  <c r="Z2800" i="1"/>
  <c r="AB2802" i="1"/>
  <c r="M2803" i="1"/>
  <c r="S2805" i="1"/>
  <c r="AB2805" i="1" s="1"/>
  <c r="P2810" i="1"/>
  <c r="AB2810" i="1" s="1"/>
  <c r="V2812" i="1"/>
  <c r="AB2812" i="1" s="1"/>
  <c r="Z2816" i="1"/>
  <c r="AB2818" i="1"/>
  <c r="M2819" i="1"/>
  <c r="AB2819" i="1" s="1"/>
  <c r="S2821" i="1"/>
  <c r="AB2821" i="1" s="1"/>
  <c r="P2826" i="1"/>
  <c r="AB2826" i="1" s="1"/>
  <c r="V2828" i="1"/>
  <c r="AB2828" i="1" s="1"/>
  <c r="Z2832" i="1"/>
  <c r="AB2834" i="1"/>
  <c r="M2835" i="1"/>
  <c r="AB2835" i="1" s="1"/>
  <c r="S2837" i="1"/>
  <c r="AB2837" i="1" s="1"/>
  <c r="P2842" i="1"/>
  <c r="V2844" i="1"/>
  <c r="AB2844" i="1" s="1"/>
  <c r="Z2848" i="1"/>
  <c r="AB2850" i="1"/>
  <c r="M2851" i="1"/>
  <c r="AB2851" i="1" s="1"/>
  <c r="S2853" i="1"/>
  <c r="AB2853" i="1" s="1"/>
  <c r="P2858" i="1"/>
  <c r="AB2858" i="1" s="1"/>
  <c r="V2860" i="1"/>
  <c r="AB2860" i="1" s="1"/>
  <c r="Z2864" i="1"/>
  <c r="AB2866" i="1"/>
  <c r="M2867" i="1"/>
  <c r="S2869" i="1"/>
  <c r="AB2869" i="1" s="1"/>
  <c r="P2874" i="1"/>
  <c r="AB2874" i="1" s="1"/>
  <c r="V2876" i="1"/>
  <c r="AB2876" i="1" s="1"/>
  <c r="Z2880" i="1"/>
  <c r="AB2882" i="1"/>
  <c r="M2883" i="1"/>
  <c r="AB2883" i="1" s="1"/>
  <c r="S2885" i="1"/>
  <c r="AB2885" i="1" s="1"/>
  <c r="P2890" i="1"/>
  <c r="V2892" i="1"/>
  <c r="AB2892" i="1" s="1"/>
  <c r="Z2896" i="1"/>
  <c r="AB2898" i="1"/>
  <c r="M2899" i="1"/>
  <c r="AB2899" i="1" s="1"/>
  <c r="S2901" i="1"/>
  <c r="AB2901" i="1" s="1"/>
  <c r="P2906" i="1"/>
  <c r="V2908" i="1"/>
  <c r="AB2908" i="1" s="1"/>
  <c r="Z2912" i="1"/>
  <c r="AB2914" i="1"/>
  <c r="M2915" i="1"/>
  <c r="AB2915" i="1" s="1"/>
  <c r="S2917" i="1"/>
  <c r="AB2917" i="1" s="1"/>
  <c r="P2922" i="1"/>
  <c r="AB2922" i="1" s="1"/>
  <c r="V2924" i="1"/>
  <c r="AB2924" i="1" s="1"/>
  <c r="Z2928" i="1"/>
  <c r="AB2930" i="1"/>
  <c r="M2931" i="1"/>
  <c r="S2933" i="1"/>
  <c r="AB2933" i="1" s="1"/>
  <c r="P2938" i="1"/>
  <c r="AB2938" i="1" s="1"/>
  <c r="V2940" i="1"/>
  <c r="AB2940" i="1" s="1"/>
  <c r="Z2944" i="1"/>
  <c r="AB2946" i="1"/>
  <c r="M2947" i="1"/>
  <c r="S2949" i="1"/>
  <c r="AB2949" i="1" s="1"/>
  <c r="P2954" i="1"/>
  <c r="AB2954" i="1" s="1"/>
  <c r="V2956" i="1"/>
  <c r="Z2960" i="1"/>
  <c r="AB2962" i="1"/>
  <c r="M2963" i="1"/>
  <c r="AB2963" i="1" s="1"/>
  <c r="S2965" i="1"/>
  <c r="P2970" i="1"/>
  <c r="V2972" i="1"/>
  <c r="AB2972" i="1" s="1"/>
  <c r="Z2976" i="1"/>
  <c r="AB2978" i="1"/>
  <c r="M2979" i="1"/>
  <c r="S2981" i="1"/>
  <c r="AB2981" i="1" s="1"/>
  <c r="P2986" i="1"/>
  <c r="AB2986" i="1" s="1"/>
  <c r="V2988" i="1"/>
  <c r="AB2988" i="1" s="1"/>
  <c r="Z2992" i="1"/>
  <c r="AB2994" i="1"/>
  <c r="M2995" i="1"/>
  <c r="S2997" i="1"/>
  <c r="AB2997" i="1" s="1"/>
  <c r="P3002" i="1"/>
  <c r="AB3002" i="1" s="1"/>
  <c r="V3004" i="1"/>
  <c r="AB3004" i="1" s="1"/>
  <c r="Z3008" i="1"/>
  <c r="AB3010" i="1"/>
  <c r="M3011" i="1"/>
  <c r="AB3011" i="1" s="1"/>
  <c r="S3013" i="1"/>
  <c r="AB3013" i="1" s="1"/>
  <c r="P3018" i="1"/>
  <c r="AB3018" i="1" s="1"/>
  <c r="V3020" i="1"/>
  <c r="Z3024" i="1"/>
  <c r="AB3026" i="1"/>
  <c r="M3027" i="1"/>
  <c r="AB3027" i="1" s="1"/>
  <c r="S3029" i="1"/>
  <c r="AB3029" i="1" s="1"/>
  <c r="P3034" i="1"/>
  <c r="AB3034" i="1" s="1"/>
  <c r="V3036" i="1"/>
  <c r="AB3036" i="1" s="1"/>
  <c r="Z3040" i="1"/>
  <c r="AB3042" i="1"/>
  <c r="M3043" i="1"/>
  <c r="AB3043" i="1" s="1"/>
  <c r="S3045" i="1"/>
  <c r="AB3045" i="1" s="1"/>
  <c r="P3050" i="1"/>
  <c r="V3052" i="1"/>
  <c r="AB3052" i="1" s="1"/>
  <c r="Z3056" i="1"/>
  <c r="AB3058" i="1"/>
  <c r="M3059" i="1"/>
  <c r="S3061" i="1"/>
  <c r="AB3061" i="1" s="1"/>
  <c r="Z3064" i="1"/>
  <c r="AB3066" i="1"/>
  <c r="S3069" i="1"/>
  <c r="AB3069" i="1" s="1"/>
  <c r="AB3070" i="1"/>
  <c r="S3070" i="1"/>
  <c r="S3073" i="1"/>
  <c r="AB3073" i="1" s="1"/>
  <c r="Z3080" i="1"/>
  <c r="AB3082" i="1"/>
  <c r="AB3083" i="1"/>
  <c r="P3091" i="1"/>
  <c r="M3096" i="1"/>
  <c r="AB3096" i="1" s="1"/>
  <c r="V3097" i="1"/>
  <c r="AB3097" i="1" s="1"/>
  <c r="AB3099" i="1"/>
  <c r="P3103" i="1"/>
  <c r="AB3106" i="1"/>
  <c r="S3106" i="1"/>
  <c r="M3112" i="1"/>
  <c r="AB3120" i="1"/>
  <c r="Z3125" i="1"/>
  <c r="AB3125" i="1" s="1"/>
  <c r="V3129" i="1"/>
  <c r="AB3129" i="1" s="1"/>
  <c r="AB3131" i="1"/>
  <c r="P3135" i="1"/>
  <c r="AB3138" i="1"/>
  <c r="S3138" i="1"/>
  <c r="M3144" i="1"/>
  <c r="Z3157" i="1"/>
  <c r="AB3157" i="1" s="1"/>
  <c r="V3161" i="1"/>
  <c r="AB3161" i="1" s="1"/>
  <c r="AB3163" i="1"/>
  <c r="P3167" i="1"/>
  <c r="AB3170" i="1"/>
  <c r="S3170" i="1"/>
  <c r="M3176" i="1"/>
  <c r="AB3184" i="1"/>
  <c r="Z3189" i="1"/>
  <c r="V3193" i="1"/>
  <c r="AB3195" i="1"/>
  <c r="P3199" i="1"/>
  <c r="AB3202" i="1"/>
  <c r="S3202" i="1"/>
  <c r="M3208" i="1"/>
  <c r="AB3216" i="1"/>
  <c r="Z3221" i="1"/>
  <c r="AB3221" i="1" s="1"/>
  <c r="V3225" i="1"/>
  <c r="AB3225" i="1" s="1"/>
  <c r="AB3227" i="1"/>
  <c r="P3231" i="1"/>
  <c r="AB3234" i="1"/>
  <c r="S3234" i="1"/>
  <c r="M3240" i="1"/>
  <c r="AB3248" i="1"/>
  <c r="Z3253" i="1"/>
  <c r="AB3253" i="1" s="1"/>
  <c r="V3257" i="1"/>
  <c r="AB3257" i="1" s="1"/>
  <c r="AB3259" i="1"/>
  <c r="AB3305" i="1"/>
  <c r="AB3352" i="1"/>
  <c r="AB3369" i="1"/>
  <c r="AB3388" i="1"/>
  <c r="AB3416" i="1"/>
  <c r="AB3444" i="1"/>
  <c r="AB3476" i="1"/>
  <c r="AB3508" i="1"/>
  <c r="AB3540" i="1"/>
  <c r="AB3572" i="1"/>
  <c r="AB3604" i="1"/>
  <c r="AB3636" i="1"/>
  <c r="AB3706" i="1"/>
  <c r="AB3770" i="1"/>
  <c r="AB3918" i="1"/>
  <c r="P2686" i="1"/>
  <c r="AB2686" i="1" s="1"/>
  <c r="V2688" i="1"/>
  <c r="AB2688" i="1" s="1"/>
  <c r="Z2692" i="1"/>
  <c r="AB2692" i="1" s="1"/>
  <c r="AB2694" i="1"/>
  <c r="M2695" i="1"/>
  <c r="S2697" i="1"/>
  <c r="AB2697" i="1" s="1"/>
  <c r="P2702" i="1"/>
  <c r="AB2702" i="1" s="1"/>
  <c r="V2704" i="1"/>
  <c r="AB2704" i="1" s="1"/>
  <c r="Z2708" i="1"/>
  <c r="AB2710" i="1"/>
  <c r="M2711" i="1"/>
  <c r="AB2711" i="1" s="1"/>
  <c r="S2713" i="1"/>
  <c r="AB2713" i="1" s="1"/>
  <c r="P2718" i="1"/>
  <c r="AB2718" i="1" s="1"/>
  <c r="V2720" i="1"/>
  <c r="AB2720" i="1" s="1"/>
  <c r="Z2724" i="1"/>
  <c r="AB2724" i="1" s="1"/>
  <c r="AB2726" i="1"/>
  <c r="M2727" i="1"/>
  <c r="S2729" i="1"/>
  <c r="AB2729" i="1" s="1"/>
  <c r="P2734" i="1"/>
  <c r="V2736" i="1"/>
  <c r="AB2736" i="1" s="1"/>
  <c r="Z2740" i="1"/>
  <c r="AB2740" i="1" s="1"/>
  <c r="AB2742" i="1"/>
  <c r="M2743" i="1"/>
  <c r="S2745" i="1"/>
  <c r="AB2745" i="1" s="1"/>
  <c r="P2750" i="1"/>
  <c r="AB2750" i="1" s="1"/>
  <c r="V2752" i="1"/>
  <c r="Z2756" i="1"/>
  <c r="AB2756" i="1" s="1"/>
  <c r="AB2758" i="1"/>
  <c r="M2759" i="1"/>
  <c r="AB2759" i="1" s="1"/>
  <c r="S2761" i="1"/>
  <c r="AB2761" i="1" s="1"/>
  <c r="P2766" i="1"/>
  <c r="AB2766" i="1" s="1"/>
  <c r="V2768" i="1"/>
  <c r="AB2768" i="1" s="1"/>
  <c r="Z2772" i="1"/>
  <c r="AB2774" i="1"/>
  <c r="M2775" i="1"/>
  <c r="AB2775" i="1" s="1"/>
  <c r="S2777" i="1"/>
  <c r="AB2777" i="1" s="1"/>
  <c r="P2782" i="1"/>
  <c r="AB2782" i="1" s="1"/>
  <c r="V2784" i="1"/>
  <c r="AB2784" i="1" s="1"/>
  <c r="Z2788" i="1"/>
  <c r="AB2790" i="1"/>
  <c r="M2791" i="1"/>
  <c r="AB2791" i="1" s="1"/>
  <c r="S2793" i="1"/>
  <c r="AB2793" i="1" s="1"/>
  <c r="P2798" i="1"/>
  <c r="V2800" i="1"/>
  <c r="AB2800" i="1" s="1"/>
  <c r="Z2804" i="1"/>
  <c r="AB2804" i="1" s="1"/>
  <c r="AB2806" i="1"/>
  <c r="M2807" i="1"/>
  <c r="S2809" i="1"/>
  <c r="AB2809" i="1" s="1"/>
  <c r="P2814" i="1"/>
  <c r="AB2814" i="1" s="1"/>
  <c r="V2816" i="1"/>
  <c r="AB2816" i="1" s="1"/>
  <c r="Z2820" i="1"/>
  <c r="AB2820" i="1" s="1"/>
  <c r="AB2822" i="1"/>
  <c r="M2823" i="1"/>
  <c r="AB2823" i="1" s="1"/>
  <c r="S2825" i="1"/>
  <c r="P2830" i="1"/>
  <c r="AB2830" i="1" s="1"/>
  <c r="V2832" i="1"/>
  <c r="AB2832" i="1" s="1"/>
  <c r="Z2836" i="1"/>
  <c r="AB2838" i="1"/>
  <c r="M2839" i="1"/>
  <c r="AB2839" i="1" s="1"/>
  <c r="S2841" i="1"/>
  <c r="AB2841" i="1" s="1"/>
  <c r="P2846" i="1"/>
  <c r="AB2846" i="1" s="1"/>
  <c r="V2848" i="1"/>
  <c r="Z2852" i="1"/>
  <c r="AB2852" i="1" s="1"/>
  <c r="AB2854" i="1"/>
  <c r="M2855" i="1"/>
  <c r="AB2855" i="1" s="1"/>
  <c r="S2857" i="1"/>
  <c r="P2862" i="1"/>
  <c r="V2864" i="1"/>
  <c r="AB2864" i="1" s="1"/>
  <c r="Z2868" i="1"/>
  <c r="AB2868" i="1" s="1"/>
  <c r="AB2870" i="1"/>
  <c r="M2871" i="1"/>
  <c r="S2873" i="1"/>
  <c r="AB2873" i="1" s="1"/>
  <c r="P2878" i="1"/>
  <c r="AB2878" i="1" s="1"/>
  <c r="V2880" i="1"/>
  <c r="AB2880" i="1" s="1"/>
  <c r="Z2884" i="1"/>
  <c r="AB2886" i="1"/>
  <c r="M2887" i="1"/>
  <c r="AB2887" i="1" s="1"/>
  <c r="S2889" i="1"/>
  <c r="AB2889" i="1" s="1"/>
  <c r="P2894" i="1"/>
  <c r="AB2894" i="1" s="1"/>
  <c r="V2896" i="1"/>
  <c r="AB2896" i="1" s="1"/>
  <c r="Z2900" i="1"/>
  <c r="AB2902" i="1"/>
  <c r="M2903" i="1"/>
  <c r="AB2903" i="1" s="1"/>
  <c r="S2905" i="1"/>
  <c r="AB2905" i="1" s="1"/>
  <c r="P2910" i="1"/>
  <c r="AB2910" i="1" s="1"/>
  <c r="V2912" i="1"/>
  <c r="AB2912" i="1" s="1"/>
  <c r="Z2916" i="1"/>
  <c r="AB2916" i="1" s="1"/>
  <c r="AB2918" i="1"/>
  <c r="M2919" i="1"/>
  <c r="AB2919" i="1" s="1"/>
  <c r="S2921" i="1"/>
  <c r="AB2921" i="1" s="1"/>
  <c r="P2926" i="1"/>
  <c r="V2928" i="1"/>
  <c r="AB2928" i="1" s="1"/>
  <c r="Z2932" i="1"/>
  <c r="AB2932" i="1" s="1"/>
  <c r="M2935" i="1"/>
  <c r="S2937" i="1"/>
  <c r="AB2937" i="1" s="1"/>
  <c r="P2942" i="1"/>
  <c r="AB2942" i="1" s="1"/>
  <c r="V2944" i="1"/>
  <c r="AB2944" i="1" s="1"/>
  <c r="Z2948" i="1"/>
  <c r="AB2948" i="1" s="1"/>
  <c r="AB2950" i="1"/>
  <c r="M2951" i="1"/>
  <c r="S2953" i="1"/>
  <c r="AB2953" i="1" s="1"/>
  <c r="P2958" i="1"/>
  <c r="AB2958" i="1" s="1"/>
  <c r="V2960" i="1"/>
  <c r="AB2960" i="1" s="1"/>
  <c r="Z2964" i="1"/>
  <c r="AB2966" i="1"/>
  <c r="M2967" i="1"/>
  <c r="AB2967" i="1" s="1"/>
  <c r="S2969" i="1"/>
  <c r="AB2969" i="1" s="1"/>
  <c r="P2974" i="1"/>
  <c r="AB2974" i="1" s="1"/>
  <c r="V2976" i="1"/>
  <c r="AB2976" i="1" s="1"/>
  <c r="Z2980" i="1"/>
  <c r="AB2980" i="1" s="1"/>
  <c r="AB2982" i="1"/>
  <c r="M2983" i="1"/>
  <c r="S2985" i="1"/>
  <c r="AB2985" i="1" s="1"/>
  <c r="P2990" i="1"/>
  <c r="V2992" i="1"/>
  <c r="AB2992" i="1" s="1"/>
  <c r="Z2996" i="1"/>
  <c r="AB2996" i="1" s="1"/>
  <c r="AB2998" i="1"/>
  <c r="M2999" i="1"/>
  <c r="AB2999" i="1" s="1"/>
  <c r="S3001" i="1"/>
  <c r="AB3001" i="1" s="1"/>
  <c r="P3006" i="1"/>
  <c r="AB3006" i="1" s="1"/>
  <c r="V3008" i="1"/>
  <c r="Z3012" i="1"/>
  <c r="AB3014" i="1"/>
  <c r="M3015" i="1"/>
  <c r="AB3015" i="1" s="1"/>
  <c r="S3017" i="1"/>
  <c r="AB3017" i="1" s="1"/>
  <c r="P3022" i="1"/>
  <c r="AB3022" i="1" s="1"/>
  <c r="V3024" i="1"/>
  <c r="AB3024" i="1" s="1"/>
  <c r="Z3028" i="1"/>
  <c r="AB3030" i="1"/>
  <c r="M3031" i="1"/>
  <c r="AB3031" i="1" s="1"/>
  <c r="S3033" i="1"/>
  <c r="AB3033" i="1" s="1"/>
  <c r="P3038" i="1"/>
  <c r="AB3038" i="1" s="1"/>
  <c r="V3040" i="1"/>
  <c r="AB3040" i="1" s="1"/>
  <c r="Z3044" i="1"/>
  <c r="AB3046" i="1"/>
  <c r="M3047" i="1"/>
  <c r="AB3047" i="1" s="1"/>
  <c r="S3049" i="1"/>
  <c r="AB3049" i="1" s="1"/>
  <c r="P3054" i="1"/>
  <c r="V3056" i="1"/>
  <c r="AB3056" i="1" s="1"/>
  <c r="Z3060" i="1"/>
  <c r="AB3060" i="1" s="1"/>
  <c r="AB3064" i="1"/>
  <c r="V3064" i="1"/>
  <c r="P3074" i="1"/>
  <c r="AB3074" i="1" s="1"/>
  <c r="V3080" i="1"/>
  <c r="AB3080" i="1" s="1"/>
  <c r="M3092" i="1"/>
  <c r="AB3092" i="1" s="1"/>
  <c r="AB3093" i="1"/>
  <c r="S3098" i="1"/>
  <c r="AB3098" i="1" s="1"/>
  <c r="M3104" i="1"/>
  <c r="AB3104" i="1" s="1"/>
  <c r="AB3112" i="1"/>
  <c r="Z3117" i="1"/>
  <c r="AB3117" i="1" s="1"/>
  <c r="V3121" i="1"/>
  <c r="AB3121" i="1" s="1"/>
  <c r="AB3123" i="1"/>
  <c r="P3127" i="1"/>
  <c r="S3130" i="1"/>
  <c r="AB3130" i="1" s="1"/>
  <c r="M3136" i="1"/>
  <c r="AB3144" i="1"/>
  <c r="Z3149" i="1"/>
  <c r="AB3149" i="1" s="1"/>
  <c r="V3153" i="1"/>
  <c r="AB3153" i="1" s="1"/>
  <c r="AB3155" i="1"/>
  <c r="P3159" i="1"/>
  <c r="S3162" i="1"/>
  <c r="AB3162" i="1" s="1"/>
  <c r="M3168" i="1"/>
  <c r="AB3168" i="1" s="1"/>
  <c r="AB3176" i="1"/>
  <c r="Z3181" i="1"/>
  <c r="AB3181" i="1" s="1"/>
  <c r="V3185" i="1"/>
  <c r="AB3185" i="1" s="1"/>
  <c r="AB3187" i="1"/>
  <c r="P3191" i="1"/>
  <c r="S3194" i="1"/>
  <c r="AB3194" i="1" s="1"/>
  <c r="M3200" i="1"/>
  <c r="AB3200" i="1" s="1"/>
  <c r="AB3208" i="1"/>
  <c r="Z3213" i="1"/>
  <c r="V3217" i="1"/>
  <c r="AB3217" i="1" s="1"/>
  <c r="AB3219" i="1"/>
  <c r="P3223" i="1"/>
  <c r="S3226" i="1"/>
  <c r="AB3226" i="1" s="1"/>
  <c r="M3232" i="1"/>
  <c r="AB3232" i="1" s="1"/>
  <c r="AB3240" i="1"/>
  <c r="Z3245" i="1"/>
  <c r="V3249" i="1"/>
  <c r="AB3249" i="1" s="1"/>
  <c r="AB3251" i="1"/>
  <c r="P3255" i="1"/>
  <c r="S3258" i="1"/>
  <c r="AB3258" i="1" s="1"/>
  <c r="AB3284" i="1"/>
  <c r="AB3332" i="1"/>
  <c r="AB3396" i="1"/>
  <c r="AB3424" i="1"/>
  <c r="AB3456" i="1"/>
  <c r="AB3488" i="1"/>
  <c r="AB3520" i="1"/>
  <c r="AB3552" i="1"/>
  <c r="AB3584" i="1"/>
  <c r="AB3616" i="1"/>
  <c r="AB3648" i="1"/>
  <c r="Z3261" i="1"/>
  <c r="AB3261" i="1" s="1"/>
  <c r="M3264" i="1"/>
  <c r="AB3264" i="1" s="1"/>
  <c r="S3266" i="1"/>
  <c r="AB3266" i="1" s="1"/>
  <c r="AB3267" i="1"/>
  <c r="Z3269" i="1"/>
  <c r="AB3269" i="1" s="1"/>
  <c r="M3272" i="1"/>
  <c r="AB3272" i="1" s="1"/>
  <c r="AB3274" i="1"/>
  <c r="S3274" i="1"/>
  <c r="AB3275" i="1"/>
  <c r="Z3277" i="1"/>
  <c r="AB3277" i="1" s="1"/>
  <c r="M3280" i="1"/>
  <c r="AB3280" i="1" s="1"/>
  <c r="S3282" i="1"/>
  <c r="AB3282" i="1" s="1"/>
  <c r="AB3283" i="1"/>
  <c r="Z3285" i="1"/>
  <c r="AB3285" i="1" s="1"/>
  <c r="M3288" i="1"/>
  <c r="AB3288" i="1" s="1"/>
  <c r="AB3290" i="1"/>
  <c r="S3290" i="1"/>
  <c r="AB3291" i="1"/>
  <c r="Z3293" i="1"/>
  <c r="AB3293" i="1" s="1"/>
  <c r="M3296" i="1"/>
  <c r="AB3296" i="1" s="1"/>
  <c r="S3298" i="1"/>
  <c r="AB3298" i="1" s="1"/>
  <c r="AB3299" i="1"/>
  <c r="Z3301" i="1"/>
  <c r="AB3301" i="1" s="1"/>
  <c r="M3304" i="1"/>
  <c r="AB3304" i="1" s="1"/>
  <c r="AB3306" i="1"/>
  <c r="S3306" i="1"/>
  <c r="AB3307" i="1"/>
  <c r="Z3309" i="1"/>
  <c r="M3312" i="1"/>
  <c r="AB3312" i="1" s="1"/>
  <c r="S3314" i="1"/>
  <c r="AB3314" i="1" s="1"/>
  <c r="AB3315" i="1"/>
  <c r="Z3317" i="1"/>
  <c r="AB3317" i="1" s="1"/>
  <c r="M3320" i="1"/>
  <c r="AB3320" i="1" s="1"/>
  <c r="AB3322" i="1"/>
  <c r="S3322" i="1"/>
  <c r="AB3323" i="1"/>
  <c r="Z3325" i="1"/>
  <c r="M3328" i="1"/>
  <c r="AB3328" i="1" s="1"/>
  <c r="S3330" i="1"/>
  <c r="AB3330" i="1" s="1"/>
  <c r="AB3331" i="1"/>
  <c r="Z3333" i="1"/>
  <c r="AB3333" i="1" s="1"/>
  <c r="M3336" i="1"/>
  <c r="AB3338" i="1"/>
  <c r="S3338" i="1"/>
  <c r="AB3339" i="1"/>
  <c r="Z3341" i="1"/>
  <c r="M3344" i="1"/>
  <c r="AB3344" i="1" s="1"/>
  <c r="S3346" i="1"/>
  <c r="AB3346" i="1" s="1"/>
  <c r="AB3347" i="1"/>
  <c r="Z3349" i="1"/>
  <c r="AB3349" i="1" s="1"/>
  <c r="M3352" i="1"/>
  <c r="AB3354" i="1"/>
  <c r="S3354" i="1"/>
  <c r="AB3355" i="1"/>
  <c r="Z3357" i="1"/>
  <c r="AB3357" i="1" s="1"/>
  <c r="M3360" i="1"/>
  <c r="AB3360" i="1" s="1"/>
  <c r="S3362" i="1"/>
  <c r="AB3362" i="1" s="1"/>
  <c r="AB3363" i="1"/>
  <c r="Z3365" i="1"/>
  <c r="AB3365" i="1" s="1"/>
  <c r="M3368" i="1"/>
  <c r="AB3368" i="1" s="1"/>
  <c r="AB3370" i="1"/>
  <c r="S3370" i="1"/>
  <c r="AB3371" i="1"/>
  <c r="Z3373" i="1"/>
  <c r="AB3373" i="1" s="1"/>
  <c r="M3376" i="1"/>
  <c r="S3378" i="1"/>
  <c r="AB3378" i="1" s="1"/>
  <c r="AB3379" i="1"/>
  <c r="Z3381" i="1"/>
  <c r="M3384" i="1"/>
  <c r="AB3384" i="1" s="1"/>
  <c r="AB3386" i="1"/>
  <c r="S3386" i="1"/>
  <c r="AB3387" i="1"/>
  <c r="Z3389" i="1"/>
  <c r="M3392" i="1"/>
  <c r="AB3392" i="1" s="1"/>
  <c r="S3394" i="1"/>
  <c r="AB3394" i="1" s="1"/>
  <c r="AB3395" i="1"/>
  <c r="Z3397" i="1"/>
  <c r="AB3397" i="1" s="1"/>
  <c r="M3400" i="1"/>
  <c r="AB3400" i="1" s="1"/>
  <c r="AB3402" i="1"/>
  <c r="S3402" i="1"/>
  <c r="AB3403" i="1"/>
  <c r="Z3405" i="1"/>
  <c r="AB3405" i="1" s="1"/>
  <c r="M3408" i="1"/>
  <c r="AB3408" i="1" s="1"/>
  <c r="S3410" i="1"/>
  <c r="AB3410" i="1" s="1"/>
  <c r="AB3411" i="1"/>
  <c r="Z3413" i="1"/>
  <c r="M3416" i="1"/>
  <c r="AB3417" i="1"/>
  <c r="M3420" i="1"/>
  <c r="AB3420" i="1" s="1"/>
  <c r="AB3421" i="1"/>
  <c r="M3424" i="1"/>
  <c r="AB3425" i="1"/>
  <c r="M3428" i="1"/>
  <c r="AB3428" i="1" s="1"/>
  <c r="AB3429" i="1"/>
  <c r="M3432" i="1"/>
  <c r="AB3432" i="1" s="1"/>
  <c r="AB3433" i="1"/>
  <c r="M3436" i="1"/>
  <c r="AB3436" i="1" s="1"/>
  <c r="AB3437" i="1"/>
  <c r="M3440" i="1"/>
  <c r="AB3440" i="1" s="1"/>
  <c r="AB3441" i="1"/>
  <c r="M3444" i="1"/>
  <c r="AB3445" i="1"/>
  <c r="M3448" i="1"/>
  <c r="AB3449" i="1"/>
  <c r="M3452" i="1"/>
  <c r="AB3452" i="1" s="1"/>
  <c r="AB3453" i="1"/>
  <c r="M3456" i="1"/>
  <c r="AB3457" i="1"/>
  <c r="M3460" i="1"/>
  <c r="AB3460" i="1" s="1"/>
  <c r="AB3461" i="1"/>
  <c r="M3464" i="1"/>
  <c r="AB3464" i="1" s="1"/>
  <c r="AB3465" i="1"/>
  <c r="M3468" i="1"/>
  <c r="AB3469" i="1"/>
  <c r="M3472" i="1"/>
  <c r="AB3472" i="1" s="1"/>
  <c r="AB3473" i="1"/>
  <c r="M3476" i="1"/>
  <c r="AB3477" i="1"/>
  <c r="M3480" i="1"/>
  <c r="AB3481" i="1"/>
  <c r="M3484" i="1"/>
  <c r="AB3484" i="1" s="1"/>
  <c r="AB3485" i="1"/>
  <c r="M3488" i="1"/>
  <c r="AB3489" i="1"/>
  <c r="M3492" i="1"/>
  <c r="AB3492" i="1" s="1"/>
  <c r="AB3493" i="1"/>
  <c r="M3496" i="1"/>
  <c r="AB3496" i="1" s="1"/>
  <c r="AB3497" i="1"/>
  <c r="M3500" i="1"/>
  <c r="AB3500" i="1" s="1"/>
  <c r="AB3501" i="1"/>
  <c r="M3504" i="1"/>
  <c r="AB3504" i="1" s="1"/>
  <c r="AB3505" i="1"/>
  <c r="M3508" i="1"/>
  <c r="AB3509" i="1"/>
  <c r="M3512" i="1"/>
  <c r="AB3513" i="1"/>
  <c r="M3516" i="1"/>
  <c r="AB3516" i="1" s="1"/>
  <c r="AB3517" i="1"/>
  <c r="M3520" i="1"/>
  <c r="AB3521" i="1"/>
  <c r="M3524" i="1"/>
  <c r="AB3524" i="1" s="1"/>
  <c r="AB3525" i="1"/>
  <c r="M3528" i="1"/>
  <c r="AB3528" i="1" s="1"/>
  <c r="AB3529" i="1"/>
  <c r="M3532" i="1"/>
  <c r="AB3533" i="1"/>
  <c r="M3536" i="1"/>
  <c r="AB3536" i="1" s="1"/>
  <c r="AB3537" i="1"/>
  <c r="M3540" i="1"/>
  <c r="AB3541" i="1"/>
  <c r="M3544" i="1"/>
  <c r="AB3545" i="1"/>
  <c r="M3548" i="1"/>
  <c r="AB3548" i="1" s="1"/>
  <c r="AB3549" i="1"/>
  <c r="M3552" i="1"/>
  <c r="AB3553" i="1"/>
  <c r="M3556" i="1"/>
  <c r="AB3556" i="1" s="1"/>
  <c r="AB3557" i="1"/>
  <c r="M3560" i="1"/>
  <c r="AB3560" i="1" s="1"/>
  <c r="AB3561" i="1"/>
  <c r="M3564" i="1"/>
  <c r="AB3564" i="1" s="1"/>
  <c r="AB3565" i="1"/>
  <c r="M3568" i="1"/>
  <c r="AB3568" i="1" s="1"/>
  <c r="AB3569" i="1"/>
  <c r="M3572" i="1"/>
  <c r="AB3573" i="1"/>
  <c r="M3576" i="1"/>
  <c r="AB3577" i="1"/>
  <c r="M3580" i="1"/>
  <c r="AB3580" i="1" s="1"/>
  <c r="AB3581" i="1"/>
  <c r="M3584" i="1"/>
  <c r="AB3585" i="1"/>
  <c r="M3588" i="1"/>
  <c r="AB3588" i="1" s="1"/>
  <c r="AB3589" i="1"/>
  <c r="M3592" i="1"/>
  <c r="AB3592" i="1" s="1"/>
  <c r="AB3593" i="1"/>
  <c r="M3596" i="1"/>
  <c r="AB3597" i="1"/>
  <c r="M3600" i="1"/>
  <c r="AB3600" i="1" s="1"/>
  <c r="AB3601" i="1"/>
  <c r="M3604" i="1"/>
  <c r="AB3605" i="1"/>
  <c r="M3608" i="1"/>
  <c r="AB3609" i="1"/>
  <c r="M3612" i="1"/>
  <c r="AB3612" i="1" s="1"/>
  <c r="AB3613" i="1"/>
  <c r="M3616" i="1"/>
  <c r="AB3617" i="1"/>
  <c r="M3620" i="1"/>
  <c r="AB3620" i="1" s="1"/>
  <c r="AB3621" i="1"/>
  <c r="M3624" i="1"/>
  <c r="AB3624" i="1" s="1"/>
  <c r="AB3625" i="1"/>
  <c r="M3628" i="1"/>
  <c r="AB3628" i="1" s="1"/>
  <c r="AB3629" i="1"/>
  <c r="M3632" i="1"/>
  <c r="AB3632" i="1" s="1"/>
  <c r="AB3633" i="1"/>
  <c r="M3636" i="1"/>
  <c r="AB3637" i="1"/>
  <c r="M3640" i="1"/>
  <c r="AB3641" i="1"/>
  <c r="M3644" i="1"/>
  <c r="AB3644" i="1" s="1"/>
  <c r="AB3645" i="1"/>
  <c r="M3648" i="1"/>
  <c r="AB3649" i="1"/>
  <c r="M3652" i="1"/>
  <c r="AB3652" i="1" s="1"/>
  <c r="AB3653" i="1"/>
  <c r="M3656" i="1"/>
  <c r="AB3656" i="1" s="1"/>
  <c r="AB3657" i="1"/>
  <c r="M3660" i="1"/>
  <c r="AB3661" i="1"/>
  <c r="M3664" i="1"/>
  <c r="AB3664" i="1" s="1"/>
  <c r="AB3675" i="1"/>
  <c r="AB3677" i="1"/>
  <c r="V3679" i="1"/>
  <c r="AB3681" i="1"/>
  <c r="AB3691" i="1"/>
  <c r="AB3693" i="1"/>
  <c r="V3695" i="1"/>
  <c r="AB3707" i="1"/>
  <c r="AB3709" i="1"/>
  <c r="V3711" i="1"/>
  <c r="AB3713" i="1"/>
  <c r="AB3723" i="1"/>
  <c r="AB3725" i="1"/>
  <c r="V3727" i="1"/>
  <c r="AB3739" i="1"/>
  <c r="AB3741" i="1"/>
  <c r="V3743" i="1"/>
  <c r="AB3745" i="1"/>
  <c r="AB3755" i="1"/>
  <c r="AB3757" i="1"/>
  <c r="V3759" i="1"/>
  <c r="AB3771" i="1"/>
  <c r="AB3773" i="1"/>
  <c r="V3775" i="1"/>
  <c r="AB3777" i="1"/>
  <c r="AB3787" i="1"/>
  <c r="AB3789" i="1"/>
  <c r="V3791" i="1"/>
  <c r="AB3803" i="1"/>
  <c r="AB3805" i="1"/>
  <c r="V3807" i="1"/>
  <c r="AB3809" i="1"/>
  <c r="P3821" i="1"/>
  <c r="AB3825" i="1"/>
  <c r="AB3851" i="1"/>
  <c r="AB3913" i="1"/>
  <c r="AB3919" i="1"/>
  <c r="AB3954" i="1"/>
  <c r="AB3981" i="1"/>
  <c r="AB3847" i="1"/>
  <c r="AB3893" i="1"/>
  <c r="AB3902" i="1"/>
  <c r="AB3909" i="1"/>
  <c r="AB3975" i="1"/>
  <c r="AB3982" i="1"/>
  <c r="AB3062" i="1"/>
  <c r="M3063" i="1"/>
  <c r="AB3063" i="1" s="1"/>
  <c r="S3065" i="1"/>
  <c r="AB3065" i="1" s="1"/>
  <c r="P3070" i="1"/>
  <c r="V3072" i="1"/>
  <c r="AB3072" i="1" s="1"/>
  <c r="Z3076" i="1"/>
  <c r="AB3076" i="1" s="1"/>
  <c r="AB3078" i="1"/>
  <c r="M3079" i="1"/>
  <c r="AB3079" i="1" s="1"/>
  <c r="S3081" i="1"/>
  <c r="AB3081" i="1" s="1"/>
  <c r="M3084" i="1"/>
  <c r="V3085" i="1"/>
  <c r="AB3085" i="1" s="1"/>
  <c r="S3090" i="1"/>
  <c r="AB3090" i="1" s="1"/>
  <c r="AB3091" i="1"/>
  <c r="P3095" i="1"/>
  <c r="AB3095" i="1" s="1"/>
  <c r="Z3097" i="1"/>
  <c r="M3100" i="1"/>
  <c r="S3102" i="1"/>
  <c r="AB3102" i="1" s="1"/>
  <c r="AB3103" i="1"/>
  <c r="Z3105" i="1"/>
  <c r="AB3105" i="1" s="1"/>
  <c r="M3108" i="1"/>
  <c r="AB3110" i="1"/>
  <c r="S3110" i="1"/>
  <c r="AB3111" i="1"/>
  <c r="Z3113" i="1"/>
  <c r="AB3113" i="1" s="1"/>
  <c r="M3116" i="1"/>
  <c r="AB3116" i="1" s="1"/>
  <c r="S3118" i="1"/>
  <c r="AB3118" i="1" s="1"/>
  <c r="AB3119" i="1"/>
  <c r="Z3121" i="1"/>
  <c r="M3124" i="1"/>
  <c r="AB3124" i="1" s="1"/>
  <c r="AB3126" i="1"/>
  <c r="S3126" i="1"/>
  <c r="AB3127" i="1"/>
  <c r="Z3129" i="1"/>
  <c r="M3132" i="1"/>
  <c r="AB3132" i="1" s="1"/>
  <c r="S3134" i="1"/>
  <c r="AB3134" i="1" s="1"/>
  <c r="AB3135" i="1"/>
  <c r="Z3137" i="1"/>
  <c r="AB3137" i="1" s="1"/>
  <c r="M3140" i="1"/>
  <c r="AB3142" i="1"/>
  <c r="S3142" i="1"/>
  <c r="AB3143" i="1"/>
  <c r="Z3145" i="1"/>
  <c r="M3148" i="1"/>
  <c r="AB3148" i="1" s="1"/>
  <c r="S3150" i="1"/>
  <c r="AB3150" i="1" s="1"/>
  <c r="AB3151" i="1"/>
  <c r="Z3153" i="1"/>
  <c r="M3156" i="1"/>
  <c r="AB3158" i="1"/>
  <c r="S3158" i="1"/>
  <c r="AB3159" i="1"/>
  <c r="Z3161" i="1"/>
  <c r="M3164" i="1"/>
  <c r="AB3164" i="1" s="1"/>
  <c r="S3166" i="1"/>
  <c r="AB3166" i="1" s="1"/>
  <c r="AB3167" i="1"/>
  <c r="Z3169" i="1"/>
  <c r="M3172" i="1"/>
  <c r="AB3172" i="1" s="1"/>
  <c r="AB3174" i="1"/>
  <c r="S3174" i="1"/>
  <c r="AB3175" i="1"/>
  <c r="Z3177" i="1"/>
  <c r="AB3177" i="1" s="1"/>
  <c r="M3180" i="1"/>
  <c r="AB3180" i="1" s="1"/>
  <c r="S3182" i="1"/>
  <c r="AB3182" i="1" s="1"/>
  <c r="AB3183" i="1"/>
  <c r="Z3185" i="1"/>
  <c r="M3188" i="1"/>
  <c r="AB3190" i="1"/>
  <c r="S3190" i="1"/>
  <c r="AB3191" i="1"/>
  <c r="Z3193" i="1"/>
  <c r="M3196" i="1"/>
  <c r="AB3196" i="1" s="1"/>
  <c r="S3198" i="1"/>
  <c r="AB3198" i="1" s="1"/>
  <c r="AB3199" i="1"/>
  <c r="Z3201" i="1"/>
  <c r="AB3201" i="1" s="1"/>
  <c r="M3204" i="1"/>
  <c r="AB3206" i="1"/>
  <c r="S3206" i="1"/>
  <c r="Z3209" i="1"/>
  <c r="AB3209" i="1" s="1"/>
  <c r="M3212" i="1"/>
  <c r="AB3212" i="1" s="1"/>
  <c r="S3214" i="1"/>
  <c r="AB3214" i="1" s="1"/>
  <c r="AB3215" i="1"/>
  <c r="Z3217" i="1"/>
  <c r="M3220" i="1"/>
  <c r="AB3220" i="1" s="1"/>
  <c r="AB3222" i="1"/>
  <c r="S3222" i="1"/>
  <c r="AB3223" i="1"/>
  <c r="Z3225" i="1"/>
  <c r="M3228" i="1"/>
  <c r="AB3228" i="1" s="1"/>
  <c r="S3230" i="1"/>
  <c r="AB3230" i="1" s="1"/>
  <c r="AB3231" i="1"/>
  <c r="Z3233" i="1"/>
  <c r="M3236" i="1"/>
  <c r="AB3236" i="1" s="1"/>
  <c r="AB3238" i="1"/>
  <c r="S3238" i="1"/>
  <c r="AB3239" i="1"/>
  <c r="Z3241" i="1"/>
  <c r="M3244" i="1"/>
  <c r="AB3244" i="1" s="1"/>
  <c r="S3246" i="1"/>
  <c r="AB3246" i="1" s="1"/>
  <c r="AB3247" i="1"/>
  <c r="Z3249" i="1"/>
  <c r="M3252" i="1"/>
  <c r="AB3252" i="1" s="1"/>
  <c r="AB3254" i="1"/>
  <c r="S3254" i="1"/>
  <c r="AB3255" i="1"/>
  <c r="Z3257" i="1"/>
  <c r="M3260" i="1"/>
  <c r="AB3260" i="1" s="1"/>
  <c r="S3262" i="1"/>
  <c r="AB3262" i="1" s="1"/>
  <c r="AB3263" i="1"/>
  <c r="Z3265" i="1"/>
  <c r="AB3265" i="1" s="1"/>
  <c r="M3268" i="1"/>
  <c r="AB3268" i="1" s="1"/>
  <c r="AB3270" i="1"/>
  <c r="S3270" i="1"/>
  <c r="AB3271" i="1"/>
  <c r="Z3273" i="1"/>
  <c r="AB3273" i="1" s="1"/>
  <c r="M3276" i="1"/>
  <c r="AB3276" i="1" s="1"/>
  <c r="S3278" i="1"/>
  <c r="AB3278" i="1" s="1"/>
  <c r="AB3279" i="1"/>
  <c r="Z3281" i="1"/>
  <c r="AB3281" i="1" s="1"/>
  <c r="M3284" i="1"/>
  <c r="AB3286" i="1"/>
  <c r="S3286" i="1"/>
  <c r="AB3287" i="1"/>
  <c r="Z3289" i="1"/>
  <c r="AB3289" i="1" s="1"/>
  <c r="M3292" i="1"/>
  <c r="AB3292" i="1" s="1"/>
  <c r="S3294" i="1"/>
  <c r="AB3294" i="1" s="1"/>
  <c r="AB3295" i="1"/>
  <c r="Z3297" i="1"/>
  <c r="AB3297" i="1" s="1"/>
  <c r="M3300" i="1"/>
  <c r="AB3300" i="1" s="1"/>
  <c r="AB3302" i="1"/>
  <c r="S3302" i="1"/>
  <c r="AB3303" i="1"/>
  <c r="Z3305" i="1"/>
  <c r="M3308" i="1"/>
  <c r="AB3308" i="1" s="1"/>
  <c r="S3310" i="1"/>
  <c r="AB3310" i="1" s="1"/>
  <c r="AB3311" i="1"/>
  <c r="Z3313" i="1"/>
  <c r="AB3313" i="1" s="1"/>
  <c r="M3316" i="1"/>
  <c r="AB3316" i="1" s="1"/>
  <c r="AB3318" i="1"/>
  <c r="S3318" i="1"/>
  <c r="AB3319" i="1"/>
  <c r="Z3321" i="1"/>
  <c r="AB3321" i="1" s="1"/>
  <c r="M3324" i="1"/>
  <c r="AB3324" i="1" s="1"/>
  <c r="S3326" i="1"/>
  <c r="AB3326" i="1" s="1"/>
  <c r="AB3327" i="1"/>
  <c r="Z3329" i="1"/>
  <c r="M3332" i="1"/>
  <c r="AB3334" i="1"/>
  <c r="S3334" i="1"/>
  <c r="AB3335" i="1"/>
  <c r="Z3337" i="1"/>
  <c r="AB3337" i="1" s="1"/>
  <c r="M3340" i="1"/>
  <c r="AB3340" i="1" s="1"/>
  <c r="S3342" i="1"/>
  <c r="AB3342" i="1" s="1"/>
  <c r="AB3343" i="1"/>
  <c r="Z3345" i="1"/>
  <c r="AB3345" i="1" s="1"/>
  <c r="M3348" i="1"/>
  <c r="AB3348" i="1" s="1"/>
  <c r="AB3350" i="1"/>
  <c r="S3350" i="1"/>
  <c r="AB3351" i="1"/>
  <c r="Z3353" i="1"/>
  <c r="AB3353" i="1" s="1"/>
  <c r="M3356" i="1"/>
  <c r="AB3356" i="1" s="1"/>
  <c r="S3358" i="1"/>
  <c r="AB3358" i="1" s="1"/>
  <c r="AB3359" i="1"/>
  <c r="Z3361" i="1"/>
  <c r="AB3361" i="1" s="1"/>
  <c r="M3364" i="1"/>
  <c r="AB3364" i="1" s="1"/>
  <c r="AB3366" i="1"/>
  <c r="S3366" i="1"/>
  <c r="AB3367" i="1"/>
  <c r="Z3369" i="1"/>
  <c r="M3372" i="1"/>
  <c r="AB3372" i="1" s="1"/>
  <c r="S3374" i="1"/>
  <c r="AB3374" i="1" s="1"/>
  <c r="AB3375" i="1"/>
  <c r="Z3377" i="1"/>
  <c r="AB3377" i="1" s="1"/>
  <c r="M3380" i="1"/>
  <c r="AB3380" i="1" s="1"/>
  <c r="AB3382" i="1"/>
  <c r="S3382" i="1"/>
  <c r="AB3383" i="1"/>
  <c r="Z3385" i="1"/>
  <c r="AB3385" i="1" s="1"/>
  <c r="M3388" i="1"/>
  <c r="S3390" i="1"/>
  <c r="AB3390" i="1" s="1"/>
  <c r="AB3391" i="1"/>
  <c r="Z3393" i="1"/>
  <c r="AB3393" i="1" s="1"/>
  <c r="M3396" i="1"/>
  <c r="AB3398" i="1"/>
  <c r="S3398" i="1"/>
  <c r="AB3399" i="1"/>
  <c r="Z3401" i="1"/>
  <c r="AB3401" i="1" s="1"/>
  <c r="M3404" i="1"/>
  <c r="AB3404" i="1" s="1"/>
  <c r="S3406" i="1"/>
  <c r="AB3406" i="1" s="1"/>
  <c r="AB3407" i="1"/>
  <c r="Z3409" i="1"/>
  <c r="AB3409" i="1" s="1"/>
  <c r="M3412" i="1"/>
  <c r="AB3414" i="1"/>
  <c r="S3414" i="1"/>
  <c r="AB3415" i="1"/>
  <c r="Z3417" i="1"/>
  <c r="AB3419" i="1"/>
  <c r="Z3421" i="1"/>
  <c r="AB3423" i="1"/>
  <c r="Z3425" i="1"/>
  <c r="AB3427" i="1"/>
  <c r="Z3429" i="1"/>
  <c r="AB3431" i="1"/>
  <c r="Z3433" i="1"/>
  <c r="AB3435" i="1"/>
  <c r="Z3437" i="1"/>
  <c r="AB3439" i="1"/>
  <c r="Z3441" i="1"/>
  <c r="AB3443" i="1"/>
  <c r="Z3445" i="1"/>
  <c r="AB3447" i="1"/>
  <c r="Z3449" i="1"/>
  <c r="AB3451" i="1"/>
  <c r="Z3453" i="1"/>
  <c r="AB3455" i="1"/>
  <c r="Z3457" i="1"/>
  <c r="AB3459" i="1"/>
  <c r="Z3461" i="1"/>
  <c r="AB3463" i="1"/>
  <c r="Z3465" i="1"/>
  <c r="AB3467" i="1"/>
  <c r="Z3469" i="1"/>
  <c r="AB3471" i="1"/>
  <c r="Z3473" i="1"/>
  <c r="AB3475" i="1"/>
  <c r="Z3477" i="1"/>
  <c r="AB3479" i="1"/>
  <c r="Z3481" i="1"/>
  <c r="AB3483" i="1"/>
  <c r="Z3485" i="1"/>
  <c r="AB3487" i="1"/>
  <c r="Z3489" i="1"/>
  <c r="AB3491" i="1"/>
  <c r="Z3493" i="1"/>
  <c r="AB3495" i="1"/>
  <c r="Z3497" i="1"/>
  <c r="AB3499" i="1"/>
  <c r="Z3501" i="1"/>
  <c r="AB3503" i="1"/>
  <c r="Z3505" i="1"/>
  <c r="AB3507" i="1"/>
  <c r="Z3509" i="1"/>
  <c r="AB3511" i="1"/>
  <c r="Z3513" i="1"/>
  <c r="AB3515" i="1"/>
  <c r="Z3517" i="1"/>
  <c r="AB3519" i="1"/>
  <c r="Z3521" i="1"/>
  <c r="AB3523" i="1"/>
  <c r="Z3525" i="1"/>
  <c r="AB3527" i="1"/>
  <c r="Z3529" i="1"/>
  <c r="AB3531" i="1"/>
  <c r="Z3533" i="1"/>
  <c r="AB3535" i="1"/>
  <c r="Z3537" i="1"/>
  <c r="AB3539" i="1"/>
  <c r="Z3541" i="1"/>
  <c r="AB3543" i="1"/>
  <c r="Z3545" i="1"/>
  <c r="AB3547" i="1"/>
  <c r="Z3549" i="1"/>
  <c r="AB3551" i="1"/>
  <c r="Z3553" i="1"/>
  <c r="AB3555" i="1"/>
  <c r="Z3557" i="1"/>
  <c r="AB3559" i="1"/>
  <c r="Z3561" i="1"/>
  <c r="AB3563" i="1"/>
  <c r="Z3565" i="1"/>
  <c r="AB3567" i="1"/>
  <c r="Z3569" i="1"/>
  <c r="AB3571" i="1"/>
  <c r="Z3573" i="1"/>
  <c r="AB3575" i="1"/>
  <c r="Z3577" i="1"/>
  <c r="AB3579" i="1"/>
  <c r="Z3581" i="1"/>
  <c r="AB3583" i="1"/>
  <c r="Z3585" i="1"/>
  <c r="AB3587" i="1"/>
  <c r="Z3589" i="1"/>
  <c r="AB3591" i="1"/>
  <c r="Z3593" i="1"/>
  <c r="AB3595" i="1"/>
  <c r="Z3597" i="1"/>
  <c r="AB3599" i="1"/>
  <c r="Z3601" i="1"/>
  <c r="AB3603" i="1"/>
  <c r="Z3605" i="1"/>
  <c r="AB3607" i="1"/>
  <c r="Z3609" i="1"/>
  <c r="AB3611" i="1"/>
  <c r="Z3613" i="1"/>
  <c r="AB3615" i="1"/>
  <c r="Z3617" i="1"/>
  <c r="AB3619" i="1"/>
  <c r="Z3621" i="1"/>
  <c r="AB3623" i="1"/>
  <c r="Z3625" i="1"/>
  <c r="AB3627" i="1"/>
  <c r="Z3629" i="1"/>
  <c r="AB3631" i="1"/>
  <c r="Z3633" i="1"/>
  <c r="AB3635" i="1"/>
  <c r="Z3637" i="1"/>
  <c r="AB3639" i="1"/>
  <c r="Z3641" i="1"/>
  <c r="AB3643" i="1"/>
  <c r="Z3645" i="1"/>
  <c r="AB3647" i="1"/>
  <c r="Z3649" i="1"/>
  <c r="AB3651" i="1"/>
  <c r="Z3653" i="1"/>
  <c r="AB3655" i="1"/>
  <c r="Z3657" i="1"/>
  <c r="AB3659" i="1"/>
  <c r="Z3661" i="1"/>
  <c r="AB3663" i="1"/>
  <c r="AB3669" i="1"/>
  <c r="AB3685" i="1"/>
  <c r="AB3695" i="1"/>
  <c r="AB3701" i="1"/>
  <c r="AB3717" i="1"/>
  <c r="AB3727" i="1"/>
  <c r="AB3733" i="1"/>
  <c r="AB3749" i="1"/>
  <c r="AB3759" i="1"/>
  <c r="AB3765" i="1"/>
  <c r="AB3781" i="1"/>
  <c r="AB3791" i="1"/>
  <c r="AB3797" i="1"/>
  <c r="AB3829" i="1"/>
  <c r="AB3832" i="1"/>
  <c r="AB3853" i="1"/>
  <c r="AB3876" i="1"/>
  <c r="AB3882" i="1"/>
  <c r="AB3890" i="1"/>
  <c r="AB3915" i="1"/>
  <c r="AB3917" i="1"/>
  <c r="AB3977" i="1"/>
  <c r="AB3983" i="1"/>
  <c r="P3668" i="1"/>
  <c r="V3670" i="1"/>
  <c r="AB3670" i="1" s="1"/>
  <c r="Z3674" i="1"/>
  <c r="AB3676" i="1"/>
  <c r="M3677" i="1"/>
  <c r="S3679" i="1"/>
  <c r="AB3679" i="1" s="1"/>
  <c r="P3684" i="1"/>
  <c r="V3686" i="1"/>
  <c r="AB3686" i="1" s="1"/>
  <c r="Z3690" i="1"/>
  <c r="AB3692" i="1"/>
  <c r="M3693" i="1"/>
  <c r="S3695" i="1"/>
  <c r="P3700" i="1"/>
  <c r="V3702" i="1"/>
  <c r="AB3702" i="1" s="1"/>
  <c r="Z3706" i="1"/>
  <c r="AB3708" i="1"/>
  <c r="M3709" i="1"/>
  <c r="S3711" i="1"/>
  <c r="AB3711" i="1" s="1"/>
  <c r="P3716" i="1"/>
  <c r="V3718" i="1"/>
  <c r="AB3718" i="1" s="1"/>
  <c r="Z3722" i="1"/>
  <c r="AB3724" i="1"/>
  <c r="M3725" i="1"/>
  <c r="S3727" i="1"/>
  <c r="P3732" i="1"/>
  <c r="V3734" i="1"/>
  <c r="AB3734" i="1" s="1"/>
  <c r="Z3738" i="1"/>
  <c r="AB3740" i="1"/>
  <c r="M3741" i="1"/>
  <c r="S3743" i="1"/>
  <c r="AB3743" i="1" s="1"/>
  <c r="P3748" i="1"/>
  <c r="V3750" i="1"/>
  <c r="AB3750" i="1" s="1"/>
  <c r="Z3754" i="1"/>
  <c r="AB3756" i="1"/>
  <c r="M3757" i="1"/>
  <c r="S3759" i="1"/>
  <c r="P3764" i="1"/>
  <c r="V3766" i="1"/>
  <c r="AB3766" i="1" s="1"/>
  <c r="Z3770" i="1"/>
  <c r="AB3772" i="1"/>
  <c r="M3773" i="1"/>
  <c r="S3775" i="1"/>
  <c r="AB3775" i="1" s="1"/>
  <c r="P3780" i="1"/>
  <c r="V3782" i="1"/>
  <c r="AB3782" i="1" s="1"/>
  <c r="Z3786" i="1"/>
  <c r="AB3788" i="1"/>
  <c r="M3789" i="1"/>
  <c r="S3791" i="1"/>
  <c r="P3796" i="1"/>
  <c r="V3798" i="1"/>
  <c r="AB3798" i="1" s="1"/>
  <c r="Z3802" i="1"/>
  <c r="AB3804" i="1"/>
  <c r="M3805" i="1"/>
  <c r="S3807" i="1"/>
  <c r="AB3807" i="1" s="1"/>
  <c r="P3812" i="1"/>
  <c r="V3814" i="1"/>
  <c r="AB3814" i="1" s="1"/>
  <c r="Z3818" i="1"/>
  <c r="AB3818" i="1" s="1"/>
  <c r="AB3820" i="1"/>
  <c r="M3821" i="1"/>
  <c r="AB3821" i="1" s="1"/>
  <c r="Z3826" i="1"/>
  <c r="AB3826" i="1" s="1"/>
  <c r="AB3836" i="1"/>
  <c r="AB3842" i="1"/>
  <c r="Z3843" i="1"/>
  <c r="AB3859" i="1"/>
  <c r="S3864" i="1"/>
  <c r="P3873" i="1"/>
  <c r="M3878" i="1"/>
  <c r="AB3878" i="1" s="1"/>
  <c r="AB3889" i="1"/>
  <c r="V3891" i="1"/>
  <c r="AB3892" i="1"/>
  <c r="AB3900" i="1"/>
  <c r="Z3907" i="1"/>
  <c r="S3928" i="1"/>
  <c r="AB3931" i="1"/>
  <c r="P3937" i="1"/>
  <c r="M3942" i="1"/>
  <c r="AB3942" i="1" s="1"/>
  <c r="V3955" i="1"/>
  <c r="AB3956" i="1"/>
  <c r="AB3964" i="1"/>
  <c r="AB3970" i="1"/>
  <c r="Z3971" i="1"/>
  <c r="AB3988" i="1"/>
  <c r="AB3991" i="1"/>
  <c r="AB4016" i="1"/>
  <c r="AB4022" i="1"/>
  <c r="AB4036" i="1"/>
  <c r="AB4054" i="1"/>
  <c r="AB4080" i="1"/>
  <c r="AB4086" i="1"/>
  <c r="AB4104" i="1"/>
  <c r="AB4120" i="1"/>
  <c r="AB4136" i="1"/>
  <c r="AB4152" i="1"/>
  <c r="M3665" i="1"/>
  <c r="AB3665" i="1" s="1"/>
  <c r="S3667" i="1"/>
  <c r="AB3667" i="1" s="1"/>
  <c r="P3672" i="1"/>
  <c r="AB3672" i="1" s="1"/>
  <c r="V3674" i="1"/>
  <c r="AB3674" i="1" s="1"/>
  <c r="Z3678" i="1"/>
  <c r="AB3680" i="1"/>
  <c r="M3681" i="1"/>
  <c r="S3683" i="1"/>
  <c r="AB3683" i="1" s="1"/>
  <c r="P3688" i="1"/>
  <c r="AB3688" i="1" s="1"/>
  <c r="V3690" i="1"/>
  <c r="AB3690" i="1" s="1"/>
  <c r="Z3694" i="1"/>
  <c r="AB3696" i="1"/>
  <c r="M3697" i="1"/>
  <c r="AB3697" i="1" s="1"/>
  <c r="S3699" i="1"/>
  <c r="AB3699" i="1" s="1"/>
  <c r="P3704" i="1"/>
  <c r="AB3704" i="1" s="1"/>
  <c r="V3706" i="1"/>
  <c r="Z3710" i="1"/>
  <c r="AB3712" i="1"/>
  <c r="M3713" i="1"/>
  <c r="S3715" i="1"/>
  <c r="AB3715" i="1" s="1"/>
  <c r="P3720" i="1"/>
  <c r="AB3720" i="1" s="1"/>
  <c r="V3722" i="1"/>
  <c r="AB3722" i="1" s="1"/>
  <c r="Z3726" i="1"/>
  <c r="AB3728" i="1"/>
  <c r="M3729" i="1"/>
  <c r="AB3729" i="1" s="1"/>
  <c r="S3731" i="1"/>
  <c r="AB3731" i="1" s="1"/>
  <c r="P3736" i="1"/>
  <c r="AB3736" i="1" s="1"/>
  <c r="V3738" i="1"/>
  <c r="AB3738" i="1" s="1"/>
  <c r="Z3742" i="1"/>
  <c r="AB3744" i="1"/>
  <c r="M3745" i="1"/>
  <c r="S3747" i="1"/>
  <c r="AB3747" i="1" s="1"/>
  <c r="P3752" i="1"/>
  <c r="AB3752" i="1" s="1"/>
  <c r="V3754" i="1"/>
  <c r="AB3754" i="1" s="1"/>
  <c r="Z3758" i="1"/>
  <c r="AB3760" i="1"/>
  <c r="M3761" i="1"/>
  <c r="AB3761" i="1" s="1"/>
  <c r="S3763" i="1"/>
  <c r="AB3763" i="1" s="1"/>
  <c r="P3768" i="1"/>
  <c r="AB3768" i="1" s="1"/>
  <c r="V3770" i="1"/>
  <c r="Z3774" i="1"/>
  <c r="AB3776" i="1"/>
  <c r="M3777" i="1"/>
  <c r="S3779" i="1"/>
  <c r="AB3779" i="1" s="1"/>
  <c r="P3784" i="1"/>
  <c r="AB3784" i="1" s="1"/>
  <c r="V3786" i="1"/>
  <c r="AB3786" i="1" s="1"/>
  <c r="Z3790" i="1"/>
  <c r="AB3792" i="1"/>
  <c r="M3793" i="1"/>
  <c r="AB3793" i="1" s="1"/>
  <c r="S3795" i="1"/>
  <c r="AB3795" i="1" s="1"/>
  <c r="P3800" i="1"/>
  <c r="AB3800" i="1" s="1"/>
  <c r="V3802" i="1"/>
  <c r="AB3802" i="1" s="1"/>
  <c r="Z3806" i="1"/>
  <c r="AB3808" i="1"/>
  <c r="M3809" i="1"/>
  <c r="AB3828" i="1"/>
  <c r="AB3841" i="1"/>
  <c r="AB3844" i="1"/>
  <c r="AB3852" i="1"/>
  <c r="AB3858" i="1"/>
  <c r="AB3908" i="1"/>
  <c r="AB3916" i="1"/>
  <c r="AB3922" i="1"/>
  <c r="AB3969" i="1"/>
  <c r="AB3972" i="1"/>
  <c r="AB3980" i="1"/>
  <c r="AB3986" i="1"/>
  <c r="AB4059" i="1"/>
  <c r="AB4222" i="1"/>
  <c r="Z3666" i="1"/>
  <c r="AB3666" i="1" s="1"/>
  <c r="AB3668" i="1"/>
  <c r="M3669" i="1"/>
  <c r="S3671" i="1"/>
  <c r="AB3671" i="1" s="1"/>
  <c r="P3676" i="1"/>
  <c r="V3678" i="1"/>
  <c r="AB3678" i="1" s="1"/>
  <c r="Z3682" i="1"/>
  <c r="AB3682" i="1" s="1"/>
  <c r="AB3684" i="1"/>
  <c r="M3685" i="1"/>
  <c r="S3687" i="1"/>
  <c r="AB3687" i="1" s="1"/>
  <c r="P3692" i="1"/>
  <c r="V3694" i="1"/>
  <c r="AB3694" i="1" s="1"/>
  <c r="Z3698" i="1"/>
  <c r="AB3698" i="1" s="1"/>
  <c r="AB3700" i="1"/>
  <c r="M3701" i="1"/>
  <c r="S3703" i="1"/>
  <c r="AB3703" i="1" s="1"/>
  <c r="P3708" i="1"/>
  <c r="V3710" i="1"/>
  <c r="AB3710" i="1" s="1"/>
  <c r="Z3714" i="1"/>
  <c r="AB3714" i="1" s="1"/>
  <c r="AB3716" i="1"/>
  <c r="M3717" i="1"/>
  <c r="S3719" i="1"/>
  <c r="AB3719" i="1" s="1"/>
  <c r="P3724" i="1"/>
  <c r="V3726" i="1"/>
  <c r="Z3730" i="1"/>
  <c r="AB3730" i="1" s="1"/>
  <c r="AB3732" i="1"/>
  <c r="M3733" i="1"/>
  <c r="S3735" i="1"/>
  <c r="AB3735" i="1" s="1"/>
  <c r="P3740" i="1"/>
  <c r="V3742" i="1"/>
  <c r="AB3742" i="1" s="1"/>
  <c r="Z3746" i="1"/>
  <c r="AB3746" i="1" s="1"/>
  <c r="AB3748" i="1"/>
  <c r="M3749" i="1"/>
  <c r="S3751" i="1"/>
  <c r="AB3751" i="1" s="1"/>
  <c r="P3756" i="1"/>
  <c r="V3758" i="1"/>
  <c r="AB3758" i="1" s="1"/>
  <c r="Z3762" i="1"/>
  <c r="AB3762" i="1" s="1"/>
  <c r="AB3764" i="1"/>
  <c r="M3765" i="1"/>
  <c r="S3767" i="1"/>
  <c r="AB3767" i="1" s="1"/>
  <c r="P3772" i="1"/>
  <c r="V3774" i="1"/>
  <c r="AB3774" i="1" s="1"/>
  <c r="Z3778" i="1"/>
  <c r="AB3778" i="1" s="1"/>
  <c r="AB3780" i="1"/>
  <c r="M3781" i="1"/>
  <c r="S3783" i="1"/>
  <c r="AB3783" i="1" s="1"/>
  <c r="P3788" i="1"/>
  <c r="V3790" i="1"/>
  <c r="Z3794" i="1"/>
  <c r="AB3794" i="1" s="1"/>
  <c r="AB3796" i="1"/>
  <c r="M3797" i="1"/>
  <c r="S3799" i="1"/>
  <c r="AB3799" i="1" s="1"/>
  <c r="P3804" i="1"/>
  <c r="V3806" i="1"/>
  <c r="AB3806" i="1" s="1"/>
  <c r="Z3810" i="1"/>
  <c r="AB3810" i="1" s="1"/>
  <c r="AB3812" i="1"/>
  <c r="M3813" i="1"/>
  <c r="AB3813" i="1" s="1"/>
  <c r="S3815" i="1"/>
  <c r="AB3815" i="1" s="1"/>
  <c r="P3820" i="1"/>
  <c r="V3822" i="1"/>
  <c r="AB3822" i="1" s="1"/>
  <c r="Z3830" i="1"/>
  <c r="AB3830" i="1" s="1"/>
  <c r="AB3835" i="1"/>
  <c r="P3841" i="1"/>
  <c r="M3846" i="1"/>
  <c r="AB3846" i="1" s="1"/>
  <c r="V3859" i="1"/>
  <c r="AB3860" i="1"/>
  <c r="AB3868" i="1"/>
  <c r="AB3874" i="1"/>
  <c r="Z3875" i="1"/>
  <c r="AB3891" i="1"/>
  <c r="S3896" i="1"/>
  <c r="P3905" i="1"/>
  <c r="AB3905" i="1" s="1"/>
  <c r="M3910" i="1"/>
  <c r="AB3910" i="1" s="1"/>
  <c r="AB3921" i="1"/>
  <c r="V3923" i="1"/>
  <c r="AB3924" i="1"/>
  <c r="AB3932" i="1"/>
  <c r="Z3939" i="1"/>
  <c r="S3960" i="1"/>
  <c r="AB3963" i="1"/>
  <c r="P3969" i="1"/>
  <c r="M3974" i="1"/>
  <c r="AB3974" i="1" s="1"/>
  <c r="AB4006" i="1"/>
  <c r="AB4020" i="1"/>
  <c r="AB4028" i="1"/>
  <c r="AB4032" i="1"/>
  <c r="AB4038" i="1"/>
  <c r="AB4060" i="1"/>
  <c r="AB4070" i="1"/>
  <c r="AB4084" i="1"/>
  <c r="AB4092" i="1"/>
  <c r="AB4096" i="1"/>
  <c r="AB4112" i="1"/>
  <c r="AB4128" i="1"/>
  <c r="AB4144" i="1"/>
  <c r="AB4160" i="1"/>
  <c r="AB4254" i="1"/>
  <c r="M3833" i="1"/>
  <c r="AB3833" i="1" s="1"/>
  <c r="S3835" i="1"/>
  <c r="P3840" i="1"/>
  <c r="V3842" i="1"/>
  <c r="Z3846" i="1"/>
  <c r="M3849" i="1"/>
  <c r="AB3849" i="1" s="1"/>
  <c r="S3851" i="1"/>
  <c r="P3856" i="1"/>
  <c r="V3858" i="1"/>
  <c r="Z3862" i="1"/>
  <c r="AB3862" i="1" s="1"/>
  <c r="M3865" i="1"/>
  <c r="AB3865" i="1" s="1"/>
  <c r="S3867" i="1"/>
  <c r="AB3867" i="1" s="1"/>
  <c r="P3872" i="1"/>
  <c r="V3874" i="1"/>
  <c r="Z3878" i="1"/>
  <c r="M3881" i="1"/>
  <c r="AB3881" i="1" s="1"/>
  <c r="S3883" i="1"/>
  <c r="AB3883" i="1" s="1"/>
  <c r="P3888" i="1"/>
  <c r="V3890" i="1"/>
  <c r="Z3894" i="1"/>
  <c r="AB3894" i="1" s="1"/>
  <c r="M3897" i="1"/>
  <c r="AB3897" i="1" s="1"/>
  <c r="S3899" i="1"/>
  <c r="AB3899" i="1" s="1"/>
  <c r="P3904" i="1"/>
  <c r="V3906" i="1"/>
  <c r="AB3906" i="1" s="1"/>
  <c r="Z3910" i="1"/>
  <c r="M3913" i="1"/>
  <c r="S3915" i="1"/>
  <c r="P3920" i="1"/>
  <c r="V3922" i="1"/>
  <c r="Z3926" i="1"/>
  <c r="AB3926" i="1" s="1"/>
  <c r="M3929" i="1"/>
  <c r="AB3929" i="1" s="1"/>
  <c r="S3931" i="1"/>
  <c r="P3936" i="1"/>
  <c r="V3938" i="1"/>
  <c r="AB3938" i="1" s="1"/>
  <c r="Z3942" i="1"/>
  <c r="M3945" i="1"/>
  <c r="AB3945" i="1" s="1"/>
  <c r="S3947" i="1"/>
  <c r="AB3947" i="1" s="1"/>
  <c r="P3952" i="1"/>
  <c r="V3954" i="1"/>
  <c r="Z3958" i="1"/>
  <c r="AB3958" i="1" s="1"/>
  <c r="M3961" i="1"/>
  <c r="AB3961" i="1" s="1"/>
  <c r="S3963" i="1"/>
  <c r="P3968" i="1"/>
  <c r="V3970" i="1"/>
  <c r="Z3974" i="1"/>
  <c r="M3977" i="1"/>
  <c r="S3979" i="1"/>
  <c r="AB3979" i="1" s="1"/>
  <c r="P3984" i="1"/>
  <c r="V3986" i="1"/>
  <c r="Z3990" i="1"/>
  <c r="AB3990" i="1" s="1"/>
  <c r="M3993" i="1"/>
  <c r="AB3993" i="1" s="1"/>
  <c r="P3997" i="1"/>
  <c r="AB3997" i="1" s="1"/>
  <c r="AB4003" i="1"/>
  <c r="V4003" i="1"/>
  <c r="AB4008" i="1"/>
  <c r="V4016" i="1"/>
  <c r="AB4019" i="1"/>
  <c r="AB4030" i="1"/>
  <c r="V4031" i="1"/>
  <c r="Z4035" i="1"/>
  <c r="AB4040" i="1"/>
  <c r="V4048" i="1"/>
  <c r="AB4048" i="1" s="1"/>
  <c r="AB4051" i="1"/>
  <c r="AB4062" i="1"/>
  <c r="V4063" i="1"/>
  <c r="Z4067" i="1"/>
  <c r="AB4072" i="1"/>
  <c r="V4080" i="1"/>
  <c r="AB4083" i="1"/>
  <c r="AB4101" i="1"/>
  <c r="AB4109" i="1"/>
  <c r="AB4117" i="1"/>
  <c r="AB4125" i="1"/>
  <c r="AB4133" i="1"/>
  <c r="AB4141" i="1"/>
  <c r="AB4149" i="1"/>
  <c r="AB4157" i="1"/>
  <c r="AB4168" i="1"/>
  <c r="AB4178" i="1"/>
  <c r="AB4200" i="1"/>
  <c r="AB4210" i="1"/>
  <c r="AB4232" i="1"/>
  <c r="AB4242" i="1"/>
  <c r="AB4264" i="1"/>
  <c r="AB4274" i="1"/>
  <c r="AB4296" i="1"/>
  <c r="AB4012" i="1"/>
  <c r="AB4044" i="1"/>
  <c r="AB4076" i="1"/>
  <c r="AB4107" i="1"/>
  <c r="AB4123" i="1"/>
  <c r="AB4139" i="1"/>
  <c r="AB4155" i="1"/>
  <c r="AB4170" i="1"/>
  <c r="AB4259" i="1"/>
  <c r="V3834" i="1"/>
  <c r="AB3834" i="1" s="1"/>
  <c r="Z3838" i="1"/>
  <c r="AB3838" i="1" s="1"/>
  <c r="AB3840" i="1"/>
  <c r="M3841" i="1"/>
  <c r="S3843" i="1"/>
  <c r="AB3843" i="1" s="1"/>
  <c r="P3848" i="1"/>
  <c r="AB3848" i="1" s="1"/>
  <c r="V3850" i="1"/>
  <c r="AB3850" i="1" s="1"/>
  <c r="Z3854" i="1"/>
  <c r="AB3854" i="1" s="1"/>
  <c r="AB3856" i="1"/>
  <c r="M3857" i="1"/>
  <c r="AB3857" i="1" s="1"/>
  <c r="S3859" i="1"/>
  <c r="P3864" i="1"/>
  <c r="AB3864" i="1" s="1"/>
  <c r="V3866" i="1"/>
  <c r="AB3866" i="1" s="1"/>
  <c r="Z3870" i="1"/>
  <c r="AB3872" i="1"/>
  <c r="M3873" i="1"/>
  <c r="AB3873" i="1" s="1"/>
  <c r="S3875" i="1"/>
  <c r="AB3875" i="1" s="1"/>
  <c r="P3880" i="1"/>
  <c r="AB3880" i="1" s="1"/>
  <c r="V3882" i="1"/>
  <c r="Z3886" i="1"/>
  <c r="AB3886" i="1" s="1"/>
  <c r="AB3888" i="1"/>
  <c r="M3889" i="1"/>
  <c r="S3891" i="1"/>
  <c r="P3896" i="1"/>
  <c r="AB3896" i="1" s="1"/>
  <c r="V3898" i="1"/>
  <c r="AB3898" i="1" s="1"/>
  <c r="Z3902" i="1"/>
  <c r="AB3904" i="1"/>
  <c r="M3905" i="1"/>
  <c r="S3907" i="1"/>
  <c r="AB3907" i="1" s="1"/>
  <c r="P3912" i="1"/>
  <c r="AB3912" i="1" s="1"/>
  <c r="V3914" i="1"/>
  <c r="AB3914" i="1" s="1"/>
  <c r="Z3918" i="1"/>
  <c r="AB3920" i="1"/>
  <c r="M3921" i="1"/>
  <c r="S3923" i="1"/>
  <c r="AB3923" i="1" s="1"/>
  <c r="P3928" i="1"/>
  <c r="AB3928" i="1" s="1"/>
  <c r="V3930" i="1"/>
  <c r="AB3930" i="1" s="1"/>
  <c r="Z3934" i="1"/>
  <c r="AB3934" i="1" s="1"/>
  <c r="AB3936" i="1"/>
  <c r="M3937" i="1"/>
  <c r="AB3937" i="1" s="1"/>
  <c r="S3939" i="1"/>
  <c r="AB3939" i="1" s="1"/>
  <c r="P3944" i="1"/>
  <c r="AB3944" i="1" s="1"/>
  <c r="V3946" i="1"/>
  <c r="AB3946" i="1" s="1"/>
  <c r="Z3950" i="1"/>
  <c r="AB3950" i="1" s="1"/>
  <c r="AB3952" i="1"/>
  <c r="M3953" i="1"/>
  <c r="AB3953" i="1" s="1"/>
  <c r="S3955" i="1"/>
  <c r="AB3955" i="1" s="1"/>
  <c r="P3960" i="1"/>
  <c r="AB3960" i="1" s="1"/>
  <c r="V3962" i="1"/>
  <c r="AB3962" i="1" s="1"/>
  <c r="Z3966" i="1"/>
  <c r="AB3966" i="1" s="1"/>
  <c r="AB3968" i="1"/>
  <c r="M3969" i="1"/>
  <c r="S3971" i="1"/>
  <c r="AB3971" i="1" s="1"/>
  <c r="P3976" i="1"/>
  <c r="AB3976" i="1" s="1"/>
  <c r="V3978" i="1"/>
  <c r="AB3978" i="1" s="1"/>
  <c r="Z3982" i="1"/>
  <c r="AB3984" i="1"/>
  <c r="M3985" i="1"/>
  <c r="AB3985" i="1" s="1"/>
  <c r="S3987" i="1"/>
  <c r="AB3987" i="1" s="1"/>
  <c r="P3992" i="1"/>
  <c r="AB3992" i="1" s="1"/>
  <c r="V3994" i="1"/>
  <c r="AB3994" i="1" s="1"/>
  <c r="AB3996" i="1"/>
  <c r="P4001" i="1"/>
  <c r="AB4001" i="1" s="1"/>
  <c r="P4002" i="1"/>
  <c r="V4004" i="1"/>
  <c r="AB4004" i="1" s="1"/>
  <c r="AB4014" i="1"/>
  <c r="V4015" i="1"/>
  <c r="AB4015" i="1" s="1"/>
  <c r="AB4018" i="1"/>
  <c r="Z4019" i="1"/>
  <c r="AB4024" i="1"/>
  <c r="V4032" i="1"/>
  <c r="AB4035" i="1"/>
  <c r="AB4046" i="1"/>
  <c r="V4047" i="1"/>
  <c r="AB4050" i="1"/>
  <c r="Z4051" i="1"/>
  <c r="AB4056" i="1"/>
  <c r="V4064" i="1"/>
  <c r="AB4064" i="1" s="1"/>
  <c r="AB4067" i="1"/>
  <c r="AB4078" i="1"/>
  <c r="V4079" i="1"/>
  <c r="AB4079" i="1" s="1"/>
  <c r="AB4082" i="1"/>
  <c r="Z4083" i="1"/>
  <c r="AB4088" i="1"/>
  <c r="AB4098" i="1"/>
  <c r="V4099" i="1"/>
  <c r="AB4099" i="1" s="1"/>
  <c r="AB4100" i="1"/>
  <c r="AB4106" i="1"/>
  <c r="V4107" i="1"/>
  <c r="AB4108" i="1"/>
  <c r="AB4114" i="1"/>
  <c r="V4115" i="1"/>
  <c r="AB4115" i="1" s="1"/>
  <c r="AB4116" i="1"/>
  <c r="AB4122" i="1"/>
  <c r="V4123" i="1"/>
  <c r="AB4124" i="1"/>
  <c r="AB4130" i="1"/>
  <c r="V4131" i="1"/>
  <c r="AB4131" i="1" s="1"/>
  <c r="AB4132" i="1"/>
  <c r="AB4138" i="1"/>
  <c r="V4139" i="1"/>
  <c r="AB4140" i="1"/>
  <c r="AB4146" i="1"/>
  <c r="V4147" i="1"/>
  <c r="AB4147" i="1" s="1"/>
  <c r="AB4148" i="1"/>
  <c r="AB4154" i="1"/>
  <c r="V4155" i="1"/>
  <c r="AB4156" i="1"/>
  <c r="AB4162" i="1"/>
  <c r="AB4164" i="1"/>
  <c r="AB4184" i="1"/>
  <c r="AB4187" i="1"/>
  <c r="AB4196" i="1"/>
  <c r="AB4216" i="1"/>
  <c r="AB4219" i="1"/>
  <c r="AB4228" i="1"/>
  <c r="AB4248" i="1"/>
  <c r="AB4251" i="1"/>
  <c r="AB4260" i="1"/>
  <c r="AB4280" i="1"/>
  <c r="AB4283" i="1"/>
  <c r="AB4292" i="1"/>
  <c r="AB4361" i="1"/>
  <c r="AB4013" i="1"/>
  <c r="AB4029" i="1"/>
  <c r="AB4045" i="1"/>
  <c r="AB4061" i="1"/>
  <c r="AB4077" i="1"/>
  <c r="AB4093" i="1"/>
  <c r="AB4097" i="1"/>
  <c r="AB4105" i="1"/>
  <c r="AB4113" i="1"/>
  <c r="AB4121" i="1"/>
  <c r="AB4129" i="1"/>
  <c r="AB4137" i="1"/>
  <c r="AB4145" i="1"/>
  <c r="AB4153" i="1"/>
  <c r="AB4161" i="1"/>
  <c r="AB4169" i="1"/>
  <c r="AB4185" i="1"/>
  <c r="AB4201" i="1"/>
  <c r="AB4217" i="1"/>
  <c r="AB4233" i="1"/>
  <c r="AB4249" i="1"/>
  <c r="AB4265" i="1"/>
  <c r="AB4281" i="1"/>
  <c r="AB4297" i="1"/>
  <c r="AB4331" i="1"/>
  <c r="AB4334" i="1"/>
  <c r="AB4363" i="1"/>
  <c r="AB4366" i="1"/>
  <c r="AB4399" i="1"/>
  <c r="AB4420" i="1"/>
  <c r="AB4425" i="1"/>
  <c r="AB4431" i="1"/>
  <c r="AB4532" i="1"/>
  <c r="AB4579" i="1"/>
  <c r="V3995" i="1"/>
  <c r="AB3995" i="1" s="1"/>
  <c r="Z3999" i="1"/>
  <c r="AB3999" i="1" s="1"/>
  <c r="M4002" i="1"/>
  <c r="AB4002" i="1" s="1"/>
  <c r="S4004" i="1"/>
  <c r="P4009" i="1"/>
  <c r="AB4009" i="1" s="1"/>
  <c r="V4011" i="1"/>
  <c r="Z4015" i="1"/>
  <c r="AB4017" i="1"/>
  <c r="M4018" i="1"/>
  <c r="S4020" i="1"/>
  <c r="P4025" i="1"/>
  <c r="AB4025" i="1" s="1"/>
  <c r="V4027" i="1"/>
  <c r="AB4027" i="1" s="1"/>
  <c r="Z4031" i="1"/>
  <c r="AB4031" i="1" s="1"/>
  <c r="AB4033" i="1"/>
  <c r="M4034" i="1"/>
  <c r="AB4034" i="1" s="1"/>
  <c r="S4036" i="1"/>
  <c r="P4041" i="1"/>
  <c r="AB4041" i="1" s="1"/>
  <c r="V4043" i="1"/>
  <c r="AB4043" i="1" s="1"/>
  <c r="Z4047" i="1"/>
  <c r="AB4047" i="1" s="1"/>
  <c r="AB4049" i="1"/>
  <c r="M4050" i="1"/>
  <c r="S4052" i="1"/>
  <c r="AB4052" i="1" s="1"/>
  <c r="P4057" i="1"/>
  <c r="AB4057" i="1" s="1"/>
  <c r="V4059" i="1"/>
  <c r="Z4063" i="1"/>
  <c r="AB4063" i="1" s="1"/>
  <c r="AB4065" i="1"/>
  <c r="M4066" i="1"/>
  <c r="AB4066" i="1" s="1"/>
  <c r="S4068" i="1"/>
  <c r="AB4068" i="1" s="1"/>
  <c r="P4073" i="1"/>
  <c r="AB4073" i="1" s="1"/>
  <c r="V4075" i="1"/>
  <c r="AB4075" i="1" s="1"/>
  <c r="Z4079" i="1"/>
  <c r="AB4081" i="1"/>
  <c r="M4082" i="1"/>
  <c r="S4084" i="1"/>
  <c r="P4089" i="1"/>
  <c r="AB4089" i="1" s="1"/>
  <c r="V4091" i="1"/>
  <c r="AB4091" i="1" s="1"/>
  <c r="AB4095" i="1"/>
  <c r="Z4099" i="1"/>
  <c r="AB4103" i="1"/>
  <c r="Z4107" i="1"/>
  <c r="AB4111" i="1"/>
  <c r="Z4115" i="1"/>
  <c r="AB4119" i="1"/>
  <c r="Z4123" i="1"/>
  <c r="AB4127" i="1"/>
  <c r="Z4131" i="1"/>
  <c r="AB4135" i="1"/>
  <c r="Z4139" i="1"/>
  <c r="AB4143" i="1"/>
  <c r="Z4147" i="1"/>
  <c r="AB4151" i="1"/>
  <c r="Z4155" i="1"/>
  <c r="AB4159" i="1"/>
  <c r="Z4163" i="1"/>
  <c r="AB4167" i="1"/>
  <c r="Z4171" i="1"/>
  <c r="AB4175" i="1"/>
  <c r="Z4179" i="1"/>
  <c r="AB4183" i="1"/>
  <c r="Z4187" i="1"/>
  <c r="AB4191" i="1"/>
  <c r="Z4195" i="1"/>
  <c r="AB4199" i="1"/>
  <c r="Z4203" i="1"/>
  <c r="AB4207" i="1"/>
  <c r="Z4211" i="1"/>
  <c r="AB4215" i="1"/>
  <c r="Z4219" i="1"/>
  <c r="AB4223" i="1"/>
  <c r="Z4227" i="1"/>
  <c r="AB4231" i="1"/>
  <c r="Z4235" i="1"/>
  <c r="AB4239" i="1"/>
  <c r="Z4243" i="1"/>
  <c r="AB4247" i="1"/>
  <c r="Z4251" i="1"/>
  <c r="AB4255" i="1"/>
  <c r="Z4259" i="1"/>
  <c r="AB4263" i="1"/>
  <c r="Z4267" i="1"/>
  <c r="AB4271" i="1"/>
  <c r="Z4275" i="1"/>
  <c r="AB4279" i="1"/>
  <c r="Z4283" i="1"/>
  <c r="AB4287" i="1"/>
  <c r="Z4291" i="1"/>
  <c r="AB4295" i="1"/>
  <c r="AB4301" i="1"/>
  <c r="AB4305" i="1"/>
  <c r="AB4309" i="1"/>
  <c r="AB4311" i="1"/>
  <c r="AB4323" i="1"/>
  <c r="AB4326" i="1"/>
  <c r="AB4335" i="1"/>
  <c r="AB4355" i="1"/>
  <c r="AB4358" i="1"/>
  <c r="AB4367" i="1"/>
  <c r="AB4384" i="1"/>
  <c r="AB4400" i="1"/>
  <c r="AB4423" i="1"/>
  <c r="AB4428" i="1"/>
  <c r="AB4449" i="1"/>
  <c r="AB4487" i="1"/>
  <c r="AB4509" i="1"/>
  <c r="AB4548" i="1"/>
  <c r="V4163" i="1"/>
  <c r="AB4163" i="1" s="1"/>
  <c r="S4164" i="1"/>
  <c r="AB4165" i="1"/>
  <c r="P4169" i="1"/>
  <c r="M4170" i="1"/>
  <c r="V4171" i="1"/>
  <c r="AB4171" i="1" s="1"/>
  <c r="S4172" i="1"/>
  <c r="AB4172" i="1" s="1"/>
  <c r="AB4173" i="1"/>
  <c r="P4177" i="1"/>
  <c r="AB4177" i="1" s="1"/>
  <c r="M4178" i="1"/>
  <c r="V4179" i="1"/>
  <c r="AB4179" i="1" s="1"/>
  <c r="S4180" i="1"/>
  <c r="AB4180" i="1" s="1"/>
  <c r="AB4181" i="1"/>
  <c r="P4185" i="1"/>
  <c r="M4186" i="1"/>
  <c r="AB4186" i="1" s="1"/>
  <c r="V4187" i="1"/>
  <c r="S4188" i="1"/>
  <c r="AB4188" i="1" s="1"/>
  <c r="AB4189" i="1"/>
  <c r="P4193" i="1"/>
  <c r="AB4193" i="1" s="1"/>
  <c r="M4194" i="1"/>
  <c r="AB4194" i="1" s="1"/>
  <c r="V4195" i="1"/>
  <c r="AB4195" i="1" s="1"/>
  <c r="S4196" i="1"/>
  <c r="AB4197" i="1"/>
  <c r="P4201" i="1"/>
  <c r="M4202" i="1"/>
  <c r="AB4202" i="1" s="1"/>
  <c r="V4203" i="1"/>
  <c r="AB4203" i="1" s="1"/>
  <c r="S4204" i="1"/>
  <c r="AB4204" i="1" s="1"/>
  <c r="AB4205" i="1"/>
  <c r="P4209" i="1"/>
  <c r="AB4209" i="1" s="1"/>
  <c r="M4210" i="1"/>
  <c r="V4211" i="1"/>
  <c r="AB4211" i="1" s="1"/>
  <c r="S4212" i="1"/>
  <c r="AB4212" i="1" s="1"/>
  <c r="AB4213" i="1"/>
  <c r="P4217" i="1"/>
  <c r="M4218" i="1"/>
  <c r="AB4218" i="1" s="1"/>
  <c r="V4219" i="1"/>
  <c r="S4220" i="1"/>
  <c r="AB4220" i="1" s="1"/>
  <c r="AB4221" i="1"/>
  <c r="P4225" i="1"/>
  <c r="AB4225" i="1" s="1"/>
  <c r="M4226" i="1"/>
  <c r="AB4226" i="1" s="1"/>
  <c r="V4227" i="1"/>
  <c r="AB4227" i="1" s="1"/>
  <c r="S4228" i="1"/>
  <c r="AB4229" i="1"/>
  <c r="P4233" i="1"/>
  <c r="M4234" i="1"/>
  <c r="AB4234" i="1" s="1"/>
  <c r="V4235" i="1"/>
  <c r="AB4235" i="1" s="1"/>
  <c r="S4236" i="1"/>
  <c r="AB4236" i="1" s="1"/>
  <c r="AB4237" i="1"/>
  <c r="P4241" i="1"/>
  <c r="AB4241" i="1" s="1"/>
  <c r="M4242" i="1"/>
  <c r="V4243" i="1"/>
  <c r="AB4243" i="1" s="1"/>
  <c r="S4244" i="1"/>
  <c r="AB4244" i="1" s="1"/>
  <c r="AB4245" i="1"/>
  <c r="P4249" i="1"/>
  <c r="M4250" i="1"/>
  <c r="AB4250" i="1" s="1"/>
  <c r="V4251" i="1"/>
  <c r="S4252" i="1"/>
  <c r="AB4252" i="1" s="1"/>
  <c r="AB4253" i="1"/>
  <c r="P4257" i="1"/>
  <c r="AB4257" i="1" s="1"/>
  <c r="M4258" i="1"/>
  <c r="AB4258" i="1" s="1"/>
  <c r="V4259" i="1"/>
  <c r="S4260" i="1"/>
  <c r="AB4261" i="1"/>
  <c r="P4265" i="1"/>
  <c r="M4266" i="1"/>
  <c r="AB4266" i="1" s="1"/>
  <c r="V4267" i="1"/>
  <c r="AB4267" i="1" s="1"/>
  <c r="S4268" i="1"/>
  <c r="AB4268" i="1" s="1"/>
  <c r="AB4269" i="1"/>
  <c r="P4273" i="1"/>
  <c r="AB4273" i="1" s="1"/>
  <c r="M4274" i="1"/>
  <c r="V4275" i="1"/>
  <c r="AB4275" i="1" s="1"/>
  <c r="S4276" i="1"/>
  <c r="AB4276" i="1" s="1"/>
  <c r="AB4277" i="1"/>
  <c r="P4281" i="1"/>
  <c r="M4282" i="1"/>
  <c r="AB4282" i="1" s="1"/>
  <c r="V4283" i="1"/>
  <c r="S4284" i="1"/>
  <c r="AB4284" i="1" s="1"/>
  <c r="AB4285" i="1"/>
  <c r="P4289" i="1"/>
  <c r="AB4289" i="1" s="1"/>
  <c r="M4290" i="1"/>
  <c r="AB4290" i="1" s="1"/>
  <c r="V4291" i="1"/>
  <c r="AB4291" i="1" s="1"/>
  <c r="S4292" i="1"/>
  <c r="AB4293" i="1"/>
  <c r="P4297" i="1"/>
  <c r="M4298" i="1"/>
  <c r="AB4298" i="1" s="1"/>
  <c r="Z4299" i="1"/>
  <c r="AB4299" i="1" s="1"/>
  <c r="S4300" i="1"/>
  <c r="AB4300" i="1" s="1"/>
  <c r="P4301" i="1"/>
  <c r="M4302" i="1"/>
  <c r="AB4302" i="1" s="1"/>
  <c r="Z4303" i="1"/>
  <c r="AB4303" i="1" s="1"/>
  <c r="S4304" i="1"/>
  <c r="AB4304" i="1" s="1"/>
  <c r="P4305" i="1"/>
  <c r="M4306" i="1"/>
  <c r="AB4306" i="1" s="1"/>
  <c r="Z4307" i="1"/>
  <c r="AB4307" i="1" s="1"/>
  <c r="S4308" i="1"/>
  <c r="AB4308" i="1" s="1"/>
  <c r="P4309" i="1"/>
  <c r="M4310" i="1"/>
  <c r="AB4310" i="1" s="1"/>
  <c r="AB4315" i="1"/>
  <c r="AB4327" i="1"/>
  <c r="AB4347" i="1"/>
  <c r="AB4359" i="1"/>
  <c r="AB4387" i="1"/>
  <c r="AB4401" i="1"/>
  <c r="AB4457" i="1"/>
  <c r="AB4503" i="1"/>
  <c r="V4312" i="1"/>
  <c r="AB4312" i="1" s="1"/>
  <c r="Z4320" i="1"/>
  <c r="AB4320" i="1" s="1"/>
  <c r="Z4328" i="1"/>
  <c r="AB4328" i="1" s="1"/>
  <c r="Z4336" i="1"/>
  <c r="AB4336" i="1" s="1"/>
  <c r="Z4344" i="1"/>
  <c r="AB4344" i="1" s="1"/>
  <c r="Z4352" i="1"/>
  <c r="AB4352" i="1" s="1"/>
  <c r="Z4360" i="1"/>
  <c r="AB4360" i="1" s="1"/>
  <c r="Z4368" i="1"/>
  <c r="AB4368" i="1" s="1"/>
  <c r="Z4376" i="1"/>
  <c r="AB4376" i="1" s="1"/>
  <c r="Z4381" i="1"/>
  <c r="S4402" i="1"/>
  <c r="P4411" i="1"/>
  <c r="M4416" i="1"/>
  <c r="AB4416" i="1" s="1"/>
  <c r="V4429" i="1"/>
  <c r="AB4430" i="1"/>
  <c r="AB4436" i="1"/>
  <c r="AB4438" i="1"/>
  <c r="AB4574" i="1"/>
  <c r="AB4594" i="1"/>
  <c r="AB4314" i="1"/>
  <c r="AB4322" i="1"/>
  <c r="AB4330" i="1"/>
  <c r="AB4338" i="1"/>
  <c r="AB4346" i="1"/>
  <c r="AB4354" i="1"/>
  <c r="AB4362" i="1"/>
  <c r="AB4370" i="1"/>
  <c r="AB4382" i="1"/>
  <c r="AB4388" i="1"/>
  <c r="AB4390" i="1"/>
  <c r="AB4396" i="1"/>
  <c r="AB4419" i="1"/>
  <c r="AB4446" i="1"/>
  <c r="AB4460" i="1"/>
  <c r="AB4462" i="1"/>
  <c r="AB4463" i="1"/>
  <c r="AB4476" i="1"/>
  <c r="AB4478" i="1"/>
  <c r="AB4492" i="1"/>
  <c r="AB4494" i="1"/>
  <c r="AB4495" i="1"/>
  <c r="AB4510" i="1"/>
  <c r="AB4524" i="1"/>
  <c r="AB4526" i="1"/>
  <c r="AB4527" i="1"/>
  <c r="AB4540" i="1"/>
  <c r="AB4542" i="1"/>
  <c r="AB4555" i="1"/>
  <c r="AB4576" i="1"/>
  <c r="AB4580" i="1"/>
  <c r="AB4588" i="1"/>
  <c r="Z4316" i="1"/>
  <c r="AB4316" i="1" s="1"/>
  <c r="Z4324" i="1"/>
  <c r="AB4324" i="1" s="1"/>
  <c r="Z4332" i="1"/>
  <c r="AB4332" i="1" s="1"/>
  <c r="Z4340" i="1"/>
  <c r="AB4340" i="1" s="1"/>
  <c r="Z4348" i="1"/>
  <c r="AB4348" i="1" s="1"/>
  <c r="Z4356" i="1"/>
  <c r="AB4356" i="1" s="1"/>
  <c r="Z4364" i="1"/>
  <c r="AB4364" i="1" s="1"/>
  <c r="Z4372" i="1"/>
  <c r="AB4372" i="1" s="1"/>
  <c r="P4379" i="1"/>
  <c r="M4384" i="1"/>
  <c r="V4397" i="1"/>
  <c r="AB4398" i="1"/>
  <c r="AB4406" i="1"/>
  <c r="Z4413" i="1"/>
  <c r="S4434" i="1"/>
  <c r="AB4437" i="1"/>
  <c r="AB4558" i="1"/>
  <c r="AB4612" i="1"/>
  <c r="P4378" i="1"/>
  <c r="V4380" i="1"/>
  <c r="AB4380" i="1" s="1"/>
  <c r="Z4384" i="1"/>
  <c r="M4387" i="1"/>
  <c r="S4389" i="1"/>
  <c r="AB4389" i="1" s="1"/>
  <c r="P4394" i="1"/>
  <c r="V4396" i="1"/>
  <c r="Z4400" i="1"/>
  <c r="M4403" i="1"/>
  <c r="AB4403" i="1" s="1"/>
  <c r="S4405" i="1"/>
  <c r="AB4405" i="1" s="1"/>
  <c r="P4410" i="1"/>
  <c r="V4412" i="1"/>
  <c r="AB4412" i="1" s="1"/>
  <c r="Z4416" i="1"/>
  <c r="M4419" i="1"/>
  <c r="S4421" i="1"/>
  <c r="AB4421" i="1" s="1"/>
  <c r="P4426" i="1"/>
  <c r="V4428" i="1"/>
  <c r="Z4432" i="1"/>
  <c r="AB4432" i="1" s="1"/>
  <c r="M4435" i="1"/>
  <c r="AB4435" i="1" s="1"/>
  <c r="S4437" i="1"/>
  <c r="P4442" i="1"/>
  <c r="M4444" i="1"/>
  <c r="AB4444" i="1" s="1"/>
  <c r="V4445" i="1"/>
  <c r="AB4445" i="1" s="1"/>
  <c r="AB4450" i="1"/>
  <c r="S4450" i="1"/>
  <c r="AB4451" i="1"/>
  <c r="P4455" i="1"/>
  <c r="Z4457" i="1"/>
  <c r="M4460" i="1"/>
  <c r="V4461" i="1"/>
  <c r="AB4461" i="1" s="1"/>
  <c r="S4466" i="1"/>
  <c r="AB4466" i="1" s="1"/>
  <c r="AB4467" i="1"/>
  <c r="P4471" i="1"/>
  <c r="AB4471" i="1" s="1"/>
  <c r="Z4473" i="1"/>
  <c r="AB4473" i="1" s="1"/>
  <c r="M4476" i="1"/>
  <c r="V4477" i="1"/>
  <c r="AB4477" i="1" s="1"/>
  <c r="AB4482" i="1"/>
  <c r="S4482" i="1"/>
  <c r="AB4483" i="1"/>
  <c r="P4487" i="1"/>
  <c r="Z4489" i="1"/>
  <c r="AB4489" i="1" s="1"/>
  <c r="M4492" i="1"/>
  <c r="V4493" i="1"/>
  <c r="AB4493" i="1" s="1"/>
  <c r="S4498" i="1"/>
  <c r="AB4498" i="1" s="1"/>
  <c r="AB4499" i="1"/>
  <c r="P4503" i="1"/>
  <c r="Z4505" i="1"/>
  <c r="AB4505" i="1" s="1"/>
  <c r="M4508" i="1"/>
  <c r="AB4508" i="1" s="1"/>
  <c r="V4509" i="1"/>
  <c r="AB4514" i="1"/>
  <c r="S4514" i="1"/>
  <c r="AB4515" i="1"/>
  <c r="P4519" i="1"/>
  <c r="AB4519" i="1" s="1"/>
  <c r="Z4521" i="1"/>
  <c r="AB4521" i="1" s="1"/>
  <c r="M4524" i="1"/>
  <c r="V4525" i="1"/>
  <c r="AB4525" i="1" s="1"/>
  <c r="S4530" i="1"/>
  <c r="AB4530" i="1" s="1"/>
  <c r="AB4531" i="1"/>
  <c r="P4535" i="1"/>
  <c r="AB4535" i="1" s="1"/>
  <c r="Z4537" i="1"/>
  <c r="AB4537" i="1" s="1"/>
  <c r="M4540" i="1"/>
  <c r="V4541" i="1"/>
  <c r="AB4541" i="1" s="1"/>
  <c r="AB4546" i="1"/>
  <c r="S4546" i="1"/>
  <c r="AB4547" i="1"/>
  <c r="P4551" i="1"/>
  <c r="AB4551" i="1" s="1"/>
  <c r="Z4553" i="1"/>
  <c r="AB4553" i="1" s="1"/>
  <c r="AB4562" i="1"/>
  <c r="V4563" i="1"/>
  <c r="AB4563" i="1" s="1"/>
  <c r="AB4566" i="1"/>
  <c r="Z4567" i="1"/>
  <c r="AB4572" i="1"/>
  <c r="V4580" i="1"/>
  <c r="AB4583" i="1"/>
  <c r="AB4621" i="1"/>
  <c r="AB4622" i="1"/>
  <c r="AB4634" i="1"/>
  <c r="AB4636" i="1"/>
  <c r="AB4653" i="1"/>
  <c r="AB4654" i="1"/>
  <c r="AB4666" i="1"/>
  <c r="AB4686" i="1"/>
  <c r="AB4698" i="1"/>
  <c r="AB4700" i="1"/>
  <c r="AB4614" i="1"/>
  <c r="AB4645" i="1"/>
  <c r="AB4646" i="1"/>
  <c r="AB4660" i="1"/>
  <c r="AB4678" i="1"/>
  <c r="AB4711" i="1"/>
  <c r="AB4378" i="1"/>
  <c r="M4379" i="1"/>
  <c r="AB4379" i="1" s="1"/>
  <c r="S4381" i="1"/>
  <c r="AB4381" i="1" s="1"/>
  <c r="P4386" i="1"/>
  <c r="AB4386" i="1" s="1"/>
  <c r="V4388" i="1"/>
  <c r="Z4392" i="1"/>
  <c r="AB4392" i="1" s="1"/>
  <c r="AB4394" i="1"/>
  <c r="M4395" i="1"/>
  <c r="AB4395" i="1" s="1"/>
  <c r="S4397" i="1"/>
  <c r="AB4397" i="1" s="1"/>
  <c r="P4402" i="1"/>
  <c r="AB4402" i="1" s="1"/>
  <c r="V4404" i="1"/>
  <c r="AB4404" i="1" s="1"/>
  <c r="Z4408" i="1"/>
  <c r="AB4408" i="1" s="1"/>
  <c r="AB4410" i="1"/>
  <c r="M4411" i="1"/>
  <c r="AB4411" i="1" s="1"/>
  <c r="S4413" i="1"/>
  <c r="AB4413" i="1" s="1"/>
  <c r="P4418" i="1"/>
  <c r="AB4418" i="1" s="1"/>
  <c r="V4420" i="1"/>
  <c r="Z4424" i="1"/>
  <c r="AB4424" i="1" s="1"/>
  <c r="AB4426" i="1"/>
  <c r="M4427" i="1"/>
  <c r="AB4427" i="1" s="1"/>
  <c r="S4429" i="1"/>
  <c r="AB4429" i="1" s="1"/>
  <c r="P4434" i="1"/>
  <c r="AB4434" i="1" s="1"/>
  <c r="V4436" i="1"/>
  <c r="Z4440" i="1"/>
  <c r="AB4440" i="1" s="1"/>
  <c r="S4442" i="1"/>
  <c r="AB4442" i="1" s="1"/>
  <c r="AB4443" i="1"/>
  <c r="P4447" i="1"/>
  <c r="AB4447" i="1" s="1"/>
  <c r="Z4449" i="1"/>
  <c r="M4452" i="1"/>
  <c r="AB4452" i="1" s="1"/>
  <c r="V4453" i="1"/>
  <c r="AB4453" i="1" s="1"/>
  <c r="AB4458" i="1"/>
  <c r="S4458" i="1"/>
  <c r="AB4459" i="1"/>
  <c r="P4463" i="1"/>
  <c r="Z4465" i="1"/>
  <c r="AB4465" i="1" s="1"/>
  <c r="M4468" i="1"/>
  <c r="AB4468" i="1" s="1"/>
  <c r="V4469" i="1"/>
  <c r="AB4469" i="1" s="1"/>
  <c r="S4474" i="1"/>
  <c r="AB4474" i="1" s="1"/>
  <c r="AB4475" i="1"/>
  <c r="P4479" i="1"/>
  <c r="AB4479" i="1" s="1"/>
  <c r="Z4481" i="1"/>
  <c r="AB4481" i="1" s="1"/>
  <c r="M4484" i="1"/>
  <c r="AB4484" i="1" s="1"/>
  <c r="V4485" i="1"/>
  <c r="AB4485" i="1" s="1"/>
  <c r="AB4490" i="1"/>
  <c r="S4490" i="1"/>
  <c r="AB4491" i="1"/>
  <c r="P4495" i="1"/>
  <c r="Z4497" i="1"/>
  <c r="AB4497" i="1" s="1"/>
  <c r="M4500" i="1"/>
  <c r="AB4500" i="1" s="1"/>
  <c r="V4501" i="1"/>
  <c r="AB4501" i="1" s="1"/>
  <c r="S4506" i="1"/>
  <c r="AB4506" i="1" s="1"/>
  <c r="AB4507" i="1"/>
  <c r="P4511" i="1"/>
  <c r="AB4511" i="1" s="1"/>
  <c r="Z4513" i="1"/>
  <c r="AB4513" i="1" s="1"/>
  <c r="M4516" i="1"/>
  <c r="AB4516" i="1" s="1"/>
  <c r="V4517" i="1"/>
  <c r="AB4517" i="1" s="1"/>
  <c r="AB4522" i="1"/>
  <c r="S4522" i="1"/>
  <c r="AB4523" i="1"/>
  <c r="P4527" i="1"/>
  <c r="Z4529" i="1"/>
  <c r="AB4529" i="1" s="1"/>
  <c r="M4532" i="1"/>
  <c r="V4533" i="1"/>
  <c r="AB4533" i="1" s="1"/>
  <c r="S4538" i="1"/>
  <c r="AB4538" i="1" s="1"/>
  <c r="AB4539" i="1"/>
  <c r="P4543" i="1"/>
  <c r="AB4543" i="1" s="1"/>
  <c r="Z4545" i="1"/>
  <c r="M4548" i="1"/>
  <c r="V4549" i="1"/>
  <c r="AB4549" i="1" s="1"/>
  <c r="AB4554" i="1"/>
  <c r="S4554" i="1"/>
  <c r="AB4556" i="1"/>
  <c r="V4564" i="1"/>
  <c r="AB4564" i="1" s="1"/>
  <c r="AB4567" i="1"/>
  <c r="AB4578" i="1"/>
  <c r="V4579" i="1"/>
  <c r="AB4582" i="1"/>
  <c r="Z4583" i="1"/>
  <c r="P4585" i="1"/>
  <c r="M4586" i="1"/>
  <c r="AB4586" i="1" s="1"/>
  <c r="AB4587" i="1"/>
  <c r="P4593" i="1"/>
  <c r="M4594" i="1"/>
  <c r="P4601" i="1"/>
  <c r="AB4601" i="1" s="1"/>
  <c r="M4602" i="1"/>
  <c r="AB4602" i="1" s="1"/>
  <c r="P4609" i="1"/>
  <c r="M4610" i="1"/>
  <c r="AB4610" i="1" s="1"/>
  <c r="S4612" i="1"/>
  <c r="AB4618" i="1"/>
  <c r="AB4620" i="1"/>
  <c r="AB4638" i="1"/>
  <c r="AB4650" i="1"/>
  <c r="AB4652" i="1"/>
  <c r="AB4670" i="1"/>
  <c r="AB4682" i="1"/>
  <c r="AB4701" i="1"/>
  <c r="AB4702" i="1"/>
  <c r="AB4714" i="1"/>
  <c r="AB4716" i="1"/>
  <c r="AB4730" i="1"/>
  <c r="AB4619" i="1"/>
  <c r="AB4651" i="1"/>
  <c r="AB4667" i="1"/>
  <c r="AB4683" i="1"/>
  <c r="AB4713" i="1"/>
  <c r="AB4721" i="1"/>
  <c r="AB4732" i="1"/>
  <c r="AB4747" i="1"/>
  <c r="AB4804" i="1"/>
  <c r="AB4835" i="1"/>
  <c r="AB4867" i="1"/>
  <c r="AB4561" i="1"/>
  <c r="AB4577" i="1"/>
  <c r="AB4585" i="1"/>
  <c r="AB4593" i="1"/>
  <c r="AB4609" i="1"/>
  <c r="AB4617" i="1"/>
  <c r="AB4625" i="1"/>
  <c r="AB4633" i="1"/>
  <c r="AB4641" i="1"/>
  <c r="AB4649" i="1"/>
  <c r="AB4657" i="1"/>
  <c r="AB4665" i="1"/>
  <c r="AB4673" i="1"/>
  <c r="AB4681" i="1"/>
  <c r="AB4689" i="1"/>
  <c r="AB4697" i="1"/>
  <c r="M4702" i="1"/>
  <c r="V4703" i="1"/>
  <c r="AB4703" i="1" s="1"/>
  <c r="P4710" i="1"/>
  <c r="M4715" i="1"/>
  <c r="AB4726" i="1"/>
  <c r="V4728" i="1"/>
  <c r="AB4729" i="1"/>
  <c r="AB4756" i="1"/>
  <c r="AB4760" i="1"/>
  <c r="AB4764" i="1"/>
  <c r="AB4847" i="1"/>
  <c r="AB4879" i="1"/>
  <c r="P4557" i="1"/>
  <c r="AB4557" i="1" s="1"/>
  <c r="V4559" i="1"/>
  <c r="AB4559" i="1" s="1"/>
  <c r="Z4563" i="1"/>
  <c r="AB4565" i="1"/>
  <c r="M4566" i="1"/>
  <c r="S4568" i="1"/>
  <c r="AB4568" i="1" s="1"/>
  <c r="P4573" i="1"/>
  <c r="AB4573" i="1" s="1"/>
  <c r="V4575" i="1"/>
  <c r="AB4575" i="1" s="1"/>
  <c r="Z4579" i="1"/>
  <c r="AB4581" i="1"/>
  <c r="M4582" i="1"/>
  <c r="Z4587" i="1"/>
  <c r="M4588" i="1"/>
  <c r="V4589" i="1"/>
  <c r="AB4589" i="1" s="1"/>
  <c r="S4590" i="1"/>
  <c r="AB4590" i="1" s="1"/>
  <c r="AB4591" i="1"/>
  <c r="P4595" i="1"/>
  <c r="AB4595" i="1" s="1"/>
  <c r="M4596" i="1"/>
  <c r="AB4596" i="1" s="1"/>
  <c r="AB4599" i="1"/>
  <c r="P4603" i="1"/>
  <c r="AB4603" i="1" s="1"/>
  <c r="M4604" i="1"/>
  <c r="V4605" i="1"/>
  <c r="AB4605" i="1" s="1"/>
  <c r="S4606" i="1"/>
  <c r="AB4606" i="1" s="1"/>
  <c r="AB4607" i="1"/>
  <c r="Z4611" i="1"/>
  <c r="AB4611" i="1" s="1"/>
  <c r="AB4615" i="1"/>
  <c r="Z4619" i="1"/>
  <c r="M4620" i="1"/>
  <c r="AB4623" i="1"/>
  <c r="Z4627" i="1"/>
  <c r="AB4627" i="1" s="1"/>
  <c r="M4628" i="1"/>
  <c r="AB4628" i="1" s="1"/>
  <c r="V4629" i="1"/>
  <c r="AB4629" i="1" s="1"/>
  <c r="AB4631" i="1"/>
  <c r="P4635" i="1"/>
  <c r="AB4635" i="1" s="1"/>
  <c r="M4636" i="1"/>
  <c r="V4637" i="1"/>
  <c r="AB4637" i="1" s="1"/>
  <c r="S4638" i="1"/>
  <c r="AB4639" i="1"/>
  <c r="P4643" i="1"/>
  <c r="AB4643" i="1" s="1"/>
  <c r="M4644" i="1"/>
  <c r="AB4644" i="1" s="1"/>
  <c r="V4645" i="1"/>
  <c r="AB4647" i="1"/>
  <c r="P4651" i="1"/>
  <c r="M4652" i="1"/>
  <c r="AB4655" i="1"/>
  <c r="P4659" i="1"/>
  <c r="AB4659" i="1" s="1"/>
  <c r="M4660" i="1"/>
  <c r="AB4663" i="1"/>
  <c r="Z4667" i="1"/>
  <c r="M4668" i="1"/>
  <c r="AB4668" i="1" s="1"/>
  <c r="V4669" i="1"/>
  <c r="AB4669" i="1" s="1"/>
  <c r="AB4671" i="1"/>
  <c r="P4675" i="1"/>
  <c r="AB4675" i="1" s="1"/>
  <c r="Z4675" i="1"/>
  <c r="M4676" i="1"/>
  <c r="AB4676" i="1" s="1"/>
  <c r="AB4679" i="1"/>
  <c r="Z4683" i="1"/>
  <c r="M4684" i="1"/>
  <c r="AB4684" i="1" s="1"/>
  <c r="V4685" i="1"/>
  <c r="AB4685" i="1" s="1"/>
  <c r="AB4687" i="1"/>
  <c r="P4691" i="1"/>
  <c r="AB4691" i="1" s="1"/>
  <c r="M4692" i="1"/>
  <c r="AB4692" i="1" s="1"/>
  <c r="V4693" i="1"/>
  <c r="AB4693" i="1" s="1"/>
  <c r="S4694" i="1"/>
  <c r="AB4694" i="1" s="1"/>
  <c r="AB4695" i="1"/>
  <c r="Z4699" i="1"/>
  <c r="AB4699" i="1" s="1"/>
  <c r="S4717" i="1"/>
  <c r="P4726" i="1"/>
  <c r="M4731" i="1"/>
  <c r="AB4731" i="1" s="1"/>
  <c r="AB4733" i="1"/>
  <c r="AB4748" i="1"/>
  <c r="AB4776" i="1"/>
  <c r="AB4780" i="1"/>
  <c r="AB4859" i="1"/>
  <c r="AB4891" i="1"/>
  <c r="S4704" i="1"/>
  <c r="AB4704" i="1" s="1"/>
  <c r="P4709" i="1"/>
  <c r="V4711" i="1"/>
  <c r="Z4715" i="1"/>
  <c r="M4718" i="1"/>
  <c r="AB4718" i="1" s="1"/>
  <c r="S4720" i="1"/>
  <c r="AB4720" i="1" s="1"/>
  <c r="P4725" i="1"/>
  <c r="V4727" i="1"/>
  <c r="AB4727" i="1" s="1"/>
  <c r="Z4731" i="1"/>
  <c r="P4734" i="1"/>
  <c r="AB4734" i="1" s="1"/>
  <c r="Z4736" i="1"/>
  <c r="AB4736" i="1" s="1"/>
  <c r="M4739" i="1"/>
  <c r="AB4739" i="1" s="1"/>
  <c r="V4740" i="1"/>
  <c r="AB4740" i="1" s="1"/>
  <c r="S4745" i="1"/>
  <c r="AB4745" i="1" s="1"/>
  <c r="AB4746" i="1"/>
  <c r="AB4754" i="1"/>
  <c r="AB4761" i="1"/>
  <c r="AB4763" i="1"/>
  <c r="AB4770" i="1"/>
  <c r="AB4777" i="1"/>
  <c r="AB4779" i="1"/>
  <c r="AB4786" i="1"/>
  <c r="AB4793" i="1"/>
  <c r="AB4795" i="1"/>
  <c r="AB4802" i="1"/>
  <c r="AB4809" i="1"/>
  <c r="AB4826" i="1"/>
  <c r="AB4827" i="1"/>
  <c r="AB4919" i="1"/>
  <c r="AB4741" i="1"/>
  <c r="AB4751" i="1"/>
  <c r="AB4758" i="1"/>
  <c r="AB4765" i="1"/>
  <c r="AB4767" i="1"/>
  <c r="AB4774" i="1"/>
  <c r="AB4781" i="1"/>
  <c r="AB4783" i="1"/>
  <c r="AB4790" i="1"/>
  <c r="AB4797" i="1"/>
  <c r="AB4799" i="1"/>
  <c r="AB4806" i="1"/>
  <c r="AB4818" i="1"/>
  <c r="AB4841" i="1"/>
  <c r="AB4849" i="1"/>
  <c r="AB4857" i="1"/>
  <c r="AB4865" i="1"/>
  <c r="AB4873" i="1"/>
  <c r="AB4881" i="1"/>
  <c r="AB4889" i="1"/>
  <c r="Z4707" i="1"/>
  <c r="AB4707" i="1" s="1"/>
  <c r="AB4709" i="1"/>
  <c r="M4710" i="1"/>
  <c r="AB4710" i="1" s="1"/>
  <c r="S4712" i="1"/>
  <c r="AB4712" i="1" s="1"/>
  <c r="P4717" i="1"/>
  <c r="AB4717" i="1" s="1"/>
  <c r="V4719" i="1"/>
  <c r="AB4719" i="1" s="1"/>
  <c r="Z4723" i="1"/>
  <c r="AB4723" i="1" s="1"/>
  <c r="AB4725" i="1"/>
  <c r="M4726" i="1"/>
  <c r="S4728" i="1"/>
  <c r="AB4728" i="1" s="1"/>
  <c r="S4737" i="1"/>
  <c r="AB4737" i="1" s="1"/>
  <c r="AB4738" i="1"/>
  <c r="P4742" i="1"/>
  <c r="AB4742" i="1" s="1"/>
  <c r="Z4744" i="1"/>
  <c r="AB4744" i="1" s="1"/>
  <c r="M4747" i="1"/>
  <c r="V4748" i="1"/>
  <c r="AB4753" i="1"/>
  <c r="AB4755" i="1"/>
  <c r="AB4762" i="1"/>
  <c r="AB4769" i="1"/>
  <c r="AB4771" i="1"/>
  <c r="AB4778" i="1"/>
  <c r="AB4785" i="1"/>
  <c r="AB4787" i="1"/>
  <c r="AB4794" i="1"/>
  <c r="AB4801" i="1"/>
  <c r="AB4803" i="1"/>
  <c r="AB4823" i="1"/>
  <c r="AB4816" i="1"/>
  <c r="AB4810" i="1"/>
  <c r="AB4814" i="1"/>
  <c r="AB4822" i="1"/>
  <c r="AB4832" i="1"/>
  <c r="AB4834" i="1"/>
  <c r="AB4836" i="1"/>
  <c r="AB4929" i="1"/>
  <c r="S4811" i="1"/>
  <c r="AB4811" i="1" s="1"/>
  <c r="AB4812" i="1"/>
  <c r="P4816" i="1"/>
  <c r="M4817" i="1"/>
  <c r="AB4817" i="1" s="1"/>
  <c r="V4818" i="1"/>
  <c r="S4819" i="1"/>
  <c r="AB4819" i="1" s="1"/>
  <c r="AB4820" i="1"/>
  <c r="P4824" i="1"/>
  <c r="AB4824" i="1" s="1"/>
  <c r="M4825" i="1"/>
  <c r="AB4825" i="1" s="1"/>
  <c r="AB4828" i="1"/>
  <c r="P4830" i="1"/>
  <c r="AB4830" i="1" s="1"/>
  <c r="M4831" i="1"/>
  <c r="AB4831" i="1" s="1"/>
  <c r="M4835" i="1"/>
  <c r="P4838" i="1"/>
  <c r="AB4838" i="1" s="1"/>
  <c r="M4839" i="1"/>
  <c r="AB4839" i="1" s="1"/>
  <c r="Z4840" i="1"/>
  <c r="AB4840" i="1" s="1"/>
  <c r="S4841" i="1"/>
  <c r="P4842" i="1"/>
  <c r="AB4842" i="1" s="1"/>
  <c r="M4843" i="1"/>
  <c r="AB4843" i="1" s="1"/>
  <c r="Z4844" i="1"/>
  <c r="AB4844" i="1" s="1"/>
  <c r="S4845" i="1"/>
  <c r="AB4845" i="1" s="1"/>
  <c r="P4846" i="1"/>
  <c r="AB4846" i="1" s="1"/>
  <c r="M4847" i="1"/>
  <c r="Z4848" i="1"/>
  <c r="AB4848" i="1" s="1"/>
  <c r="S4849" i="1"/>
  <c r="P4850" i="1"/>
  <c r="AB4850" i="1" s="1"/>
  <c r="M4851" i="1"/>
  <c r="AB4851" i="1" s="1"/>
  <c r="Z4852" i="1"/>
  <c r="AB4852" i="1" s="1"/>
  <c r="S4853" i="1"/>
  <c r="AB4853" i="1" s="1"/>
  <c r="P4854" i="1"/>
  <c r="AB4854" i="1" s="1"/>
  <c r="M4855" i="1"/>
  <c r="AB4855" i="1" s="1"/>
  <c r="Z4856" i="1"/>
  <c r="AB4856" i="1" s="1"/>
  <c r="S4857" i="1"/>
  <c r="P4858" i="1"/>
  <c r="AB4858" i="1" s="1"/>
  <c r="M4859" i="1"/>
  <c r="Z4860" i="1"/>
  <c r="AB4860" i="1" s="1"/>
  <c r="S4861" i="1"/>
  <c r="AB4861" i="1" s="1"/>
  <c r="P4862" i="1"/>
  <c r="AB4862" i="1" s="1"/>
  <c r="M4863" i="1"/>
  <c r="AB4863" i="1" s="1"/>
  <c r="Z4864" i="1"/>
  <c r="AB4864" i="1" s="1"/>
  <c r="S4865" i="1"/>
  <c r="P4866" i="1"/>
  <c r="AB4866" i="1" s="1"/>
  <c r="M4867" i="1"/>
  <c r="Z4868" i="1"/>
  <c r="AB4868" i="1" s="1"/>
  <c r="S4869" i="1"/>
  <c r="AB4869" i="1" s="1"/>
  <c r="P4870" i="1"/>
  <c r="AB4870" i="1" s="1"/>
  <c r="M4871" i="1"/>
  <c r="Z4872" i="1"/>
  <c r="AB4872" i="1" s="1"/>
  <c r="S4873" i="1"/>
  <c r="P4874" i="1"/>
  <c r="AB4874" i="1" s="1"/>
  <c r="M4875" i="1"/>
  <c r="AB4875" i="1" s="1"/>
  <c r="Z4876" i="1"/>
  <c r="AB4876" i="1" s="1"/>
  <c r="S4877" i="1"/>
  <c r="AB4877" i="1" s="1"/>
  <c r="P4878" i="1"/>
  <c r="AB4878" i="1" s="1"/>
  <c r="M4879" i="1"/>
  <c r="Z4880" i="1"/>
  <c r="AB4880" i="1" s="1"/>
  <c r="S4881" i="1"/>
  <c r="P4882" i="1"/>
  <c r="AB4882" i="1" s="1"/>
  <c r="M4883" i="1"/>
  <c r="AB4883" i="1" s="1"/>
  <c r="Z4884" i="1"/>
  <c r="AB4884" i="1" s="1"/>
  <c r="S4885" i="1"/>
  <c r="AB4885" i="1" s="1"/>
  <c r="P4886" i="1"/>
  <c r="AB4886" i="1" s="1"/>
  <c r="M4887" i="1"/>
  <c r="AB4887" i="1" s="1"/>
  <c r="Z4888" i="1"/>
  <c r="AB4888" i="1" s="1"/>
  <c r="S4889" i="1"/>
  <c r="P4890" i="1"/>
  <c r="AB4890" i="1" s="1"/>
  <c r="M4891" i="1"/>
  <c r="Z4892" i="1"/>
  <c r="AB4892" i="1" s="1"/>
  <c r="AB4923" i="1"/>
  <c r="AB4894" i="1"/>
  <c r="AB4900" i="1"/>
  <c r="Z4904" i="1"/>
  <c r="Z4908" i="1"/>
  <c r="Z4912" i="1"/>
  <c r="Z4916" i="1"/>
  <c r="Z4920" i="1"/>
  <c r="Z4924" i="1"/>
  <c r="V4932" i="1"/>
  <c r="AB4932" i="1" s="1"/>
  <c r="AB4936" i="1"/>
  <c r="AB4968" i="1"/>
  <c r="AB4893" i="1"/>
  <c r="AB4896" i="1"/>
  <c r="P4902" i="1"/>
  <c r="AB4902" i="1" s="1"/>
  <c r="V4904" i="1"/>
  <c r="AB4905" i="1"/>
  <c r="S4905" i="1"/>
  <c r="P4906" i="1"/>
  <c r="AB4906" i="1" s="1"/>
  <c r="V4908" i="1"/>
  <c r="AB4909" i="1"/>
  <c r="S4909" i="1"/>
  <c r="P4910" i="1"/>
  <c r="AB4910" i="1" s="1"/>
  <c r="V4912" i="1"/>
  <c r="AB4913" i="1"/>
  <c r="S4913" i="1"/>
  <c r="P4914" i="1"/>
  <c r="AB4914" i="1" s="1"/>
  <c r="V4916" i="1"/>
  <c r="AB4917" i="1"/>
  <c r="S4917" i="1"/>
  <c r="P4918" i="1"/>
  <c r="AB4918" i="1" s="1"/>
  <c r="V4920" i="1"/>
  <c r="AB4921" i="1"/>
  <c r="S4921" i="1"/>
  <c r="P4922" i="1"/>
  <c r="AB4922" i="1" s="1"/>
  <c r="V4924" i="1"/>
  <c r="AB4925" i="1"/>
  <c r="S4925" i="1"/>
  <c r="P4926" i="1"/>
  <c r="AB4926" i="1" s="1"/>
  <c r="M4895" i="1"/>
  <c r="AB4895" i="1" s="1"/>
  <c r="Z4896" i="1"/>
  <c r="S4897" i="1"/>
  <c r="AB4897" i="1" s="1"/>
  <c r="P4898" i="1"/>
  <c r="AB4898" i="1" s="1"/>
  <c r="AB4901" i="1"/>
  <c r="M4903" i="1"/>
  <c r="AB4903" i="1" s="1"/>
  <c r="AB4904" i="1"/>
  <c r="M4907" i="1"/>
  <c r="AB4907" i="1" s="1"/>
  <c r="AB4908" i="1"/>
  <c r="M4911" i="1"/>
  <c r="AB4911" i="1" s="1"/>
  <c r="AB4912" i="1"/>
  <c r="M4915" i="1"/>
  <c r="AB4915" i="1" s="1"/>
  <c r="AB4916" i="1"/>
  <c r="M4919" i="1"/>
  <c r="AB4920" i="1"/>
  <c r="M4923" i="1"/>
  <c r="AB4924" i="1"/>
  <c r="M4927" i="1"/>
  <c r="AB4927" i="1" s="1"/>
  <c r="Z4928" i="1"/>
  <c r="AB4928" i="1" s="1"/>
  <c r="S4929" i="1"/>
  <c r="P4930" i="1"/>
  <c r="AB4930" i="1" s="1"/>
  <c r="AB4944" i="1"/>
  <c r="Z4933" i="1"/>
  <c r="AB4935" i="1"/>
  <c r="AB4937" i="1"/>
  <c r="AB4939" i="1"/>
  <c r="AB4941" i="1"/>
  <c r="AB4943" i="1"/>
  <c r="AB4950" i="1"/>
  <c r="AB4958" i="1"/>
  <c r="AB4977" i="1"/>
  <c r="AB4982" i="1"/>
  <c r="AB4933" i="1"/>
  <c r="S4934" i="1"/>
  <c r="AB4934" i="1" s="1"/>
  <c r="P4935" i="1"/>
  <c r="AB4945" i="1"/>
  <c r="AB4947" i="1"/>
  <c r="AB4970" i="1"/>
  <c r="AB4938" i="1"/>
  <c r="AB4942" i="1"/>
  <c r="AB4949" i="1"/>
  <c r="AB4951" i="1"/>
  <c r="AB4962" i="1"/>
  <c r="AB4978" i="1"/>
  <c r="AB4990" i="1"/>
  <c r="AB4975" i="1"/>
  <c r="AB4981" i="1"/>
  <c r="AB4985" i="1"/>
  <c r="AB4989" i="1"/>
  <c r="AB4991" i="1"/>
  <c r="AB4993" i="1"/>
  <c r="AB4995" i="1"/>
  <c r="AB4997" i="1"/>
  <c r="AB4999" i="1"/>
  <c r="AB5001" i="1"/>
  <c r="AB4957" i="1"/>
  <c r="AB4965" i="1"/>
  <c r="AB4973" i="1"/>
  <c r="S4954" i="1"/>
  <c r="AB4954" i="1" s="1"/>
  <c r="AB4955" i="1"/>
  <c r="P4959" i="1"/>
  <c r="AB4959" i="1" s="1"/>
  <c r="M4960" i="1"/>
  <c r="AB4960" i="1" s="1"/>
  <c r="V4961" i="1"/>
  <c r="AB4961" i="1" s="1"/>
  <c r="S4962" i="1"/>
  <c r="AB4963" i="1"/>
  <c r="P4967" i="1"/>
  <c r="AB4967" i="1" s="1"/>
  <c r="Z4967" i="1"/>
  <c r="M4968" i="1"/>
  <c r="AB4971" i="1"/>
  <c r="P4975" i="1"/>
  <c r="M4976" i="1"/>
  <c r="AB4976" i="1" s="1"/>
  <c r="V4977" i="1"/>
  <c r="V4979" i="1"/>
  <c r="AB4979" i="1" s="1"/>
  <c r="AB4980" i="1"/>
  <c r="V4983" i="1"/>
  <c r="AB4983" i="1" s="1"/>
  <c r="AB4984" i="1"/>
  <c r="V4987" i="1"/>
  <c r="AB4987" i="1" s="1"/>
  <c r="AB4988" i="1"/>
  <c r="AB4992" i="1"/>
  <c r="AB4996" i="1"/>
  <c r="AB5000" i="1"/>
  <c r="AB4715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<sst xmlns="http://schemas.openxmlformats.org/spreadsheetml/2006/main" count="33" uniqueCount="20">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</sst>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PCF%202023\12%20PCF%20DEZEMBRO-2023%20(1).xlsx" TargetMode="External"/><Relationship Id="rId1" Type="http://schemas.openxmlformats.org/officeDocument/2006/relationships/externalLinkPath" Target="/PCF%202023/12%20PCF%20DEZEMBRO-2023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45261</v>
          </cell>
          <cell r="I12">
            <v>0</v>
          </cell>
          <cell r="J12">
            <v>282.87</v>
          </cell>
          <cell r="L12">
            <v>226.24</v>
          </cell>
          <cell r="M12">
            <v>6.6</v>
          </cell>
          <cell r="O12">
            <v>3.7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45261</v>
          </cell>
          <cell r="I13">
            <v>0</v>
          </cell>
          <cell r="J13">
            <v>355.85</v>
          </cell>
          <cell r="L13">
            <v>226.24</v>
          </cell>
          <cell r="M13">
            <v>6.6</v>
          </cell>
          <cell r="O13">
            <v>3.7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ALANA FERNANDA DA SILVA NASCIMENTO</v>
          </cell>
          <cell r="F14" t="str">
            <v>2 - Outros Profissionais da Saúde</v>
          </cell>
          <cell r="G14">
            <v>223405</v>
          </cell>
          <cell r="H14">
            <v>45261</v>
          </cell>
          <cell r="I14">
            <v>0</v>
          </cell>
          <cell r="J14">
            <v>331.98</v>
          </cell>
          <cell r="L14">
            <v>0</v>
          </cell>
          <cell r="M14">
            <v>0</v>
          </cell>
          <cell r="O14">
            <v>3.7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SAMYRA DE SENA SILVA</v>
          </cell>
          <cell r="F15" t="str">
            <v>3 - Administrativo</v>
          </cell>
          <cell r="G15">
            <v>411005</v>
          </cell>
          <cell r="H15">
            <v>45261</v>
          </cell>
          <cell r="I15">
            <v>0</v>
          </cell>
          <cell r="J15">
            <v>48.92</v>
          </cell>
          <cell r="L15">
            <v>0</v>
          </cell>
          <cell r="M15">
            <v>0</v>
          </cell>
          <cell r="O15">
            <v>3.7</v>
          </cell>
          <cell r="R15">
            <v>360.8</v>
          </cell>
          <cell r="S15">
            <v>36.69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45261</v>
          </cell>
          <cell r="I16">
            <v>0</v>
          </cell>
          <cell r="J16">
            <v>196.26</v>
          </cell>
          <cell r="L16">
            <v>0</v>
          </cell>
          <cell r="M16">
            <v>0</v>
          </cell>
          <cell r="O16">
            <v>3.7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45261</v>
          </cell>
          <cell r="I17">
            <v>0</v>
          </cell>
          <cell r="J17">
            <v>424.82</v>
          </cell>
          <cell r="L17">
            <v>226.24</v>
          </cell>
          <cell r="M17">
            <v>6.6</v>
          </cell>
          <cell r="O17">
            <v>3.7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45261</v>
          </cell>
          <cell r="I18">
            <v>0</v>
          </cell>
          <cell r="J18">
            <v>146.86000000000001</v>
          </cell>
          <cell r="L18">
            <v>226.24</v>
          </cell>
          <cell r="M18">
            <v>6.6</v>
          </cell>
          <cell r="O18">
            <v>3.7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45261</v>
          </cell>
          <cell r="I19">
            <v>0</v>
          </cell>
          <cell r="J19">
            <v>429.52</v>
          </cell>
          <cell r="L19">
            <v>0</v>
          </cell>
          <cell r="M19">
            <v>0</v>
          </cell>
          <cell r="O19">
            <v>3.7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45261</v>
          </cell>
          <cell r="I20">
            <v>0</v>
          </cell>
          <cell r="J20">
            <v>310.01</v>
          </cell>
          <cell r="L20">
            <v>226.24</v>
          </cell>
          <cell r="M20">
            <v>6.6</v>
          </cell>
          <cell r="O20">
            <v>3.7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45261</v>
          </cell>
          <cell r="I21">
            <v>0</v>
          </cell>
          <cell r="J21">
            <v>148.05000000000001</v>
          </cell>
          <cell r="L21">
            <v>226.24</v>
          </cell>
          <cell r="M21">
            <v>6.6</v>
          </cell>
          <cell r="O21">
            <v>3.7</v>
          </cell>
          <cell r="R21">
            <v>180.4</v>
          </cell>
          <cell r="S21">
            <v>81.09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45261</v>
          </cell>
          <cell r="I22">
            <v>0</v>
          </cell>
          <cell r="J22">
            <v>253.49</v>
          </cell>
          <cell r="L22">
            <v>226.24</v>
          </cell>
          <cell r="M22">
            <v>3.11</v>
          </cell>
          <cell r="O22">
            <v>3.7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45261</v>
          </cell>
          <cell r="I23">
            <v>0</v>
          </cell>
          <cell r="J23">
            <v>246.05</v>
          </cell>
          <cell r="L23">
            <v>0</v>
          </cell>
          <cell r="M23">
            <v>0</v>
          </cell>
          <cell r="O23">
            <v>3.7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CLAUDIA REGO DA SILVA RODRIGUES BRASIL</v>
          </cell>
          <cell r="F24" t="str">
            <v>2 - Outros Profissionais da Saúde</v>
          </cell>
          <cell r="G24">
            <v>422110</v>
          </cell>
          <cell r="H24">
            <v>45261</v>
          </cell>
          <cell r="I24">
            <v>0</v>
          </cell>
          <cell r="J24">
            <v>129.25</v>
          </cell>
          <cell r="L24">
            <v>226.24</v>
          </cell>
          <cell r="M24">
            <v>6.6</v>
          </cell>
          <cell r="O24">
            <v>3.7</v>
          </cell>
          <cell r="R24">
            <v>246</v>
          </cell>
          <cell r="S24">
            <v>81.09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LUCIA SOLANO DE OLIVEIRA</v>
          </cell>
          <cell r="F25" t="str">
            <v>2 - Outros Profissionais da Saúde</v>
          </cell>
          <cell r="G25">
            <v>223505</v>
          </cell>
          <cell r="H25">
            <v>45261</v>
          </cell>
          <cell r="I25">
            <v>0</v>
          </cell>
          <cell r="J25">
            <v>363.72</v>
          </cell>
          <cell r="L25">
            <v>226.24</v>
          </cell>
          <cell r="M25">
            <v>4.3600000000000003</v>
          </cell>
          <cell r="O25">
            <v>3.7</v>
          </cell>
          <cell r="R25">
            <v>0</v>
          </cell>
          <cell r="S25">
            <v>0</v>
          </cell>
          <cell r="U25">
            <v>120.26</v>
          </cell>
          <cell r="X25" t="str">
            <v>AUXILIO CRECHE</v>
          </cell>
        </row>
        <row r="26">
          <cell r="C26" t="str">
            <v>UPA NOVA DESCOBERTA - CG Nº 008/2022</v>
          </cell>
          <cell r="E26" t="str">
            <v>ANA MARIA DA SILVA</v>
          </cell>
          <cell r="F26" t="str">
            <v>2 - Outros Profissionais da Saúde</v>
          </cell>
          <cell r="G26">
            <v>324115</v>
          </cell>
          <cell r="H26">
            <v>45261</v>
          </cell>
          <cell r="I26">
            <v>0</v>
          </cell>
          <cell r="J26">
            <v>310.98</v>
          </cell>
          <cell r="L26">
            <v>226.24</v>
          </cell>
          <cell r="M26">
            <v>6.6</v>
          </cell>
          <cell r="O26">
            <v>3.7</v>
          </cell>
          <cell r="R26">
            <v>131.69999999999999</v>
          </cell>
          <cell r="S26">
            <v>71.98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NERY SANTOS DE LIMA</v>
          </cell>
          <cell r="F27" t="str">
            <v>2 - Outros Profissionais da Saúde</v>
          </cell>
          <cell r="G27">
            <v>322205</v>
          </cell>
          <cell r="H27">
            <v>45261</v>
          </cell>
          <cell r="I27">
            <v>0</v>
          </cell>
          <cell r="J27">
            <v>180.57</v>
          </cell>
          <cell r="L27">
            <v>226.24</v>
          </cell>
          <cell r="M27">
            <v>6.6</v>
          </cell>
          <cell r="O27">
            <v>3.7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ANA PAULA MARIA DE OLIVEIRA</v>
          </cell>
          <cell r="F28" t="str">
            <v>2 - Outros Profissionais da Saúde</v>
          </cell>
          <cell r="G28">
            <v>322205</v>
          </cell>
          <cell r="H28">
            <v>45261</v>
          </cell>
          <cell r="I28">
            <v>0</v>
          </cell>
          <cell r="J28">
            <v>190.34</v>
          </cell>
          <cell r="L28">
            <v>226.24</v>
          </cell>
          <cell r="M28">
            <v>6.6</v>
          </cell>
          <cell r="O28">
            <v>3.7</v>
          </cell>
          <cell r="R28">
            <v>246</v>
          </cell>
          <cell r="S28">
            <v>88.2</v>
          </cell>
          <cell r="U28">
            <v>0</v>
          </cell>
        </row>
        <row r="29">
          <cell r="C29" t="str">
            <v>UPA NOVA DESCOBERTA - CG Nº 008/2022</v>
          </cell>
          <cell r="E29" t="str">
            <v xml:space="preserve">ANDREA CORREIA DE MELO </v>
          </cell>
          <cell r="F29" t="str">
            <v>3 - Administrativo</v>
          </cell>
          <cell r="G29">
            <v>516345</v>
          </cell>
          <cell r="H29">
            <v>45261</v>
          </cell>
          <cell r="I29">
            <v>0</v>
          </cell>
          <cell r="J29">
            <v>145.84</v>
          </cell>
          <cell r="L29">
            <v>226.24</v>
          </cell>
          <cell r="M29">
            <v>6.6</v>
          </cell>
          <cell r="O29">
            <v>3.7</v>
          </cell>
          <cell r="R29">
            <v>123</v>
          </cell>
          <cell r="S29">
            <v>80.89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ANDREA PAULA LIRA DA SILVA</v>
          </cell>
          <cell r="F30" t="str">
            <v>2 - Outros Profissionais da Saúde</v>
          </cell>
          <cell r="G30">
            <v>322205</v>
          </cell>
          <cell r="H30">
            <v>45261</v>
          </cell>
          <cell r="I30">
            <v>0</v>
          </cell>
          <cell r="J30">
            <v>150.47999999999999</v>
          </cell>
          <cell r="L30">
            <v>226.24</v>
          </cell>
          <cell r="M30">
            <v>6.6</v>
          </cell>
          <cell r="O30">
            <v>3.7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ANDREIA CANDIDA LOPES DA SILVA</v>
          </cell>
          <cell r="F31" t="str">
            <v>3 - Administrativo</v>
          </cell>
          <cell r="G31">
            <v>252105</v>
          </cell>
          <cell r="H31">
            <v>45261</v>
          </cell>
          <cell r="I31">
            <v>0</v>
          </cell>
          <cell r="J31">
            <v>640.99</v>
          </cell>
          <cell r="L31">
            <v>226.24</v>
          </cell>
          <cell r="M31">
            <v>6.6</v>
          </cell>
          <cell r="O31">
            <v>3.7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ANDRESSA ANDRADE DO AMARAL</v>
          </cell>
          <cell r="F32" t="str">
            <v>2 - Outros Profissionais da Saúde</v>
          </cell>
          <cell r="G32">
            <v>322205</v>
          </cell>
          <cell r="H32">
            <v>45261</v>
          </cell>
          <cell r="I32">
            <v>0</v>
          </cell>
          <cell r="J32">
            <v>158.63</v>
          </cell>
          <cell r="L32">
            <v>226.24</v>
          </cell>
          <cell r="M32">
            <v>6.6</v>
          </cell>
          <cell r="O32">
            <v>3.7</v>
          </cell>
          <cell r="R32">
            <v>262.39999999999998</v>
          </cell>
          <cell r="S32">
            <v>88.2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ANDREZZA HEVELLYN OLIVEIRA DO NASCIMENTO</v>
          </cell>
          <cell r="F33" t="str">
            <v>2 - Outros Profissionais da Saúde</v>
          </cell>
          <cell r="G33">
            <v>322205</v>
          </cell>
          <cell r="H33">
            <v>45261</v>
          </cell>
          <cell r="I33">
            <v>0</v>
          </cell>
          <cell r="J33">
            <v>183.29</v>
          </cell>
          <cell r="L33">
            <v>226.24</v>
          </cell>
          <cell r="M33">
            <v>6.6</v>
          </cell>
          <cell r="O33">
            <v>3.7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BELO CABRAL</v>
          </cell>
          <cell r="F34" t="str">
            <v>2 - Outros Profissionais da Saúde</v>
          </cell>
          <cell r="G34">
            <v>322205</v>
          </cell>
          <cell r="H34">
            <v>45261</v>
          </cell>
          <cell r="I34">
            <v>0</v>
          </cell>
          <cell r="J34">
            <v>190.35</v>
          </cell>
          <cell r="L34">
            <v>226.24</v>
          </cell>
          <cell r="M34">
            <v>6.6</v>
          </cell>
          <cell r="O34">
            <v>3.7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ANGELA VANESSA DO NASCIMENTO VERCOSA</v>
          </cell>
          <cell r="F35" t="str">
            <v>3 - Administrativo</v>
          </cell>
          <cell r="G35">
            <v>516345</v>
          </cell>
          <cell r="H35">
            <v>45261</v>
          </cell>
          <cell r="I35">
            <v>0</v>
          </cell>
          <cell r="J35">
            <v>142.36000000000001</v>
          </cell>
          <cell r="L35">
            <v>226.24</v>
          </cell>
          <cell r="M35">
            <v>6.6</v>
          </cell>
          <cell r="O35">
            <v>3.7</v>
          </cell>
          <cell r="R35">
            <v>262.39999999999998</v>
          </cell>
          <cell r="S35">
            <v>80.89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ANNA CLAUDIA DA SILVA NASCIMENTO</v>
          </cell>
          <cell r="F36" t="str">
            <v>2 - Outros Profissionais da Saúde</v>
          </cell>
          <cell r="G36">
            <v>322205</v>
          </cell>
          <cell r="H36">
            <v>45261</v>
          </cell>
          <cell r="I36">
            <v>0</v>
          </cell>
          <cell r="J36">
            <v>158.62</v>
          </cell>
          <cell r="L36">
            <v>226.24</v>
          </cell>
          <cell r="M36">
            <v>6.6</v>
          </cell>
          <cell r="O36">
            <v>3.7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CAROLINE DORNELAS RAMOS</v>
          </cell>
          <cell r="F37" t="str">
            <v>2 - Outros Profissionais da Saúde</v>
          </cell>
          <cell r="G37">
            <v>223405</v>
          </cell>
          <cell r="H37">
            <v>45261</v>
          </cell>
          <cell r="I37">
            <v>0</v>
          </cell>
          <cell r="J37">
            <v>398.38</v>
          </cell>
          <cell r="L37">
            <v>226.24</v>
          </cell>
          <cell r="M37">
            <v>6.6</v>
          </cell>
          <cell r="O37">
            <v>3.7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ANNE CATARINA TAVARES DE ARAUJO</v>
          </cell>
          <cell r="F38" t="str">
            <v>2 - Outros Profissionais da Saúde</v>
          </cell>
          <cell r="G38">
            <v>251605</v>
          </cell>
          <cell r="H38">
            <v>45261</v>
          </cell>
          <cell r="I38">
            <v>0</v>
          </cell>
          <cell r="J38">
            <v>324.14</v>
          </cell>
          <cell r="L38">
            <v>226.24</v>
          </cell>
          <cell r="M38">
            <v>6.6</v>
          </cell>
          <cell r="O38">
            <v>3.7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AURELANE CRISTINA LIRA DA SILVA</v>
          </cell>
          <cell r="F39" t="str">
            <v>2 - Outros Profissionais da Saúde</v>
          </cell>
          <cell r="G39">
            <v>324205</v>
          </cell>
          <cell r="H39">
            <v>45261</v>
          </cell>
          <cell r="I39">
            <v>0</v>
          </cell>
          <cell r="J39">
            <v>162.6</v>
          </cell>
          <cell r="L39">
            <v>226.24</v>
          </cell>
          <cell r="M39">
            <v>6.6</v>
          </cell>
          <cell r="O39">
            <v>3.7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NOVA DESCOBERTA - CG Nº 008/2022</v>
          </cell>
          <cell r="E40" t="str">
            <v>AURINEIDE FRANCISCA ELIAS DA SILVA</v>
          </cell>
          <cell r="F40" t="str">
            <v>2 - Outros Profissionais da Saúde</v>
          </cell>
          <cell r="G40">
            <v>223505</v>
          </cell>
          <cell r="H40">
            <v>45261</v>
          </cell>
          <cell r="I40">
            <v>0</v>
          </cell>
          <cell r="J40">
            <v>312.14</v>
          </cell>
          <cell r="L40">
            <v>226.24</v>
          </cell>
          <cell r="M40">
            <v>4.3600000000000003</v>
          </cell>
          <cell r="O40">
            <v>3.7</v>
          </cell>
          <cell r="R40">
            <v>0</v>
          </cell>
          <cell r="S40">
            <v>0</v>
          </cell>
          <cell r="U40">
            <v>120.26</v>
          </cell>
          <cell r="X40" t="str">
            <v>AUXILIO CRECHE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45261</v>
          </cell>
          <cell r="I41">
            <v>0</v>
          </cell>
          <cell r="J41">
            <v>276.39</v>
          </cell>
          <cell r="L41">
            <v>226.24</v>
          </cell>
          <cell r="M41">
            <v>2.85</v>
          </cell>
          <cell r="O41">
            <v>3.7</v>
          </cell>
          <cell r="R41">
            <v>0</v>
          </cell>
          <cell r="S41">
            <v>0</v>
          </cell>
          <cell r="U41">
            <v>120.26</v>
          </cell>
          <cell r="X41" t="str">
            <v>AUXILIO CRECHE</v>
          </cell>
        </row>
        <row r="42">
          <cell r="C42" t="str">
            <v>UPA NOVA DESCOBERTA - CG Nº 008/2022</v>
          </cell>
          <cell r="E42" t="str">
            <v>CAIO HENRIQUE CAVALCANTI DA SILVA</v>
          </cell>
          <cell r="F42" t="str">
            <v>3 - Administrativo</v>
          </cell>
          <cell r="G42">
            <v>411005</v>
          </cell>
          <cell r="H42">
            <v>45261</v>
          </cell>
          <cell r="I42">
            <v>0</v>
          </cell>
          <cell r="J42">
            <v>48.92</v>
          </cell>
          <cell r="L42">
            <v>0</v>
          </cell>
          <cell r="M42">
            <v>0</v>
          </cell>
          <cell r="O42">
            <v>3.7</v>
          </cell>
          <cell r="R42">
            <v>360.8</v>
          </cell>
          <cell r="S42">
            <v>36.69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CARMEM REGINA ALVES SENA</v>
          </cell>
          <cell r="F43" t="str">
            <v>2 - Outros Profissionais da Saúde</v>
          </cell>
          <cell r="G43">
            <v>223505</v>
          </cell>
          <cell r="H43">
            <v>45261</v>
          </cell>
          <cell r="I43">
            <v>0</v>
          </cell>
          <cell r="J43">
            <v>247.02</v>
          </cell>
          <cell r="L43">
            <v>226.24</v>
          </cell>
          <cell r="M43">
            <v>3.59</v>
          </cell>
          <cell r="O43">
            <v>3.7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CLEIDE MARIA DA SILVA BEZERRA</v>
          </cell>
          <cell r="F44" t="str">
            <v>3 - Administrativo</v>
          </cell>
          <cell r="G44">
            <v>422110</v>
          </cell>
          <cell r="H44">
            <v>45261</v>
          </cell>
          <cell r="I44">
            <v>0</v>
          </cell>
          <cell r="J44">
            <v>181.19</v>
          </cell>
          <cell r="L44">
            <v>226.24</v>
          </cell>
          <cell r="M44">
            <v>6.6</v>
          </cell>
          <cell r="O44">
            <v>3.7</v>
          </cell>
          <cell r="R44">
            <v>131.19999999999999</v>
          </cell>
          <cell r="S44">
            <v>81.09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CLEITON TRAJANO PINHEIRO</v>
          </cell>
          <cell r="F45" t="str">
            <v>2 - Outros Profissionais da Saúde</v>
          </cell>
          <cell r="G45">
            <v>521130</v>
          </cell>
          <cell r="H45">
            <v>45261</v>
          </cell>
          <cell r="I45">
            <v>0</v>
          </cell>
          <cell r="J45">
            <v>168.22</v>
          </cell>
          <cell r="L45">
            <v>226.24</v>
          </cell>
          <cell r="M45">
            <v>6.6</v>
          </cell>
          <cell r="O45">
            <v>3.7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CORREIA LIMA</v>
          </cell>
          <cell r="F46" t="str">
            <v>2 - Outros Profissionais da Saúde</v>
          </cell>
          <cell r="G46">
            <v>517410</v>
          </cell>
          <cell r="H46">
            <v>45261</v>
          </cell>
          <cell r="I46">
            <v>0</v>
          </cell>
          <cell r="J46">
            <v>175.99</v>
          </cell>
          <cell r="L46">
            <v>226.24</v>
          </cell>
          <cell r="M46">
            <v>6.6</v>
          </cell>
          <cell r="O46">
            <v>3.7</v>
          </cell>
          <cell r="R46">
            <v>246</v>
          </cell>
          <cell r="S46">
            <v>81.09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CRISTIANE MARIA DA S OLIVEIRA</v>
          </cell>
          <cell r="F47" t="str">
            <v>2 - Outros Profissionais da Saúde</v>
          </cell>
          <cell r="G47">
            <v>322205</v>
          </cell>
          <cell r="H47">
            <v>45261</v>
          </cell>
          <cell r="I47">
            <v>0</v>
          </cell>
          <cell r="J47">
            <v>231.7</v>
          </cell>
          <cell r="L47">
            <v>0</v>
          </cell>
          <cell r="M47">
            <v>0</v>
          </cell>
          <cell r="O47">
            <v>3.7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CYBELLE SUZELY FONSECA ALHEIROS DIAS</v>
          </cell>
          <cell r="F48" t="str">
            <v>2 - Outros Profissionais da Saúde</v>
          </cell>
          <cell r="G48">
            <v>223505</v>
          </cell>
          <cell r="H48">
            <v>45261</v>
          </cell>
          <cell r="I48">
            <v>0</v>
          </cell>
          <cell r="J48">
            <v>316.54000000000002</v>
          </cell>
          <cell r="L48">
            <v>226.24</v>
          </cell>
          <cell r="M48">
            <v>4.1100000000000003</v>
          </cell>
          <cell r="O48">
            <v>3.7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>DANIEL AKEL PEREIRA DE ARAUJO</v>
          </cell>
          <cell r="F49" t="str">
            <v>3 - Administrativo</v>
          </cell>
          <cell r="G49">
            <v>410105</v>
          </cell>
          <cell r="H49">
            <v>45261</v>
          </cell>
          <cell r="I49">
            <v>0</v>
          </cell>
          <cell r="J49">
            <v>1742.98</v>
          </cell>
          <cell r="L49">
            <v>226.24</v>
          </cell>
          <cell r="M49">
            <v>6.6</v>
          </cell>
          <cell r="O49">
            <v>3.7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 xml:space="preserve">DANIEL DE MELO PRAZERES </v>
          </cell>
          <cell r="F50" t="str">
            <v>2 - Outros Profissionais da Saúde</v>
          </cell>
          <cell r="G50">
            <v>322605</v>
          </cell>
          <cell r="H50">
            <v>45261</v>
          </cell>
          <cell r="I50">
            <v>0</v>
          </cell>
          <cell r="J50">
            <v>141.25</v>
          </cell>
          <cell r="L50">
            <v>226.24</v>
          </cell>
          <cell r="M50">
            <v>6.6</v>
          </cell>
          <cell r="O50">
            <v>3.7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DANIELA JACOB MAYRINCK GOMES DA FONSECA</v>
          </cell>
          <cell r="F51" t="str">
            <v>1 - Médico</v>
          </cell>
          <cell r="G51">
            <v>225125</v>
          </cell>
          <cell r="H51">
            <v>45261</v>
          </cell>
          <cell r="I51">
            <v>0</v>
          </cell>
          <cell r="J51">
            <v>1393.67</v>
          </cell>
          <cell r="L51">
            <v>226.24</v>
          </cell>
          <cell r="M51">
            <v>6.6</v>
          </cell>
          <cell r="O51">
            <v>3.7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MARIA PESSOA VERAS DE QUEIROZ</v>
          </cell>
          <cell r="F52" t="str">
            <v>3 - Administrativo</v>
          </cell>
          <cell r="G52">
            <v>410105</v>
          </cell>
          <cell r="H52">
            <v>45261</v>
          </cell>
          <cell r="I52">
            <v>0</v>
          </cell>
          <cell r="J52">
            <v>1039.23</v>
          </cell>
          <cell r="L52">
            <v>0</v>
          </cell>
          <cell r="M52">
            <v>0</v>
          </cell>
          <cell r="O52">
            <v>3.7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DANIELLE MOREIRA BRASIL</v>
          </cell>
          <cell r="F53" t="str">
            <v>2 - Outros Profissionais da Saúde</v>
          </cell>
          <cell r="G53">
            <v>223505</v>
          </cell>
          <cell r="H53">
            <v>45261</v>
          </cell>
          <cell r="I53">
            <v>0</v>
          </cell>
          <cell r="J53">
            <v>224.12</v>
          </cell>
          <cell r="L53">
            <v>226.24</v>
          </cell>
          <cell r="M53">
            <v>3.36</v>
          </cell>
          <cell r="O53">
            <v>3.7</v>
          </cell>
          <cell r="R53">
            <v>426.8</v>
          </cell>
          <cell r="S53">
            <v>134.25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DAVI MIGUEL DA SILVA OLIVEIRA</v>
          </cell>
          <cell r="F54" t="str">
            <v>2 - Outros Profissionais da Saúde</v>
          </cell>
          <cell r="G54">
            <v>521130</v>
          </cell>
          <cell r="H54">
            <v>45261</v>
          </cell>
          <cell r="I54">
            <v>0</v>
          </cell>
          <cell r="J54">
            <v>129.24</v>
          </cell>
          <cell r="L54">
            <v>226.24</v>
          </cell>
          <cell r="M54">
            <v>6.6</v>
          </cell>
          <cell r="O54">
            <v>3.7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DAYGRID SIMONE BARROS DA SILVA</v>
          </cell>
          <cell r="F55" t="str">
            <v>2 - Outros Profissionais da Saúde</v>
          </cell>
          <cell r="G55">
            <v>322205</v>
          </cell>
          <cell r="H55">
            <v>45261</v>
          </cell>
          <cell r="I55">
            <v>0</v>
          </cell>
          <cell r="J55">
            <v>179.74</v>
          </cell>
          <cell r="L55">
            <v>226.24</v>
          </cell>
          <cell r="M55">
            <v>6.6</v>
          </cell>
          <cell r="O55">
            <v>3.7</v>
          </cell>
          <cell r="R55">
            <v>246</v>
          </cell>
          <cell r="S55">
            <v>88.2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DEBORA PEREIRA DA SILVA</v>
          </cell>
          <cell r="F56" t="str">
            <v>2 - Outros Profissionais da Saúde</v>
          </cell>
          <cell r="G56">
            <v>322205</v>
          </cell>
          <cell r="H56">
            <v>45261</v>
          </cell>
          <cell r="I56">
            <v>0</v>
          </cell>
          <cell r="J56">
            <v>146.86000000000001</v>
          </cell>
          <cell r="L56">
            <v>226.24</v>
          </cell>
          <cell r="M56">
            <v>6.6</v>
          </cell>
          <cell r="O56">
            <v>3.7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NOVA DESCOBERTA - CG Nº 008/2022</v>
          </cell>
          <cell r="E57" t="str">
            <v>DEILSON JOSE FERREIRA</v>
          </cell>
          <cell r="F57" t="str">
            <v>2 - Outros Profissionais da Saúde</v>
          </cell>
          <cell r="G57">
            <v>322205</v>
          </cell>
          <cell r="H57">
            <v>45261</v>
          </cell>
          <cell r="I57">
            <v>0</v>
          </cell>
          <cell r="J57">
            <v>152.75</v>
          </cell>
          <cell r="L57">
            <v>226.24</v>
          </cell>
          <cell r="M57">
            <v>6.6</v>
          </cell>
          <cell r="O57">
            <v>3.7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DIANA CRISTINA DIDIER SOUZA</v>
          </cell>
          <cell r="F58" t="str">
            <v>2 - Outros Profissionais da Saúde</v>
          </cell>
          <cell r="G58">
            <v>223505</v>
          </cell>
          <cell r="H58">
            <v>45261</v>
          </cell>
          <cell r="I58">
            <v>0</v>
          </cell>
          <cell r="J58">
            <v>308.27</v>
          </cell>
          <cell r="L58">
            <v>226.24</v>
          </cell>
          <cell r="M58">
            <v>3.59</v>
          </cell>
          <cell r="O58">
            <v>3.7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DIEGO DEIVID GOMES  LAGO</v>
          </cell>
          <cell r="F59" t="str">
            <v>3 - Administrativo</v>
          </cell>
          <cell r="G59">
            <v>517410</v>
          </cell>
          <cell r="H59">
            <v>45261</v>
          </cell>
          <cell r="I59">
            <v>0</v>
          </cell>
          <cell r="J59">
            <v>129.25</v>
          </cell>
          <cell r="L59">
            <v>226.24</v>
          </cell>
          <cell r="M59">
            <v>6.6</v>
          </cell>
          <cell r="O59">
            <v>3.7</v>
          </cell>
          <cell r="R59">
            <v>123</v>
          </cell>
          <cell r="S59">
            <v>81.09</v>
          </cell>
          <cell r="U59">
            <v>0</v>
          </cell>
        </row>
        <row r="60">
          <cell r="C60" t="str">
            <v>UPA NOVA DESCOBERTA - CG Nº 008/2022</v>
          </cell>
          <cell r="E60" t="str">
            <v>DIRCILENE VENTURA DE MORAES</v>
          </cell>
          <cell r="F60" t="str">
            <v>2 - Outros Profissionais da Saúde</v>
          </cell>
          <cell r="G60">
            <v>223505</v>
          </cell>
          <cell r="H60">
            <v>45261</v>
          </cell>
          <cell r="I60">
            <v>0</v>
          </cell>
          <cell r="J60">
            <v>424.39</v>
          </cell>
          <cell r="L60">
            <v>0</v>
          </cell>
          <cell r="M60">
            <v>0</v>
          </cell>
          <cell r="O60">
            <v>3.7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DULCE NEUZA ROCHA   CRUZ</v>
          </cell>
          <cell r="F61" t="str">
            <v>4 - Assistência Odontológica</v>
          </cell>
          <cell r="G61">
            <v>223208</v>
          </cell>
          <cell r="H61">
            <v>45261</v>
          </cell>
          <cell r="I61">
            <v>0</v>
          </cell>
          <cell r="J61">
            <v>315.83999999999997</v>
          </cell>
          <cell r="L61">
            <v>226.24</v>
          </cell>
          <cell r="M61">
            <v>6.6</v>
          </cell>
          <cell r="O61">
            <v>3.7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EDSON JOSE DA SILVA</v>
          </cell>
          <cell r="F62" t="str">
            <v>2 - Outros Profissionais da Saúde</v>
          </cell>
          <cell r="G62">
            <v>766420</v>
          </cell>
          <cell r="H62">
            <v>45261</v>
          </cell>
          <cell r="I62">
            <v>0</v>
          </cell>
          <cell r="J62">
            <v>162.31</v>
          </cell>
          <cell r="L62">
            <v>226.24</v>
          </cell>
          <cell r="M62">
            <v>6.6</v>
          </cell>
          <cell r="O62">
            <v>3.7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NOVA DESCOBERTA - CG Nº 008/2022</v>
          </cell>
          <cell r="E63" t="str">
            <v>EDSON LUIZ DA SILVA</v>
          </cell>
          <cell r="F63" t="str">
            <v>2 - Outros Profissionais da Saúde</v>
          </cell>
          <cell r="G63">
            <v>322605</v>
          </cell>
          <cell r="H63">
            <v>45261</v>
          </cell>
          <cell r="I63">
            <v>0</v>
          </cell>
          <cell r="J63">
            <v>178.91</v>
          </cell>
          <cell r="L63">
            <v>226.24</v>
          </cell>
          <cell r="M63">
            <v>6.6</v>
          </cell>
          <cell r="O63">
            <v>3.7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EDUARDA FERNANDES DA SILVA</v>
          </cell>
          <cell r="F64" t="str">
            <v>3 - Administrativo</v>
          </cell>
          <cell r="G64">
            <v>422110</v>
          </cell>
          <cell r="H64">
            <v>45261</v>
          </cell>
          <cell r="I64">
            <v>0</v>
          </cell>
          <cell r="J64">
            <v>174.71</v>
          </cell>
          <cell r="L64">
            <v>226.24</v>
          </cell>
          <cell r="M64">
            <v>6.6</v>
          </cell>
          <cell r="O64">
            <v>3.7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ELANE DE BARROS SANTOS</v>
          </cell>
          <cell r="F65" t="str">
            <v>2 - Outros Profissionais da Saúde</v>
          </cell>
          <cell r="G65">
            <v>322205</v>
          </cell>
          <cell r="H65">
            <v>45261</v>
          </cell>
          <cell r="I65">
            <v>0</v>
          </cell>
          <cell r="J65">
            <v>154.22999999999999</v>
          </cell>
          <cell r="L65">
            <v>226.24</v>
          </cell>
          <cell r="M65">
            <v>6.6</v>
          </cell>
          <cell r="O65">
            <v>3.7</v>
          </cell>
          <cell r="R65">
            <v>246</v>
          </cell>
          <cell r="S65">
            <v>88.2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ELIANE CARLA DE LIMA</v>
          </cell>
          <cell r="F66" t="str">
            <v>2 - Outros Profissionais da Saúde</v>
          </cell>
          <cell r="G66">
            <v>322205</v>
          </cell>
          <cell r="H66">
            <v>45261</v>
          </cell>
          <cell r="I66">
            <v>0</v>
          </cell>
          <cell r="J66">
            <v>180.58</v>
          </cell>
          <cell r="L66">
            <v>226.24</v>
          </cell>
          <cell r="M66">
            <v>6.6</v>
          </cell>
          <cell r="O66">
            <v>3.7</v>
          </cell>
          <cell r="R66">
            <v>246</v>
          </cell>
          <cell r="S66">
            <v>88.2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ELIZANGELA IRIS DA SILVA</v>
          </cell>
          <cell r="F67" t="str">
            <v>2 - Outros Profissionais da Saúde</v>
          </cell>
          <cell r="G67">
            <v>322205</v>
          </cell>
          <cell r="H67">
            <v>45261</v>
          </cell>
          <cell r="I67">
            <v>0</v>
          </cell>
          <cell r="J67">
            <v>158.62</v>
          </cell>
          <cell r="L67">
            <v>226.24</v>
          </cell>
          <cell r="M67">
            <v>6.6</v>
          </cell>
          <cell r="O67">
            <v>3.7</v>
          </cell>
          <cell r="R67">
            <v>291</v>
          </cell>
          <cell r="S67">
            <v>88.2</v>
          </cell>
          <cell r="U67">
            <v>0</v>
          </cell>
        </row>
        <row r="68">
          <cell r="C68" t="str">
            <v>UPA NOVA DESCOBERTA - CG Nº 008/2022</v>
          </cell>
          <cell r="E68" t="str">
            <v>ELOIZA FERNANDA MACIEL DA SILVA</v>
          </cell>
          <cell r="F68" t="str">
            <v>3 - Administrativo</v>
          </cell>
          <cell r="G68">
            <v>422110</v>
          </cell>
          <cell r="H68">
            <v>45261</v>
          </cell>
          <cell r="I68">
            <v>0</v>
          </cell>
          <cell r="J68">
            <v>140.18</v>
          </cell>
          <cell r="L68">
            <v>226.24</v>
          </cell>
          <cell r="M68">
            <v>6.6</v>
          </cell>
          <cell r="O68">
            <v>3.7</v>
          </cell>
          <cell r="R68">
            <v>246</v>
          </cell>
          <cell r="S68">
            <v>81.09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ELYANA CELIA FERREIRA DA SILVA</v>
          </cell>
          <cell r="F69" t="str">
            <v>2 - Outros Profissionais da Saúde</v>
          </cell>
          <cell r="G69">
            <v>766420</v>
          </cell>
          <cell r="H69">
            <v>45261</v>
          </cell>
          <cell r="I69">
            <v>0</v>
          </cell>
          <cell r="J69">
            <v>180.37</v>
          </cell>
          <cell r="L69">
            <v>226.24</v>
          </cell>
          <cell r="M69">
            <v>6.6</v>
          </cell>
          <cell r="O69">
            <v>3.7</v>
          </cell>
          <cell r="S69">
            <v>79.2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EMILIA FRANCISCA DA SILVA RAMOS</v>
          </cell>
          <cell r="F70" t="str">
            <v>2 - Outros Profissionais da Saúde</v>
          </cell>
          <cell r="G70">
            <v>322205</v>
          </cell>
          <cell r="H70">
            <v>45261</v>
          </cell>
          <cell r="I70">
            <v>0</v>
          </cell>
          <cell r="J70">
            <v>168.03</v>
          </cell>
          <cell r="L70">
            <v>226.24</v>
          </cell>
          <cell r="M70">
            <v>6.6</v>
          </cell>
          <cell r="O70">
            <v>3.7</v>
          </cell>
          <cell r="R70">
            <v>8.1999999999999993</v>
          </cell>
          <cell r="S70">
            <v>67.62</v>
          </cell>
          <cell r="U70">
            <v>0</v>
          </cell>
        </row>
        <row r="71">
          <cell r="C71" t="str">
            <v>UPA NOVA DESCOBERTA - CG Nº 008/2022</v>
          </cell>
          <cell r="E71" t="str">
            <v xml:space="preserve">ENIO VERAS FILHO </v>
          </cell>
          <cell r="F71" t="str">
            <v>1 - Médico</v>
          </cell>
          <cell r="G71">
            <v>225125</v>
          </cell>
          <cell r="H71">
            <v>45261</v>
          </cell>
          <cell r="I71">
            <v>0</v>
          </cell>
          <cell r="J71">
            <v>445.31</v>
          </cell>
          <cell r="L71">
            <v>226.24</v>
          </cell>
          <cell r="M71">
            <v>6.6</v>
          </cell>
          <cell r="O71">
            <v>3.7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ERALDA CRISTINA DE LIMA</v>
          </cell>
          <cell r="F72" t="str">
            <v>2 - Outros Profissionais da Saúde</v>
          </cell>
          <cell r="G72">
            <v>322205</v>
          </cell>
          <cell r="H72">
            <v>45261</v>
          </cell>
          <cell r="I72">
            <v>0</v>
          </cell>
          <cell r="J72">
            <v>158.62</v>
          </cell>
          <cell r="L72">
            <v>226.24</v>
          </cell>
          <cell r="M72">
            <v>6.6</v>
          </cell>
          <cell r="O72">
            <v>3.7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ERIKA RAQUELI DE MORAIS BEZERRA SILVA</v>
          </cell>
          <cell r="F73" t="str">
            <v>2 - Outros Profissionais da Saúde</v>
          </cell>
          <cell r="G73">
            <v>324115</v>
          </cell>
          <cell r="H73">
            <v>45261</v>
          </cell>
          <cell r="I73">
            <v>0</v>
          </cell>
          <cell r="J73">
            <v>316.72000000000003</v>
          </cell>
          <cell r="L73">
            <v>226.24</v>
          </cell>
          <cell r="M73">
            <v>6.6</v>
          </cell>
          <cell r="O73">
            <v>3.7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ESEQUIEL BEZERRA DE OLIVEIRA</v>
          </cell>
          <cell r="F74" t="str">
            <v>2 - Outros Profissionais da Saúde</v>
          </cell>
          <cell r="G74">
            <v>322205</v>
          </cell>
          <cell r="H74">
            <v>45261</v>
          </cell>
          <cell r="I74">
            <v>0</v>
          </cell>
          <cell r="J74">
            <v>138.71</v>
          </cell>
          <cell r="L74">
            <v>226.24</v>
          </cell>
          <cell r="M74">
            <v>6.6</v>
          </cell>
          <cell r="O74">
            <v>3.7</v>
          </cell>
          <cell r="R74">
            <v>262.39999999999998</v>
          </cell>
          <cell r="S74">
            <v>88.2</v>
          </cell>
          <cell r="U74">
            <v>0</v>
          </cell>
        </row>
        <row r="75">
          <cell r="C75" t="str">
            <v>UPA NOVA DESCOBERTA - CG Nº 008/2022</v>
          </cell>
          <cell r="E75" t="str">
            <v>EVALDO FRANCA DE FARIAS</v>
          </cell>
          <cell r="F75" t="str">
            <v>2 - Outros Profissionais da Saúde</v>
          </cell>
          <cell r="G75">
            <v>322205</v>
          </cell>
          <cell r="H75">
            <v>45261</v>
          </cell>
          <cell r="I75">
            <v>0</v>
          </cell>
          <cell r="J75">
            <v>216.77</v>
          </cell>
          <cell r="L75">
            <v>0</v>
          </cell>
          <cell r="M75">
            <v>0</v>
          </cell>
          <cell r="O75">
            <v>3.7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EVELYN SAMARA PEREIRA BOMFIM</v>
          </cell>
          <cell r="F76" t="str">
            <v>3 - Administrativo</v>
          </cell>
          <cell r="G76">
            <v>411005</v>
          </cell>
          <cell r="H76">
            <v>45261</v>
          </cell>
          <cell r="I76">
            <v>0</v>
          </cell>
          <cell r="J76">
            <v>35.869999999999997</v>
          </cell>
          <cell r="L76">
            <v>226.24</v>
          </cell>
          <cell r="M76">
            <v>6.6</v>
          </cell>
          <cell r="O76">
            <v>3.7</v>
          </cell>
          <cell r="R76">
            <v>0</v>
          </cell>
          <cell r="S76">
            <v>36.69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FABIANA FERREIRA DA SILVA</v>
          </cell>
          <cell r="F77" t="str">
            <v>2 - Outros Profissionais da Saúde</v>
          </cell>
          <cell r="G77">
            <v>322205</v>
          </cell>
          <cell r="H77">
            <v>45261</v>
          </cell>
          <cell r="I77">
            <v>0</v>
          </cell>
          <cell r="J77">
            <v>198.12</v>
          </cell>
          <cell r="L77">
            <v>0</v>
          </cell>
          <cell r="M77">
            <v>0</v>
          </cell>
          <cell r="O77">
            <v>3.7</v>
          </cell>
          <cell r="R77">
            <v>246</v>
          </cell>
          <cell r="S77">
            <v>0</v>
          </cell>
          <cell r="U77">
            <v>77.55</v>
          </cell>
          <cell r="X77" t="str">
            <v>AUXILIO CRECHE</v>
          </cell>
        </row>
        <row r="78">
          <cell r="C78" t="str">
            <v>UPA NOVA DESCOBERTA - CG Nº 008/2022</v>
          </cell>
          <cell r="E78" t="str">
            <v>FABIANA KELLY DA SILVA ALBUQUERQUE</v>
          </cell>
          <cell r="F78" t="str">
            <v>2 - Outros Profissionais da Saúde</v>
          </cell>
          <cell r="G78">
            <v>322205</v>
          </cell>
          <cell r="H78">
            <v>45261</v>
          </cell>
          <cell r="I78">
            <v>0</v>
          </cell>
          <cell r="J78">
            <v>183.3</v>
          </cell>
          <cell r="L78">
            <v>226.24</v>
          </cell>
          <cell r="M78">
            <v>6.6</v>
          </cell>
          <cell r="O78">
            <v>3.7</v>
          </cell>
          <cell r="R78">
            <v>246</v>
          </cell>
          <cell r="S78">
            <v>88.2</v>
          </cell>
          <cell r="U78">
            <v>0</v>
          </cell>
        </row>
        <row r="79">
          <cell r="C79" t="str">
            <v>UPA NOVA DESCOBERTA - CG Nº 008/2022</v>
          </cell>
          <cell r="E79" t="str">
            <v>FERNANDA VARJAL MEDICIS DILETIERI</v>
          </cell>
          <cell r="F79" t="str">
            <v>1 - Médico</v>
          </cell>
          <cell r="G79">
            <v>225124</v>
          </cell>
          <cell r="H79">
            <v>45261</v>
          </cell>
          <cell r="I79">
            <v>0</v>
          </cell>
          <cell r="J79">
            <v>729.25</v>
          </cell>
          <cell r="L79">
            <v>226.24</v>
          </cell>
          <cell r="M79">
            <v>6.6</v>
          </cell>
          <cell r="O79">
            <v>3.7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FRANCISCO LIMEIRA DOS SANTOS NETO</v>
          </cell>
          <cell r="F80" t="str">
            <v>1 - Médico</v>
          </cell>
          <cell r="G80">
            <v>225270</v>
          </cell>
          <cell r="H80">
            <v>45261</v>
          </cell>
          <cell r="I80">
            <v>0</v>
          </cell>
          <cell r="J80">
            <v>714.56</v>
          </cell>
          <cell r="L80">
            <v>0</v>
          </cell>
          <cell r="M80">
            <v>0</v>
          </cell>
          <cell r="O80">
            <v>3.7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FRANKESLENE DOS SANTOS</v>
          </cell>
          <cell r="F81" t="str">
            <v>2 - Outros Profissionais da Saúde</v>
          </cell>
          <cell r="G81">
            <v>322205</v>
          </cell>
          <cell r="H81">
            <v>45261</v>
          </cell>
          <cell r="I81">
            <v>0</v>
          </cell>
          <cell r="J81">
            <v>146.87</v>
          </cell>
          <cell r="L81">
            <v>226.24</v>
          </cell>
          <cell r="M81">
            <v>6.6</v>
          </cell>
          <cell r="O81">
            <v>3.7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NOVA DESCOBERTA - CG Nº 008/2022</v>
          </cell>
          <cell r="E82" t="str">
            <v>GABRIELA BELO REGO BARROS</v>
          </cell>
          <cell r="F82" t="str">
            <v>2 - Outros Profissionais da Saúde</v>
          </cell>
          <cell r="G82">
            <v>223505</v>
          </cell>
          <cell r="H82">
            <v>45261</v>
          </cell>
          <cell r="I82">
            <v>0</v>
          </cell>
          <cell r="J82">
            <v>291.27999999999997</v>
          </cell>
          <cell r="L82">
            <v>226.24</v>
          </cell>
          <cell r="M82">
            <v>4.1100000000000003</v>
          </cell>
          <cell r="O82">
            <v>3.7</v>
          </cell>
          <cell r="R82">
            <v>0</v>
          </cell>
          <cell r="S82">
            <v>0</v>
          </cell>
          <cell r="U82">
            <v>120.26</v>
          </cell>
          <cell r="X82" t="str">
            <v>AUXILIO CRECHE</v>
          </cell>
        </row>
        <row r="83">
          <cell r="C83" t="str">
            <v>UPA NOVA DESCOBERTA - CG Nº 008/2022</v>
          </cell>
          <cell r="E83" t="str">
            <v>GABRIELA CAMELO OLIVEIRA</v>
          </cell>
          <cell r="F83" t="str">
            <v>1 - Médico</v>
          </cell>
          <cell r="G83">
            <v>225124</v>
          </cell>
          <cell r="H83">
            <v>45261</v>
          </cell>
          <cell r="I83">
            <v>0</v>
          </cell>
          <cell r="J83">
            <v>314.33999999999997</v>
          </cell>
          <cell r="L83">
            <v>226.24</v>
          </cell>
          <cell r="M83">
            <v>6.6</v>
          </cell>
          <cell r="O83">
            <v>3.7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GEIZA CRISTINA DA SILVA</v>
          </cell>
          <cell r="F84" t="str">
            <v>2 - Outros Profissionais da Saúde</v>
          </cell>
          <cell r="G84">
            <v>322205</v>
          </cell>
          <cell r="H84">
            <v>45261</v>
          </cell>
          <cell r="I84">
            <v>0</v>
          </cell>
          <cell r="J84">
            <v>158.62</v>
          </cell>
          <cell r="L84">
            <v>226.24</v>
          </cell>
          <cell r="M84">
            <v>6.6</v>
          </cell>
          <cell r="O84">
            <v>3.7</v>
          </cell>
          <cell r="R84">
            <v>0</v>
          </cell>
          <cell r="S84">
            <v>0</v>
          </cell>
          <cell r="U84">
            <v>77.55</v>
          </cell>
          <cell r="X84" t="str">
            <v>AUXILIO CRECHE</v>
          </cell>
        </row>
        <row r="85">
          <cell r="C85" t="str">
            <v>UPA NOVA DESCOBERTA - CG Nº 008/2022</v>
          </cell>
          <cell r="E85" t="str">
            <v>GIVANILDA MARIA DA SILVA</v>
          </cell>
          <cell r="F85" t="str">
            <v>2 - Outros Profissionais da Saúde</v>
          </cell>
          <cell r="G85">
            <v>223505</v>
          </cell>
          <cell r="H85">
            <v>45261</v>
          </cell>
          <cell r="I85">
            <v>0</v>
          </cell>
          <cell r="J85">
            <v>242.39</v>
          </cell>
          <cell r="L85">
            <v>226.24</v>
          </cell>
          <cell r="M85">
            <v>3.33</v>
          </cell>
          <cell r="O85">
            <v>3.7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GLAYBSON DE OLIVEIRA MENDES</v>
          </cell>
          <cell r="F86" t="str">
            <v>2 - Outros Profissionais da Saúde</v>
          </cell>
          <cell r="G86">
            <v>322205</v>
          </cell>
          <cell r="H86">
            <v>45261</v>
          </cell>
          <cell r="I86">
            <v>0</v>
          </cell>
          <cell r="J86">
            <v>163.33000000000001</v>
          </cell>
          <cell r="L86">
            <v>226.24</v>
          </cell>
          <cell r="M86">
            <v>6.6</v>
          </cell>
          <cell r="O86">
            <v>3.7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NOVA DESCOBERTA - CG Nº 008/2022</v>
          </cell>
          <cell r="E87" t="str">
            <v>GLEICE FREIRE DA SILVA</v>
          </cell>
          <cell r="F87" t="str">
            <v>3 - Administrativo</v>
          </cell>
          <cell r="G87">
            <v>422110</v>
          </cell>
          <cell r="H87">
            <v>45261</v>
          </cell>
          <cell r="I87">
            <v>0</v>
          </cell>
          <cell r="J87">
            <v>168.23</v>
          </cell>
          <cell r="L87">
            <v>226.24</v>
          </cell>
          <cell r="M87">
            <v>6.6</v>
          </cell>
          <cell r="O87">
            <v>3.7</v>
          </cell>
          <cell r="R87">
            <v>262.39999999999998</v>
          </cell>
          <cell r="S87">
            <v>81.09</v>
          </cell>
          <cell r="U87">
            <v>0</v>
          </cell>
        </row>
        <row r="88">
          <cell r="C88" t="str">
            <v>UPA NOVA DESCOBERTA - CG Nº 008/2022</v>
          </cell>
          <cell r="E88" t="str">
            <v>GLEICY - LANE MATIAS DE ARAUJO FONSECA</v>
          </cell>
          <cell r="F88" t="str">
            <v>2 - Outros Profissionais da Saúde</v>
          </cell>
          <cell r="G88">
            <v>223505</v>
          </cell>
          <cell r="H88">
            <v>45261</v>
          </cell>
          <cell r="I88">
            <v>0</v>
          </cell>
          <cell r="J88">
            <v>353.45</v>
          </cell>
          <cell r="L88">
            <v>226.24</v>
          </cell>
          <cell r="M88">
            <v>3.14</v>
          </cell>
          <cell r="O88">
            <v>3.7</v>
          </cell>
          <cell r="R88">
            <v>0</v>
          </cell>
          <cell r="S88">
            <v>0</v>
          </cell>
          <cell r="U88">
            <v>120.26</v>
          </cell>
          <cell r="X88" t="str">
            <v>AUXILIO CRECHE</v>
          </cell>
        </row>
        <row r="89">
          <cell r="C89" t="str">
            <v>UPA NOVA DESCOBERTA - CG Nº 008/2022</v>
          </cell>
          <cell r="E89" t="str">
            <v>GUSTAVO CAMPELO ELLDORF</v>
          </cell>
          <cell r="F89" t="str">
            <v>4 - Assistência Odontológica</v>
          </cell>
          <cell r="G89">
            <v>223208</v>
          </cell>
          <cell r="H89">
            <v>45261</v>
          </cell>
          <cell r="I89">
            <v>0</v>
          </cell>
          <cell r="J89">
            <v>315.85000000000002</v>
          </cell>
          <cell r="L89">
            <v>226.24</v>
          </cell>
          <cell r="M89">
            <v>6.6</v>
          </cell>
          <cell r="O89">
            <v>3.7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HALANA BATISTA NERY</v>
          </cell>
          <cell r="F90" t="str">
            <v>2 - Outros Profissionais da Saúde</v>
          </cell>
          <cell r="G90">
            <v>322205</v>
          </cell>
          <cell r="H90">
            <v>45261</v>
          </cell>
          <cell r="I90">
            <v>0</v>
          </cell>
          <cell r="J90">
            <v>176.65</v>
          </cell>
          <cell r="L90">
            <v>226.24</v>
          </cell>
          <cell r="M90">
            <v>6.6</v>
          </cell>
          <cell r="O90">
            <v>3.7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HELENA PRISCILLA BARROS SILVA DE LIMA</v>
          </cell>
          <cell r="F91" t="str">
            <v>2 - Outros Profissionais da Saúde</v>
          </cell>
          <cell r="G91">
            <v>223505</v>
          </cell>
          <cell r="H91">
            <v>45261</v>
          </cell>
          <cell r="I91">
            <v>0</v>
          </cell>
          <cell r="J91">
            <v>286.55</v>
          </cell>
          <cell r="L91">
            <v>226.24</v>
          </cell>
          <cell r="M91">
            <v>3.59</v>
          </cell>
          <cell r="O91">
            <v>3.7</v>
          </cell>
          <cell r="R91">
            <v>164</v>
          </cell>
          <cell r="S91">
            <v>143.65</v>
          </cell>
          <cell r="U91">
            <v>0</v>
          </cell>
        </row>
        <row r="92">
          <cell r="C92" t="str">
            <v>UPA NOVA DESCOBERTA - CG Nº 008/2022</v>
          </cell>
          <cell r="E92" t="str">
            <v>HERICA SILVA DA HORA</v>
          </cell>
          <cell r="F92" t="str">
            <v>2 - Outros Profissionais da Saúde</v>
          </cell>
          <cell r="G92">
            <v>322205</v>
          </cell>
          <cell r="H92">
            <v>45261</v>
          </cell>
          <cell r="I92">
            <v>0</v>
          </cell>
          <cell r="J92">
            <v>150.47</v>
          </cell>
          <cell r="L92">
            <v>226.24</v>
          </cell>
          <cell r="M92">
            <v>6.6</v>
          </cell>
          <cell r="O92">
            <v>3.7</v>
          </cell>
          <cell r="R92">
            <v>0</v>
          </cell>
          <cell r="S92">
            <v>88.2</v>
          </cell>
          <cell r="U92">
            <v>0</v>
          </cell>
        </row>
        <row r="93">
          <cell r="C93" t="str">
            <v>UPA NOVA DESCOBERTA - CG Nº 008/2022</v>
          </cell>
          <cell r="E93" t="str">
            <v>HORACIO ALVES DO NASCIMENTO</v>
          </cell>
          <cell r="F93" t="str">
            <v>2 - Outros Profissionais da Saúde</v>
          </cell>
          <cell r="G93">
            <v>515110</v>
          </cell>
          <cell r="H93">
            <v>45261</v>
          </cell>
          <cell r="I93">
            <v>0</v>
          </cell>
          <cell r="J93">
            <v>151.76</v>
          </cell>
          <cell r="L93">
            <v>226.24</v>
          </cell>
          <cell r="M93">
            <v>6.6</v>
          </cell>
          <cell r="O93">
            <v>3.7</v>
          </cell>
          <cell r="R93">
            <v>291</v>
          </cell>
          <cell r="S93">
            <v>80.89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 BARROS COSTA DE ARAUJO</v>
          </cell>
          <cell r="F94" t="str">
            <v>2 - Outros Profissionais da Saúde</v>
          </cell>
          <cell r="G94">
            <v>251605</v>
          </cell>
          <cell r="H94">
            <v>45261</v>
          </cell>
          <cell r="I94">
            <v>0</v>
          </cell>
          <cell r="J94">
            <v>333.64</v>
          </cell>
          <cell r="L94">
            <v>226.24</v>
          </cell>
          <cell r="M94">
            <v>6.6</v>
          </cell>
          <cell r="O94">
            <v>3.7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ISABEL RENATA DE SOUZA TORRES</v>
          </cell>
          <cell r="F95" t="str">
            <v>2 - Outros Profissionais da Saúde</v>
          </cell>
          <cell r="G95">
            <v>223405</v>
          </cell>
          <cell r="H95">
            <v>45261</v>
          </cell>
          <cell r="I95">
            <v>0</v>
          </cell>
          <cell r="J95">
            <v>331.98</v>
          </cell>
          <cell r="L95">
            <v>226.24</v>
          </cell>
          <cell r="M95">
            <v>6.6</v>
          </cell>
          <cell r="O95">
            <v>3.7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ISANDRO GILTON DE OLIVEIRA</v>
          </cell>
          <cell r="F96" t="str">
            <v>2 - Outros Profissionais da Saúde</v>
          </cell>
          <cell r="G96">
            <v>324115</v>
          </cell>
          <cell r="H96">
            <v>45261</v>
          </cell>
          <cell r="I96">
            <v>0</v>
          </cell>
          <cell r="J96">
            <v>300.61</v>
          </cell>
          <cell r="L96">
            <v>226.24</v>
          </cell>
          <cell r="M96">
            <v>6.6</v>
          </cell>
          <cell r="O96">
            <v>3.7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ISRAEL PEREIRA DE OLIVEIRA</v>
          </cell>
          <cell r="F97" t="str">
            <v>2 - Outros Profissionais da Saúde</v>
          </cell>
          <cell r="G97">
            <v>515110</v>
          </cell>
          <cell r="H97">
            <v>45261</v>
          </cell>
          <cell r="I97">
            <v>0</v>
          </cell>
          <cell r="J97">
            <v>182.11</v>
          </cell>
          <cell r="L97">
            <v>226.24</v>
          </cell>
          <cell r="M97">
            <v>6.6</v>
          </cell>
          <cell r="O97">
            <v>3.7</v>
          </cell>
          <cell r="R97">
            <v>246</v>
          </cell>
          <cell r="S97">
            <v>80.89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ITALO JOSE FELIPE FREITAS DA COSTA</v>
          </cell>
          <cell r="F98" t="str">
            <v>3 - Administrativo</v>
          </cell>
          <cell r="G98">
            <v>422110</v>
          </cell>
          <cell r="H98">
            <v>45261</v>
          </cell>
          <cell r="I98">
            <v>0</v>
          </cell>
          <cell r="J98">
            <v>168.23</v>
          </cell>
          <cell r="L98">
            <v>226.24</v>
          </cell>
          <cell r="M98">
            <v>6.6</v>
          </cell>
          <cell r="O98">
            <v>3.7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IVANA PEREIRA DA SILVA</v>
          </cell>
          <cell r="F99" t="str">
            <v>3 - Administrativo</v>
          </cell>
          <cell r="G99">
            <v>422110</v>
          </cell>
          <cell r="H99">
            <v>45261</v>
          </cell>
          <cell r="I99">
            <v>0</v>
          </cell>
          <cell r="J99">
            <v>168.23</v>
          </cell>
          <cell r="L99">
            <v>226.24</v>
          </cell>
          <cell r="M99">
            <v>6.6</v>
          </cell>
          <cell r="O99">
            <v>3.7</v>
          </cell>
          <cell r="R99">
            <v>246</v>
          </cell>
          <cell r="S99">
            <v>81.09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IVANILDO GOMES DA SILVA</v>
          </cell>
          <cell r="F100" t="str">
            <v>2 - Outros Profissionais da Saúde</v>
          </cell>
          <cell r="G100">
            <v>324115</v>
          </cell>
          <cell r="H100">
            <v>45261</v>
          </cell>
          <cell r="I100">
            <v>0</v>
          </cell>
          <cell r="J100">
            <v>316.73</v>
          </cell>
          <cell r="L100">
            <v>226.24</v>
          </cell>
          <cell r="M100">
            <v>6.6</v>
          </cell>
          <cell r="O100">
            <v>3.7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IVONETE MARIA DE ARAUJO</v>
          </cell>
          <cell r="F101" t="str">
            <v>3 - Administrativo</v>
          </cell>
          <cell r="G101">
            <v>422110</v>
          </cell>
          <cell r="H101">
            <v>45261</v>
          </cell>
          <cell r="I101">
            <v>0</v>
          </cell>
          <cell r="J101">
            <v>217.04</v>
          </cell>
          <cell r="L101">
            <v>226.24</v>
          </cell>
          <cell r="M101">
            <v>6.6</v>
          </cell>
          <cell r="O101">
            <v>3.7</v>
          </cell>
          <cell r="R101">
            <v>286.39999999999998</v>
          </cell>
          <cell r="S101">
            <v>27.03</v>
          </cell>
          <cell r="U101">
            <v>0</v>
          </cell>
        </row>
        <row r="102">
          <cell r="C102" t="str">
            <v>UPA NOVA DESCOBERTA - CG Nº 008/2022</v>
          </cell>
          <cell r="E102" t="str">
            <v>IVSON GOUVEIA CURSINO</v>
          </cell>
          <cell r="F102" t="str">
            <v>1 - Médico</v>
          </cell>
          <cell r="G102">
            <v>225124</v>
          </cell>
          <cell r="H102">
            <v>45261</v>
          </cell>
          <cell r="I102">
            <v>0</v>
          </cell>
          <cell r="J102">
            <v>1172.0899999999999</v>
          </cell>
          <cell r="L102">
            <v>226.24</v>
          </cell>
          <cell r="M102">
            <v>6.6</v>
          </cell>
          <cell r="O102">
            <v>3.7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JACIRA MACHADO LIRA</v>
          </cell>
          <cell r="F103" t="str">
            <v>2 - Outros Profissionais da Saúde</v>
          </cell>
          <cell r="G103">
            <v>223710</v>
          </cell>
          <cell r="H103">
            <v>45261</v>
          </cell>
          <cell r="I103">
            <v>0</v>
          </cell>
          <cell r="J103">
            <v>298.05</v>
          </cell>
          <cell r="L103">
            <v>0</v>
          </cell>
          <cell r="M103">
            <v>0</v>
          </cell>
          <cell r="O103">
            <v>3.7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JACQUELINE MARIA DE MENEZES SANTOS</v>
          </cell>
          <cell r="F104" t="str">
            <v>2 - Outros Profissionais da Saúde</v>
          </cell>
          <cell r="G104">
            <v>521130</v>
          </cell>
          <cell r="H104">
            <v>45261</v>
          </cell>
          <cell r="I104">
            <v>0</v>
          </cell>
          <cell r="J104">
            <v>140.72999999999999</v>
          </cell>
          <cell r="L104">
            <v>226.24</v>
          </cell>
          <cell r="M104">
            <v>6.6</v>
          </cell>
          <cell r="O104">
            <v>3.7</v>
          </cell>
          <cell r="R104">
            <v>262.39999999999998</v>
          </cell>
          <cell r="S104">
            <v>81.09</v>
          </cell>
          <cell r="U104">
            <v>69.430000000000007</v>
          </cell>
          <cell r="X104" t="str">
            <v>AUXILIO CRECHE</v>
          </cell>
        </row>
        <row r="105">
          <cell r="C105" t="str">
            <v>UPA NOVA DESCOBERTA - CG Nº 008/2022</v>
          </cell>
          <cell r="E105" t="str">
            <v>JAIRO JOSE FERREIRA JUNIOR</v>
          </cell>
          <cell r="F105" t="str">
            <v>2 - Outros Profissionais da Saúde</v>
          </cell>
          <cell r="G105">
            <v>324115</v>
          </cell>
          <cell r="H105">
            <v>45261</v>
          </cell>
          <cell r="I105">
            <v>0</v>
          </cell>
          <cell r="J105">
            <v>424.83</v>
          </cell>
          <cell r="L105">
            <v>226.24</v>
          </cell>
          <cell r="M105">
            <v>6.6</v>
          </cell>
          <cell r="O105">
            <v>3.7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JAQUELINE DANTAS DA SILVA</v>
          </cell>
          <cell r="F106" t="str">
            <v>3 - Administrativo</v>
          </cell>
          <cell r="G106">
            <v>413115</v>
          </cell>
          <cell r="H106">
            <v>45261</v>
          </cell>
          <cell r="I106">
            <v>0</v>
          </cell>
          <cell r="J106">
            <v>157.13999999999999</v>
          </cell>
          <cell r="L106">
            <v>226.24</v>
          </cell>
          <cell r="M106">
            <v>6.6</v>
          </cell>
          <cell r="O106">
            <v>3.7</v>
          </cell>
          <cell r="R106">
            <v>360.8</v>
          </cell>
          <cell r="S106">
            <v>85.28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JOAO PAULO GOMES</v>
          </cell>
          <cell r="F107" t="str">
            <v>2 - Outros Profissionais da Saúde</v>
          </cell>
          <cell r="G107">
            <v>324115</v>
          </cell>
          <cell r="H107">
            <v>45261</v>
          </cell>
          <cell r="I107">
            <v>0</v>
          </cell>
          <cell r="J107">
            <v>310.98</v>
          </cell>
          <cell r="L107">
            <v>226.24</v>
          </cell>
          <cell r="M107">
            <v>6.6</v>
          </cell>
          <cell r="O107">
            <v>3.7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ALVES DE FARIAS</v>
          </cell>
          <cell r="F108" t="str">
            <v>2 - Outros Profissionais da Saúde</v>
          </cell>
          <cell r="G108">
            <v>324115</v>
          </cell>
          <cell r="H108">
            <v>45261</v>
          </cell>
          <cell r="I108">
            <v>0</v>
          </cell>
          <cell r="J108">
            <v>310.98</v>
          </cell>
          <cell r="L108">
            <v>226.24</v>
          </cell>
          <cell r="M108">
            <v>6.6</v>
          </cell>
          <cell r="O108">
            <v>3.7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DIEGO XAVIER DA CUNHA</v>
          </cell>
          <cell r="F109" t="str">
            <v>2 - Outros Profissionais da Saúde</v>
          </cell>
          <cell r="G109">
            <v>322205</v>
          </cell>
          <cell r="H109">
            <v>45261</v>
          </cell>
          <cell r="I109">
            <v>0</v>
          </cell>
          <cell r="J109">
            <v>179.74</v>
          </cell>
          <cell r="L109">
            <v>226.24</v>
          </cell>
          <cell r="M109">
            <v>6.6</v>
          </cell>
          <cell r="O109">
            <v>3.7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 LEONARDO LIMA DE SOUSA</v>
          </cell>
          <cell r="F110" t="str">
            <v>3 - Administrativo</v>
          </cell>
          <cell r="G110">
            <v>517410</v>
          </cell>
          <cell r="H110">
            <v>45261</v>
          </cell>
          <cell r="I110">
            <v>0</v>
          </cell>
          <cell r="J110">
            <v>169.49</v>
          </cell>
          <cell r="L110">
            <v>226.24</v>
          </cell>
          <cell r="M110">
            <v>6.6</v>
          </cell>
          <cell r="O110">
            <v>3.7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 OTAMIR DE ANDRADE JUNIOR</v>
          </cell>
          <cell r="F111" t="str">
            <v>1 - Médico</v>
          </cell>
          <cell r="G111">
            <v>225125</v>
          </cell>
          <cell r="H111">
            <v>45261</v>
          </cell>
          <cell r="I111">
            <v>0</v>
          </cell>
          <cell r="J111">
            <v>412.08</v>
          </cell>
          <cell r="L111">
            <v>226.24</v>
          </cell>
          <cell r="M111">
            <v>6.6</v>
          </cell>
          <cell r="O111">
            <v>3.7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 SEVERINO DE ARAUJO</v>
          </cell>
          <cell r="F112" t="str">
            <v>2 - Outros Profissionais da Saúde</v>
          </cell>
          <cell r="G112">
            <v>322605</v>
          </cell>
          <cell r="H112">
            <v>45261</v>
          </cell>
          <cell r="I112">
            <v>0</v>
          </cell>
          <cell r="J112">
            <v>152.06</v>
          </cell>
          <cell r="L112">
            <v>226.24</v>
          </cell>
          <cell r="M112">
            <v>6.6</v>
          </cell>
          <cell r="O112">
            <v>3.7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JOSEANNA MARINHO MORAES</v>
          </cell>
          <cell r="F113" t="str">
            <v>2 - Outros Profissionais da Saúde</v>
          </cell>
          <cell r="G113">
            <v>223505</v>
          </cell>
          <cell r="H113">
            <v>45261</v>
          </cell>
          <cell r="I113">
            <v>0</v>
          </cell>
          <cell r="J113">
            <v>256.60000000000002</v>
          </cell>
          <cell r="L113">
            <v>226.24</v>
          </cell>
          <cell r="M113">
            <v>3.59</v>
          </cell>
          <cell r="O113">
            <v>3.7</v>
          </cell>
          <cell r="R113">
            <v>98.4</v>
          </cell>
          <cell r="S113">
            <v>98.4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JOSEFA MARGARIDA DA SILVA</v>
          </cell>
          <cell r="F114" t="str">
            <v>2 - Outros Profissionais da Saúde</v>
          </cell>
          <cell r="G114">
            <v>322205</v>
          </cell>
          <cell r="H114">
            <v>45261</v>
          </cell>
          <cell r="I114">
            <v>0</v>
          </cell>
          <cell r="J114">
            <v>190.35</v>
          </cell>
          <cell r="L114">
            <v>226.24</v>
          </cell>
          <cell r="M114">
            <v>6.6</v>
          </cell>
          <cell r="O114">
            <v>3.7</v>
          </cell>
          <cell r="R114">
            <v>246</v>
          </cell>
          <cell r="S114">
            <v>88.2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JOSEMIRO DANIEL DA SILVA</v>
          </cell>
          <cell r="F115" t="str">
            <v>3 - Administrativo</v>
          </cell>
          <cell r="G115">
            <v>782320</v>
          </cell>
          <cell r="H115">
            <v>45261</v>
          </cell>
          <cell r="I115">
            <v>0</v>
          </cell>
          <cell r="J115">
            <v>182.8</v>
          </cell>
          <cell r="L115">
            <v>226.24</v>
          </cell>
          <cell r="M115">
            <v>6.6</v>
          </cell>
          <cell r="O115">
            <v>3.7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JOYCE VASCONCELOS DOS SANTOS</v>
          </cell>
          <cell r="F116" t="str">
            <v>2 - Outros Profissionais da Saúde</v>
          </cell>
          <cell r="G116">
            <v>251605</v>
          </cell>
          <cell r="H116">
            <v>45261</v>
          </cell>
          <cell r="I116">
            <v>0</v>
          </cell>
          <cell r="J116">
            <v>301.41000000000003</v>
          </cell>
          <cell r="L116">
            <v>226.24</v>
          </cell>
          <cell r="M116">
            <v>6.6</v>
          </cell>
          <cell r="O116">
            <v>3.7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JULIANA ASFURA PINTO RIBEIRO</v>
          </cell>
          <cell r="F117" t="str">
            <v>1 - Médico</v>
          </cell>
          <cell r="G117">
            <v>225124</v>
          </cell>
          <cell r="H117">
            <v>45261</v>
          </cell>
          <cell r="I117">
            <v>0</v>
          </cell>
          <cell r="J117">
            <v>320.33</v>
          </cell>
          <cell r="L117">
            <v>226.24</v>
          </cell>
          <cell r="M117">
            <v>6.6</v>
          </cell>
          <cell r="O117">
            <v>3.7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JULIANA MARIA OLINDA PARAGUASSU SANTANA</v>
          </cell>
          <cell r="F118" t="str">
            <v>1 - Médico</v>
          </cell>
          <cell r="G118">
            <v>225125</v>
          </cell>
          <cell r="H118">
            <v>45261</v>
          </cell>
          <cell r="I118">
            <v>0</v>
          </cell>
          <cell r="J118">
            <v>770.69</v>
          </cell>
          <cell r="L118">
            <v>0</v>
          </cell>
          <cell r="M118">
            <v>0</v>
          </cell>
          <cell r="O118">
            <v>3.7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KARINA MONTENEGRO BRAYNER DE MORAES</v>
          </cell>
          <cell r="F119" t="str">
            <v>4 - Assistência Odontológica</v>
          </cell>
          <cell r="G119">
            <v>223208</v>
          </cell>
          <cell r="H119">
            <v>45261</v>
          </cell>
          <cell r="I119">
            <v>0</v>
          </cell>
          <cell r="J119">
            <v>315.85000000000002</v>
          </cell>
          <cell r="L119">
            <v>226.24</v>
          </cell>
          <cell r="M119">
            <v>6.6</v>
          </cell>
          <cell r="O119">
            <v>3.7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NOVA DESCOBERTA - CG Nº 008/2022</v>
          </cell>
          <cell r="E120" t="str">
            <v>KARINA VIEIRA VASCONCELOS BARROS</v>
          </cell>
          <cell r="F120" t="str">
            <v>2 - Outros Profissionais da Saúde</v>
          </cell>
          <cell r="G120">
            <v>322205</v>
          </cell>
          <cell r="H120">
            <v>45261</v>
          </cell>
          <cell r="I120">
            <v>0</v>
          </cell>
          <cell r="J120">
            <v>176.23</v>
          </cell>
          <cell r="L120">
            <v>226.24</v>
          </cell>
          <cell r="M120">
            <v>6.6</v>
          </cell>
          <cell r="O120">
            <v>3.7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KARLA KARINA SIMPLICIO DE ARAUJO</v>
          </cell>
          <cell r="F121" t="str">
            <v>1 - Médico</v>
          </cell>
          <cell r="G121">
            <v>225124</v>
          </cell>
          <cell r="H121">
            <v>45261</v>
          </cell>
          <cell r="I121">
            <v>0</v>
          </cell>
          <cell r="J121">
            <v>326.43</v>
          </cell>
          <cell r="L121">
            <v>226.24</v>
          </cell>
          <cell r="M121">
            <v>6.6</v>
          </cell>
          <cell r="O121">
            <v>3.7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KELRILAYNNY FRANCISCA DE SANTANA</v>
          </cell>
          <cell r="F122" t="str">
            <v>2 - Outros Profissionais da Saúde</v>
          </cell>
          <cell r="G122">
            <v>322205</v>
          </cell>
          <cell r="H122">
            <v>45261</v>
          </cell>
          <cell r="I122">
            <v>0</v>
          </cell>
          <cell r="J122">
            <v>190.34</v>
          </cell>
          <cell r="L122">
            <v>226.24</v>
          </cell>
          <cell r="M122">
            <v>6.6</v>
          </cell>
          <cell r="O122">
            <v>3.7</v>
          </cell>
          <cell r="R122">
            <v>0</v>
          </cell>
          <cell r="S122">
            <v>0</v>
          </cell>
          <cell r="U122">
            <v>77.55</v>
          </cell>
          <cell r="X122" t="str">
            <v>AUXILIO CRECHE</v>
          </cell>
        </row>
        <row r="123">
          <cell r="C123" t="str">
            <v>UPA NOVA DESCOBERTA - CG Nº 008/2022</v>
          </cell>
          <cell r="E123" t="str">
            <v>KLEBER HYLBER PRAZERES PYRRHO</v>
          </cell>
          <cell r="F123" t="str">
            <v>2 - Outros Profissionais da Saúde</v>
          </cell>
          <cell r="G123">
            <v>766420</v>
          </cell>
          <cell r="H123">
            <v>45261</v>
          </cell>
          <cell r="I123">
            <v>0</v>
          </cell>
          <cell r="J123">
            <v>193.24</v>
          </cell>
          <cell r="L123">
            <v>226.24</v>
          </cell>
          <cell r="M123">
            <v>6.6</v>
          </cell>
          <cell r="O123">
            <v>3.7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>LADLENE CARNEIRO DA SILVA</v>
          </cell>
          <cell r="F124" t="str">
            <v>2 - Outros Profissionais da Saúde</v>
          </cell>
          <cell r="G124">
            <v>322205</v>
          </cell>
          <cell r="H124">
            <v>45261</v>
          </cell>
          <cell r="I124">
            <v>0</v>
          </cell>
          <cell r="J124">
            <v>144.59</v>
          </cell>
          <cell r="L124">
            <v>226.24</v>
          </cell>
          <cell r="M124">
            <v>6.6</v>
          </cell>
          <cell r="O124">
            <v>3.7</v>
          </cell>
          <cell r="R124">
            <v>268.5</v>
          </cell>
          <cell r="S124">
            <v>88.2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LARISSE MENEZES PARENTE</v>
          </cell>
          <cell r="F125" t="str">
            <v>1 - Médico</v>
          </cell>
          <cell r="G125">
            <v>225124</v>
          </cell>
          <cell r="H125">
            <v>45261</v>
          </cell>
          <cell r="I125">
            <v>0</v>
          </cell>
          <cell r="J125">
            <v>377.84</v>
          </cell>
          <cell r="L125">
            <v>226.24</v>
          </cell>
          <cell r="M125">
            <v>6.6</v>
          </cell>
          <cell r="O125">
            <v>3.7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LENACI HELENO ELOY</v>
          </cell>
          <cell r="F126" t="str">
            <v>2 - Outros Profissionais da Saúde</v>
          </cell>
          <cell r="G126">
            <v>223405</v>
          </cell>
          <cell r="H126">
            <v>45261</v>
          </cell>
          <cell r="I126">
            <v>0</v>
          </cell>
          <cell r="J126">
            <v>417.03</v>
          </cell>
          <cell r="L126">
            <v>226.24</v>
          </cell>
          <cell r="M126">
            <v>6.6</v>
          </cell>
          <cell r="O126">
            <v>3.7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 xml:space="preserve">LETICIA GOES BEZERRA </v>
          </cell>
          <cell r="F127" t="str">
            <v>1 - Médico</v>
          </cell>
          <cell r="G127">
            <v>225124</v>
          </cell>
          <cell r="H127">
            <v>45261</v>
          </cell>
          <cell r="I127">
            <v>0</v>
          </cell>
          <cell r="J127">
            <v>342.76</v>
          </cell>
          <cell r="L127">
            <v>226.24</v>
          </cell>
          <cell r="M127">
            <v>6.6</v>
          </cell>
          <cell r="O127">
            <v>3.7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NOVA DESCOBERTA - CG Nº 008/2022</v>
          </cell>
          <cell r="E128" t="str">
            <v>LIDIANE MATA DE SOUZA</v>
          </cell>
          <cell r="F128" t="str">
            <v>2 - Outros Profissionais da Saúde</v>
          </cell>
          <cell r="G128">
            <v>322205</v>
          </cell>
          <cell r="H128">
            <v>45261</v>
          </cell>
          <cell r="I128">
            <v>0</v>
          </cell>
          <cell r="J128">
            <v>144.59</v>
          </cell>
          <cell r="L128">
            <v>226.24</v>
          </cell>
          <cell r="M128">
            <v>6.6</v>
          </cell>
          <cell r="O128">
            <v>3.7</v>
          </cell>
          <cell r="R128">
            <v>246</v>
          </cell>
          <cell r="S128">
            <v>88.2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LIHEGE DA CRUZ SILVA</v>
          </cell>
          <cell r="F129" t="str">
            <v>2 - Outros Profissionais da Saúde</v>
          </cell>
          <cell r="G129">
            <v>766420</v>
          </cell>
          <cell r="H129">
            <v>45261</v>
          </cell>
          <cell r="I129">
            <v>0</v>
          </cell>
          <cell r="J129">
            <v>174.45</v>
          </cell>
          <cell r="L129">
            <v>226.24</v>
          </cell>
          <cell r="M129">
            <v>6.6</v>
          </cell>
          <cell r="O129">
            <v>3.7</v>
          </cell>
          <cell r="R129">
            <v>147.6</v>
          </cell>
          <cell r="S129">
            <v>79.2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LUANA DE MORAIS VALADARES</v>
          </cell>
          <cell r="F130" t="str">
            <v>2 - Outros Profissionais da Saúde</v>
          </cell>
          <cell r="G130">
            <v>223505</v>
          </cell>
          <cell r="H130">
            <v>45261</v>
          </cell>
          <cell r="I130">
            <v>0</v>
          </cell>
          <cell r="J130">
            <v>828.11</v>
          </cell>
          <cell r="L130">
            <v>226.24</v>
          </cell>
          <cell r="M130">
            <v>13.1</v>
          </cell>
          <cell r="O130">
            <v>3.7</v>
          </cell>
          <cell r="R130">
            <v>0</v>
          </cell>
          <cell r="S130">
            <v>0</v>
          </cell>
          <cell r="U130">
            <v>120.26</v>
          </cell>
          <cell r="X130" t="str">
            <v>AUXILIO CRECHE</v>
          </cell>
        </row>
        <row r="131">
          <cell r="C131" t="str">
            <v>UPA NOVA DESCOBERTA - CG Nº 008/2022</v>
          </cell>
          <cell r="E131" t="str">
            <v>LUANA VANESSA SILVA DOS SANTOS</v>
          </cell>
          <cell r="F131" t="str">
            <v>3 - Administrativo</v>
          </cell>
          <cell r="G131">
            <v>422110</v>
          </cell>
          <cell r="H131">
            <v>45261</v>
          </cell>
          <cell r="I131">
            <v>0</v>
          </cell>
          <cell r="J131">
            <v>127.71</v>
          </cell>
          <cell r="L131">
            <v>226.24</v>
          </cell>
          <cell r="M131">
            <v>6.6</v>
          </cell>
          <cell r="O131">
            <v>3.7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LUCIA DE FATIMA MEDEIROS DE OLIVEIRA</v>
          </cell>
          <cell r="F132" t="str">
            <v>2 - Outros Profissionais da Saúde</v>
          </cell>
          <cell r="G132">
            <v>322205</v>
          </cell>
          <cell r="H132">
            <v>45261</v>
          </cell>
          <cell r="I132">
            <v>0</v>
          </cell>
          <cell r="J132">
            <v>144.59</v>
          </cell>
          <cell r="L132">
            <v>226.24</v>
          </cell>
          <cell r="M132">
            <v>6.6</v>
          </cell>
          <cell r="O132">
            <v>3.7</v>
          </cell>
          <cell r="R132">
            <v>262.39999999999998</v>
          </cell>
          <cell r="S132">
            <v>88.2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LUCIANA MARIA DE SOUZA</v>
          </cell>
          <cell r="F133" t="str">
            <v>2 - Outros Profissionais da Saúde</v>
          </cell>
          <cell r="G133">
            <v>322205</v>
          </cell>
          <cell r="H133">
            <v>45261</v>
          </cell>
          <cell r="I133">
            <v>0</v>
          </cell>
          <cell r="J133">
            <v>190.35</v>
          </cell>
          <cell r="L133">
            <v>226.24</v>
          </cell>
          <cell r="M133">
            <v>6.6</v>
          </cell>
          <cell r="O133">
            <v>3.7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LUCILENE FERREIRA DA SILVA</v>
          </cell>
          <cell r="F134" t="str">
            <v>2 - Outros Profissionais da Saúde</v>
          </cell>
          <cell r="G134">
            <v>324205</v>
          </cell>
          <cell r="H134">
            <v>45261</v>
          </cell>
          <cell r="I134">
            <v>0</v>
          </cell>
          <cell r="J134">
            <v>195.13</v>
          </cell>
          <cell r="L134">
            <v>226.24</v>
          </cell>
          <cell r="M134">
            <v>6.6</v>
          </cell>
          <cell r="O134">
            <v>3.7</v>
          </cell>
          <cell r="R134">
            <v>123</v>
          </cell>
          <cell r="S134">
            <v>89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LUCIO JORGE DA SILVA REGO</v>
          </cell>
          <cell r="F135" t="str">
            <v>4 - Assistência Odontológica</v>
          </cell>
          <cell r="G135">
            <v>223208</v>
          </cell>
          <cell r="H135">
            <v>45261</v>
          </cell>
          <cell r="I135">
            <v>0</v>
          </cell>
          <cell r="J135">
            <v>386.26</v>
          </cell>
          <cell r="L135">
            <v>0</v>
          </cell>
          <cell r="M135">
            <v>0</v>
          </cell>
          <cell r="O135">
            <v>3.7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LUIZ FERNANDO VIEIRA</v>
          </cell>
          <cell r="F136" t="str">
            <v>2 - Outros Profissionais da Saúde</v>
          </cell>
          <cell r="G136">
            <v>324205</v>
          </cell>
          <cell r="H136">
            <v>45261</v>
          </cell>
          <cell r="I136">
            <v>0</v>
          </cell>
          <cell r="J136">
            <v>162.61000000000001</v>
          </cell>
          <cell r="L136">
            <v>226.24</v>
          </cell>
          <cell r="M136">
            <v>6.6</v>
          </cell>
          <cell r="O136">
            <v>3.7</v>
          </cell>
          <cell r="R136">
            <v>310.39999999999998</v>
          </cell>
          <cell r="S136">
            <v>89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LUIZ LUCENA DE ALMEIDA JUNIOR</v>
          </cell>
          <cell r="F137" t="str">
            <v>2 - Outros Profissionais da Saúde</v>
          </cell>
          <cell r="G137">
            <v>322205</v>
          </cell>
          <cell r="H137">
            <v>45261</v>
          </cell>
          <cell r="I137">
            <v>0</v>
          </cell>
          <cell r="J137">
            <v>154.22999999999999</v>
          </cell>
          <cell r="L137">
            <v>226.24</v>
          </cell>
          <cell r="M137">
            <v>6.6</v>
          </cell>
          <cell r="O137">
            <v>3.7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NOVA DESCOBERTA - CG Nº 008/2022</v>
          </cell>
          <cell r="E138" t="str">
            <v>LUIZA MARIA XAVIER NUNES</v>
          </cell>
          <cell r="F138" t="str">
            <v>2 - Outros Profissionais da Saúde</v>
          </cell>
          <cell r="G138">
            <v>322205</v>
          </cell>
          <cell r="H138">
            <v>45261</v>
          </cell>
          <cell r="I138">
            <v>0</v>
          </cell>
          <cell r="J138">
            <v>183.3</v>
          </cell>
          <cell r="L138">
            <v>226.24</v>
          </cell>
          <cell r="M138">
            <v>6.6</v>
          </cell>
          <cell r="O138">
            <v>3.7</v>
          </cell>
          <cell r="R138">
            <v>123</v>
          </cell>
          <cell r="S138">
            <v>88.2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>MAELI VANDESLANE DOS SANTOS FARIAS</v>
          </cell>
          <cell r="F139" t="str">
            <v>2 - Outros Profissionais da Saúde</v>
          </cell>
          <cell r="G139">
            <v>322205</v>
          </cell>
          <cell r="H139">
            <v>45261</v>
          </cell>
          <cell r="I139">
            <v>0</v>
          </cell>
          <cell r="J139">
            <v>158.62</v>
          </cell>
          <cell r="L139">
            <v>226.24</v>
          </cell>
          <cell r="M139">
            <v>6.6</v>
          </cell>
          <cell r="O139">
            <v>3.7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MAGALI FRANCA DE SANTANA</v>
          </cell>
          <cell r="F140" t="str">
            <v>3 - Administrativo</v>
          </cell>
          <cell r="G140">
            <v>422110</v>
          </cell>
          <cell r="H140">
            <v>45261</v>
          </cell>
          <cell r="I140">
            <v>0</v>
          </cell>
          <cell r="J140">
            <v>145.59</v>
          </cell>
          <cell r="L140">
            <v>226.24</v>
          </cell>
          <cell r="M140">
            <v>6.6</v>
          </cell>
          <cell r="O140">
            <v>3.7</v>
          </cell>
          <cell r="R140">
            <v>0</v>
          </cell>
          <cell r="S140">
            <v>81.09</v>
          </cell>
          <cell r="U140">
            <v>69.430000000000007</v>
          </cell>
          <cell r="X140" t="str">
            <v>AUXILIO CRECHE</v>
          </cell>
        </row>
        <row r="141">
          <cell r="C141" t="str">
            <v>UPA NOVA DESCOBERTA - CG Nº 008/2022</v>
          </cell>
          <cell r="E141" t="str">
            <v>MAISA VANESSA DOS SANTOS CORREIA</v>
          </cell>
          <cell r="F141" t="str">
            <v>2 - Outros Profissionais da Saúde</v>
          </cell>
          <cell r="G141">
            <v>322205</v>
          </cell>
          <cell r="H141">
            <v>45261</v>
          </cell>
          <cell r="I141">
            <v>0</v>
          </cell>
          <cell r="J141">
            <v>183.29</v>
          </cell>
          <cell r="L141">
            <v>226.24</v>
          </cell>
          <cell r="M141">
            <v>6.6</v>
          </cell>
          <cell r="O141">
            <v>3.7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 xml:space="preserve">MANOEL MESSIAS PEREIRA DE ALBUQUERQUE </v>
          </cell>
          <cell r="F142" t="str">
            <v>2 - Outros Profissionais da Saúde</v>
          </cell>
          <cell r="G142">
            <v>322205</v>
          </cell>
          <cell r="H142">
            <v>45261</v>
          </cell>
          <cell r="I142">
            <v>0</v>
          </cell>
          <cell r="J142">
            <v>138.72</v>
          </cell>
          <cell r="L142">
            <v>226.24</v>
          </cell>
          <cell r="M142">
            <v>6.6</v>
          </cell>
          <cell r="O142">
            <v>3.7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MANUELA DE MELO RIBEIRO PARANHOS AGRA</v>
          </cell>
          <cell r="F143" t="str">
            <v>1 - Médico</v>
          </cell>
          <cell r="G143">
            <v>225125</v>
          </cell>
          <cell r="H143">
            <v>45261</v>
          </cell>
          <cell r="I143">
            <v>0</v>
          </cell>
          <cell r="J143">
            <v>393.98</v>
          </cell>
          <cell r="L143">
            <v>226.24</v>
          </cell>
          <cell r="M143">
            <v>6.6</v>
          </cell>
          <cell r="O143">
            <v>3.7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MARCELINO JOSE DA SILVA</v>
          </cell>
          <cell r="F144" t="str">
            <v>2 - Outros Profissionais da Saúde</v>
          </cell>
          <cell r="G144">
            <v>322205</v>
          </cell>
          <cell r="H144">
            <v>45261</v>
          </cell>
          <cell r="I144">
            <v>0</v>
          </cell>
          <cell r="J144">
            <v>158.63</v>
          </cell>
          <cell r="L144">
            <v>226.24</v>
          </cell>
          <cell r="M144">
            <v>6.6</v>
          </cell>
          <cell r="O144">
            <v>3.7</v>
          </cell>
          <cell r="R144">
            <v>246</v>
          </cell>
          <cell r="S144">
            <v>88.2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MARCELO ANDRADE DE OLIVEIRA</v>
          </cell>
          <cell r="F145" t="str">
            <v>1 - Médico</v>
          </cell>
          <cell r="G145">
            <v>225124</v>
          </cell>
          <cell r="H145">
            <v>45261</v>
          </cell>
          <cell r="I145">
            <v>0</v>
          </cell>
          <cell r="J145">
            <v>863.91</v>
          </cell>
          <cell r="L145">
            <v>0</v>
          </cell>
          <cell r="M145">
            <v>0</v>
          </cell>
          <cell r="O145">
            <v>3.7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MARCOS ANTONIO PIRES VALADARES LUSTOSA</v>
          </cell>
          <cell r="F146" t="str">
            <v>1 - Médico</v>
          </cell>
          <cell r="G146">
            <v>225125</v>
          </cell>
          <cell r="H146">
            <v>45261</v>
          </cell>
          <cell r="I146">
            <v>0</v>
          </cell>
          <cell r="J146">
            <v>732.7</v>
          </cell>
          <cell r="L146">
            <v>226.24</v>
          </cell>
          <cell r="M146">
            <v>6.6</v>
          </cell>
          <cell r="O146">
            <v>3.7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MARCOS SOARES PEREIRA</v>
          </cell>
          <cell r="F147" t="str">
            <v>3 - Administrativo</v>
          </cell>
          <cell r="G147">
            <v>782320</v>
          </cell>
          <cell r="H147">
            <v>45261</v>
          </cell>
          <cell r="I147">
            <v>0</v>
          </cell>
          <cell r="J147">
            <v>223.62</v>
          </cell>
          <cell r="L147">
            <v>226.24</v>
          </cell>
          <cell r="M147">
            <v>6.6</v>
          </cell>
          <cell r="O147">
            <v>3.7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CAROLINA  AGRA DE OLIVEIRA</v>
          </cell>
          <cell r="F148" t="str">
            <v>2 - Outros Profissionais da Saúde</v>
          </cell>
          <cell r="G148">
            <v>223505</v>
          </cell>
          <cell r="H148">
            <v>45261</v>
          </cell>
          <cell r="I148">
            <v>0</v>
          </cell>
          <cell r="J148">
            <v>169.85</v>
          </cell>
          <cell r="L148">
            <v>226.24</v>
          </cell>
          <cell r="M148">
            <v>2.79</v>
          </cell>
          <cell r="O148">
            <v>3.7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CLAUDIA FERREIRA CAVALCANTI SANTOS</v>
          </cell>
          <cell r="F149" t="str">
            <v>4 - Assistência Odontológica</v>
          </cell>
          <cell r="G149">
            <v>223208</v>
          </cell>
          <cell r="H149">
            <v>45261</v>
          </cell>
          <cell r="I149">
            <v>0</v>
          </cell>
          <cell r="J149">
            <v>315.83999999999997</v>
          </cell>
          <cell r="L149">
            <v>226.24</v>
          </cell>
          <cell r="M149">
            <v>6.6</v>
          </cell>
          <cell r="O149">
            <v>3.7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DANIELLE DE SENA LORENA</v>
          </cell>
          <cell r="F150" t="str">
            <v>4 - Assistência Odontológica</v>
          </cell>
          <cell r="G150">
            <v>223208</v>
          </cell>
          <cell r="H150">
            <v>45261</v>
          </cell>
          <cell r="I150">
            <v>0</v>
          </cell>
          <cell r="J150">
            <v>315.83999999999997</v>
          </cell>
          <cell r="L150">
            <v>226.24</v>
          </cell>
          <cell r="M150">
            <v>6.6</v>
          </cell>
          <cell r="O150">
            <v>3.7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DAS NEVES DA SILVA BARROS</v>
          </cell>
          <cell r="F151" t="str">
            <v>2 - Outros Profissionais da Saúde</v>
          </cell>
          <cell r="G151">
            <v>322205</v>
          </cell>
          <cell r="H151">
            <v>45261</v>
          </cell>
          <cell r="I151">
            <v>0</v>
          </cell>
          <cell r="J151">
            <v>168.04</v>
          </cell>
          <cell r="L151">
            <v>226.24</v>
          </cell>
          <cell r="M151">
            <v>6.6</v>
          </cell>
          <cell r="O151">
            <v>3.7</v>
          </cell>
          <cell r="R151">
            <v>262.39999999999998</v>
          </cell>
          <cell r="S151">
            <v>67.62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DE LOURDES DA SILVA</v>
          </cell>
          <cell r="F152" t="str">
            <v>2 - Outros Profissionais da Saúde</v>
          </cell>
          <cell r="G152">
            <v>322205</v>
          </cell>
          <cell r="H152">
            <v>45261</v>
          </cell>
          <cell r="I152">
            <v>0</v>
          </cell>
          <cell r="J152">
            <v>158.63</v>
          </cell>
          <cell r="L152">
            <v>226.24</v>
          </cell>
          <cell r="M152">
            <v>6.6</v>
          </cell>
          <cell r="O152">
            <v>3.7</v>
          </cell>
          <cell r="R152">
            <v>246</v>
          </cell>
          <cell r="S152">
            <v>88.2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DO CARMO DA SILVA MELO JERONIMO</v>
          </cell>
          <cell r="F153" t="str">
            <v>2 - Outros Profissionais da Saúde</v>
          </cell>
          <cell r="G153">
            <v>322205</v>
          </cell>
          <cell r="H153">
            <v>45261</v>
          </cell>
          <cell r="I153">
            <v>0</v>
          </cell>
          <cell r="J153">
            <v>222.08</v>
          </cell>
          <cell r="L153">
            <v>226.24</v>
          </cell>
          <cell r="M153">
            <v>6.6</v>
          </cell>
          <cell r="O153">
            <v>3.7</v>
          </cell>
          <cell r="R153">
            <v>246</v>
          </cell>
          <cell r="S153">
            <v>88.2</v>
          </cell>
          <cell r="U153">
            <v>0</v>
          </cell>
        </row>
        <row r="154">
          <cell r="C154" t="str">
            <v>UPA NOVA DESCOBERTA - CG Nº 008/2022</v>
          </cell>
          <cell r="E154" t="str">
            <v>MARIA DO CARMO SOUZA DO NASCIMENTO FILHA</v>
          </cell>
          <cell r="F154" t="str">
            <v>2 - Outros Profissionais da Saúde</v>
          </cell>
          <cell r="G154">
            <v>322205</v>
          </cell>
          <cell r="H154">
            <v>45261</v>
          </cell>
          <cell r="I154">
            <v>0</v>
          </cell>
          <cell r="J154">
            <v>158.62</v>
          </cell>
          <cell r="L154">
            <v>226.24</v>
          </cell>
          <cell r="M154">
            <v>6.6</v>
          </cell>
          <cell r="O154">
            <v>3.7</v>
          </cell>
          <cell r="R154">
            <v>184.5</v>
          </cell>
          <cell r="S154">
            <v>88.2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 EDUARDA MONTARROYOS SANTOS</v>
          </cell>
          <cell r="F155" t="str">
            <v>2 - Outros Profissionais da Saúde</v>
          </cell>
          <cell r="G155">
            <v>223505</v>
          </cell>
          <cell r="H155">
            <v>45261</v>
          </cell>
          <cell r="I155">
            <v>0</v>
          </cell>
          <cell r="J155">
            <v>252.17</v>
          </cell>
          <cell r="L155">
            <v>226.24</v>
          </cell>
          <cell r="M155">
            <v>3.22</v>
          </cell>
          <cell r="O155">
            <v>3.7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MARIA EDUARDA SANTOS DA SILVA</v>
          </cell>
          <cell r="F156" t="str">
            <v>3 - Administrativo</v>
          </cell>
          <cell r="G156">
            <v>411005</v>
          </cell>
          <cell r="H156">
            <v>45261</v>
          </cell>
          <cell r="I156">
            <v>0</v>
          </cell>
          <cell r="J156">
            <v>48.92</v>
          </cell>
          <cell r="L156">
            <v>0</v>
          </cell>
          <cell r="M156">
            <v>0</v>
          </cell>
          <cell r="O156">
            <v>3.7</v>
          </cell>
          <cell r="R156">
            <v>360.8</v>
          </cell>
          <cell r="S156">
            <v>36.69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MARIA LAURA ROCHA DE LIMA</v>
          </cell>
          <cell r="F157" t="str">
            <v>3 - Administrativo</v>
          </cell>
          <cell r="G157">
            <v>422110</v>
          </cell>
          <cell r="H157">
            <v>45261</v>
          </cell>
          <cell r="I157">
            <v>0</v>
          </cell>
          <cell r="J157">
            <v>168.22</v>
          </cell>
          <cell r="L157">
            <v>226.24</v>
          </cell>
          <cell r="M157">
            <v>6.6</v>
          </cell>
          <cell r="O157">
            <v>3.7</v>
          </cell>
          <cell r="R157">
            <v>0</v>
          </cell>
          <cell r="S157">
            <v>81.09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MARIA LUIZA FERREIRA DE SOUZA</v>
          </cell>
          <cell r="F158" t="str">
            <v>2 - Outros Profissionais da Saúde</v>
          </cell>
          <cell r="G158">
            <v>251605</v>
          </cell>
          <cell r="H158">
            <v>45261</v>
          </cell>
          <cell r="I158">
            <v>0</v>
          </cell>
          <cell r="J158">
            <v>357.66</v>
          </cell>
          <cell r="L158">
            <v>226.24</v>
          </cell>
          <cell r="M158">
            <v>6.6</v>
          </cell>
          <cell r="O158">
            <v>3.7</v>
          </cell>
          <cell r="R158">
            <v>0</v>
          </cell>
          <cell r="S158">
            <v>0</v>
          </cell>
          <cell r="U158">
            <v>69.430000000000007</v>
          </cell>
          <cell r="X158" t="str">
            <v>AUXILIO CRECHE</v>
          </cell>
        </row>
        <row r="159">
          <cell r="C159" t="str">
            <v>UPA NOVA DESCOBERTA - CG Nº 008/2022</v>
          </cell>
          <cell r="E159" t="str">
            <v>MARIANA MAGALHAES MONTEIRO</v>
          </cell>
          <cell r="F159" t="str">
            <v>2 - Outros Profissionais da Saúde</v>
          </cell>
          <cell r="G159">
            <v>223505</v>
          </cell>
          <cell r="H159">
            <v>45261</v>
          </cell>
          <cell r="I159">
            <v>0</v>
          </cell>
          <cell r="J159">
            <v>297.64999999999998</v>
          </cell>
          <cell r="L159">
            <v>226.24</v>
          </cell>
          <cell r="M159">
            <v>3.59</v>
          </cell>
          <cell r="O159">
            <v>3.7</v>
          </cell>
          <cell r="R159">
            <v>213.2</v>
          </cell>
          <cell r="S159">
            <v>143.65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MARIANA TAVARES DE OLIVEIRA</v>
          </cell>
          <cell r="F160" t="str">
            <v>1 - Médico</v>
          </cell>
          <cell r="G160">
            <v>225124</v>
          </cell>
          <cell r="H160">
            <v>45261</v>
          </cell>
          <cell r="I160">
            <v>0</v>
          </cell>
          <cell r="J160">
            <v>657.02</v>
          </cell>
          <cell r="L160">
            <v>226.24</v>
          </cell>
          <cell r="M160">
            <v>6.6</v>
          </cell>
          <cell r="O160">
            <v>3.7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MAURICIO BERNARDINO DE SENA JUNIOR</v>
          </cell>
          <cell r="F161" t="str">
            <v>2 - Outros Profissionais da Saúde</v>
          </cell>
          <cell r="G161">
            <v>322205</v>
          </cell>
          <cell r="H161">
            <v>45261</v>
          </cell>
          <cell r="I161">
            <v>0</v>
          </cell>
          <cell r="J161">
            <v>146.86000000000001</v>
          </cell>
          <cell r="L161">
            <v>226.24</v>
          </cell>
          <cell r="M161">
            <v>6.6</v>
          </cell>
          <cell r="O161">
            <v>3.7</v>
          </cell>
          <cell r="R161">
            <v>123</v>
          </cell>
          <cell r="S161">
            <v>88.2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MELINA MARIA SOARES FREITAS</v>
          </cell>
          <cell r="F162" t="str">
            <v>2 - Outros Profissionais da Saúde</v>
          </cell>
          <cell r="G162">
            <v>223405</v>
          </cell>
          <cell r="H162">
            <v>45261</v>
          </cell>
          <cell r="I162">
            <v>0</v>
          </cell>
          <cell r="J162">
            <v>532.6</v>
          </cell>
          <cell r="L162">
            <v>0</v>
          </cell>
          <cell r="M162">
            <v>0</v>
          </cell>
          <cell r="O162">
            <v>3.7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MELQUIADES PEDRO MARTINS NETO</v>
          </cell>
          <cell r="F163" t="str">
            <v>2 - Outros Profissionais da Saúde</v>
          </cell>
          <cell r="G163">
            <v>766420</v>
          </cell>
          <cell r="H163">
            <v>45261</v>
          </cell>
          <cell r="I163">
            <v>0</v>
          </cell>
          <cell r="J163">
            <v>151</v>
          </cell>
          <cell r="L163">
            <v>226.24</v>
          </cell>
          <cell r="M163">
            <v>6.6</v>
          </cell>
          <cell r="O163">
            <v>3.7</v>
          </cell>
          <cell r="R163">
            <v>131.19999999999999</v>
          </cell>
          <cell r="S163">
            <v>79.2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MERCIA MONTEIRO DA SILVA</v>
          </cell>
          <cell r="F164" t="str">
            <v>2 - Outros Profissionais da Saúde</v>
          </cell>
          <cell r="G164">
            <v>251605</v>
          </cell>
          <cell r="H164">
            <v>45261</v>
          </cell>
          <cell r="I164">
            <v>0</v>
          </cell>
          <cell r="J164">
            <v>333.65</v>
          </cell>
          <cell r="L164">
            <v>226.24</v>
          </cell>
          <cell r="M164">
            <v>6.6</v>
          </cell>
          <cell r="O164">
            <v>3.7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MICHELY LINS EZEQUIEL</v>
          </cell>
          <cell r="F165" t="str">
            <v>2 - Outros Profissionais da Saúde</v>
          </cell>
          <cell r="G165">
            <v>322205</v>
          </cell>
          <cell r="H165">
            <v>45261</v>
          </cell>
          <cell r="I165">
            <v>0</v>
          </cell>
          <cell r="J165">
            <v>150.47999999999999</v>
          </cell>
          <cell r="L165">
            <v>226.24</v>
          </cell>
          <cell r="M165">
            <v>6.6</v>
          </cell>
          <cell r="O165">
            <v>3.7</v>
          </cell>
          <cell r="R165">
            <v>0</v>
          </cell>
          <cell r="S165">
            <v>88.2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MIKAEL LUCAS DA SILVA MANOEL</v>
          </cell>
          <cell r="F166" t="str">
            <v>3 - Administrativo</v>
          </cell>
          <cell r="G166">
            <v>411005</v>
          </cell>
          <cell r="H166">
            <v>45261</v>
          </cell>
          <cell r="I166">
            <v>0</v>
          </cell>
          <cell r="J166">
            <v>151.38999999999999</v>
          </cell>
          <cell r="L166">
            <v>226.24</v>
          </cell>
          <cell r="M166">
            <v>6.6</v>
          </cell>
          <cell r="O166">
            <v>3.7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MILCA VIVIANE DOS SANTOS  CORREIA</v>
          </cell>
          <cell r="F167" t="str">
            <v>3 - Administrativo</v>
          </cell>
          <cell r="G167">
            <v>411005</v>
          </cell>
          <cell r="H167">
            <v>45261</v>
          </cell>
          <cell r="I167">
            <v>0</v>
          </cell>
          <cell r="J167">
            <v>198.03</v>
          </cell>
          <cell r="L167">
            <v>226.24</v>
          </cell>
          <cell r="M167">
            <v>6.6</v>
          </cell>
          <cell r="O167">
            <v>3.7</v>
          </cell>
          <cell r="R167">
            <v>360.8</v>
          </cell>
          <cell r="S167">
            <v>139.91999999999999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MIQUEAS PEREIRA DE LIMA</v>
          </cell>
          <cell r="F168" t="str">
            <v>2 - Outros Profissionais da Saúde</v>
          </cell>
          <cell r="G168">
            <v>322205</v>
          </cell>
          <cell r="H168">
            <v>45261</v>
          </cell>
          <cell r="I168">
            <v>0</v>
          </cell>
          <cell r="J168">
            <v>190.35</v>
          </cell>
          <cell r="L168">
            <v>226.24</v>
          </cell>
          <cell r="M168">
            <v>6.6</v>
          </cell>
          <cell r="O168">
            <v>3.7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MIQUELINE MOREIRA DE LIMA</v>
          </cell>
          <cell r="F169" t="str">
            <v>2 - Outros Profissionais da Saúde</v>
          </cell>
          <cell r="G169">
            <v>322205</v>
          </cell>
          <cell r="H169">
            <v>45261</v>
          </cell>
          <cell r="I169">
            <v>0</v>
          </cell>
          <cell r="J169">
            <v>173.51</v>
          </cell>
          <cell r="L169">
            <v>226.24</v>
          </cell>
          <cell r="M169">
            <v>6.6</v>
          </cell>
          <cell r="O169">
            <v>3.7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MOISES ALEX OLIMPIO DE MOURA</v>
          </cell>
          <cell r="F170" t="str">
            <v>2 - Outros Profissionais da Saúde</v>
          </cell>
          <cell r="G170">
            <v>322205</v>
          </cell>
          <cell r="H170">
            <v>45261</v>
          </cell>
          <cell r="I170">
            <v>0</v>
          </cell>
          <cell r="J170">
            <v>207.37</v>
          </cell>
          <cell r="L170">
            <v>0</v>
          </cell>
          <cell r="M170">
            <v>0</v>
          </cell>
          <cell r="O170">
            <v>3.7</v>
          </cell>
          <cell r="R170">
            <v>268.5</v>
          </cell>
          <cell r="S170">
            <v>0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NATALY BEZERRA DE MELO SILVA</v>
          </cell>
          <cell r="F171" t="str">
            <v>2 - Outros Profissionais da Saúde</v>
          </cell>
          <cell r="G171">
            <v>322205</v>
          </cell>
          <cell r="H171">
            <v>45261</v>
          </cell>
          <cell r="I171">
            <v>0</v>
          </cell>
          <cell r="J171">
            <v>180.57</v>
          </cell>
          <cell r="L171">
            <v>226.24</v>
          </cell>
          <cell r="M171">
            <v>6.6</v>
          </cell>
          <cell r="O171">
            <v>3.7</v>
          </cell>
          <cell r="R171">
            <v>268.5</v>
          </cell>
          <cell r="S171">
            <v>88.2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NATHALIA CHAGAS DE SOUZA</v>
          </cell>
          <cell r="F172" t="str">
            <v>3 - Administrativo</v>
          </cell>
          <cell r="G172">
            <v>422110</v>
          </cell>
          <cell r="H172">
            <v>45261</v>
          </cell>
          <cell r="I172">
            <v>0</v>
          </cell>
          <cell r="J172">
            <v>140.19</v>
          </cell>
          <cell r="L172">
            <v>226.24</v>
          </cell>
          <cell r="M172">
            <v>6.6</v>
          </cell>
          <cell r="O172">
            <v>3.7</v>
          </cell>
          <cell r="R172">
            <v>268.5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NATHALLY FAUSTINO DE ALBUQUERQUE</v>
          </cell>
          <cell r="F173" t="str">
            <v>3 - Administrativo</v>
          </cell>
          <cell r="G173">
            <v>351605</v>
          </cell>
          <cell r="H173">
            <v>45261</v>
          </cell>
          <cell r="I173">
            <v>0</v>
          </cell>
          <cell r="J173">
            <v>168.18</v>
          </cell>
          <cell r="L173">
            <v>226.24</v>
          </cell>
          <cell r="M173">
            <v>6.6</v>
          </cell>
          <cell r="O173">
            <v>3.7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NEIRES FERREIRA DE LIMA</v>
          </cell>
          <cell r="F174" t="str">
            <v>2 - Outros Profissionais da Saúde</v>
          </cell>
          <cell r="G174">
            <v>322205</v>
          </cell>
          <cell r="H174">
            <v>45261</v>
          </cell>
          <cell r="I174">
            <v>0</v>
          </cell>
          <cell r="J174">
            <v>158.63</v>
          </cell>
          <cell r="L174">
            <v>226.24</v>
          </cell>
          <cell r="M174">
            <v>6.6</v>
          </cell>
          <cell r="O174">
            <v>3.7</v>
          </cell>
          <cell r="R174">
            <v>291</v>
          </cell>
          <cell r="S174">
            <v>88.2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OSVALDO JOSE MACEDO COIMBRA JUNIOR</v>
          </cell>
          <cell r="F175" t="str">
            <v>1 - Médico</v>
          </cell>
          <cell r="G175">
            <v>225270</v>
          </cell>
          <cell r="H175">
            <v>45261</v>
          </cell>
          <cell r="I175">
            <v>0</v>
          </cell>
          <cell r="J175">
            <v>409.78</v>
          </cell>
          <cell r="L175">
            <v>226.24</v>
          </cell>
          <cell r="M175">
            <v>6.6</v>
          </cell>
          <cell r="O175">
            <v>3.7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PAULA DANIELLY GOMES DE MORAIS OLIVEIRA</v>
          </cell>
          <cell r="F176" t="str">
            <v>2 - Outros Profissionais da Saúde</v>
          </cell>
          <cell r="G176">
            <v>223405</v>
          </cell>
          <cell r="H176">
            <v>45261</v>
          </cell>
          <cell r="I176">
            <v>0</v>
          </cell>
          <cell r="J176">
            <v>347.52</v>
          </cell>
          <cell r="L176">
            <v>226.24</v>
          </cell>
          <cell r="M176">
            <v>6.6</v>
          </cell>
          <cell r="O176">
            <v>3.7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PAULO LUCAS DA SILVA</v>
          </cell>
          <cell r="F177" t="str">
            <v>2 - Outros Profissionais da Saúde</v>
          </cell>
          <cell r="G177">
            <v>766420</v>
          </cell>
          <cell r="H177">
            <v>45261</v>
          </cell>
          <cell r="I177">
            <v>0</v>
          </cell>
          <cell r="J177">
            <v>165.36</v>
          </cell>
          <cell r="L177">
            <v>226.24</v>
          </cell>
          <cell r="M177">
            <v>6.6</v>
          </cell>
          <cell r="O177">
            <v>3.7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NOVA DESCOBERTA - CG Nº 008/2022</v>
          </cell>
          <cell r="E178" t="str">
            <v>PAULO RODRIGO DA SILVA</v>
          </cell>
          <cell r="F178" t="str">
            <v>2 - Outros Profissionais da Saúde</v>
          </cell>
          <cell r="G178">
            <v>322205</v>
          </cell>
          <cell r="H178">
            <v>45261</v>
          </cell>
          <cell r="I178">
            <v>0</v>
          </cell>
          <cell r="J178">
            <v>146.86000000000001</v>
          </cell>
          <cell r="L178">
            <v>226.24</v>
          </cell>
          <cell r="M178">
            <v>6.6</v>
          </cell>
          <cell r="O178">
            <v>3.7</v>
          </cell>
          <cell r="R178">
            <v>246</v>
          </cell>
          <cell r="S178">
            <v>88.2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PRISCILLA KARINE NASCIMENTO DE CARVALHO</v>
          </cell>
          <cell r="F179" t="str">
            <v>2 - Outros Profissionais da Saúde</v>
          </cell>
          <cell r="G179">
            <v>223405</v>
          </cell>
          <cell r="H179">
            <v>45261</v>
          </cell>
          <cell r="I179">
            <v>0</v>
          </cell>
          <cell r="J179">
            <v>378.63</v>
          </cell>
          <cell r="L179">
            <v>226.24</v>
          </cell>
          <cell r="M179">
            <v>6.6</v>
          </cell>
          <cell r="O179">
            <v>3.7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RAIMUNDO HENRIQUE DAS NEVES FILHO</v>
          </cell>
          <cell r="F180" t="str">
            <v>3 - Administrativo</v>
          </cell>
          <cell r="G180">
            <v>782320</v>
          </cell>
          <cell r="H180">
            <v>45261</v>
          </cell>
          <cell r="I180">
            <v>0</v>
          </cell>
          <cell r="J180">
            <v>243.75</v>
          </cell>
          <cell r="L180">
            <v>226.24</v>
          </cell>
          <cell r="M180">
            <v>6.6</v>
          </cell>
          <cell r="O180">
            <v>3.7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RAYANE CARLOS DOS SANTOS</v>
          </cell>
          <cell r="F181" t="str">
            <v>2 - Outros Profissionais da Saúde</v>
          </cell>
          <cell r="G181">
            <v>322205</v>
          </cell>
          <cell r="H181">
            <v>45261</v>
          </cell>
          <cell r="I181">
            <v>0</v>
          </cell>
          <cell r="J181">
            <v>183.29</v>
          </cell>
          <cell r="L181">
            <v>226.25</v>
          </cell>
          <cell r="M181">
            <v>6.6</v>
          </cell>
          <cell r="O181">
            <v>3.7</v>
          </cell>
          <cell r="R181">
            <v>262.39999999999998</v>
          </cell>
          <cell r="S181">
            <v>88.2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RENAN ELIEL DA SILVA</v>
          </cell>
          <cell r="F182" t="str">
            <v>2 - Outros Profissionais da Saúde</v>
          </cell>
          <cell r="G182">
            <v>521130</v>
          </cell>
          <cell r="H182">
            <v>45261</v>
          </cell>
          <cell r="I182">
            <v>0</v>
          </cell>
          <cell r="J182">
            <v>140.72</v>
          </cell>
          <cell r="L182">
            <v>226.25</v>
          </cell>
          <cell r="M182">
            <v>6.6</v>
          </cell>
          <cell r="O182">
            <v>3.7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RENATA SATIRO DOS SANTOS</v>
          </cell>
          <cell r="F183" t="str">
            <v>2 - Outros Profissionais da Saúde</v>
          </cell>
          <cell r="G183">
            <v>322415</v>
          </cell>
          <cell r="H183">
            <v>45261</v>
          </cell>
          <cell r="I183">
            <v>0</v>
          </cell>
          <cell r="J183">
            <v>167.82</v>
          </cell>
          <cell r="L183">
            <v>226.25</v>
          </cell>
          <cell r="M183">
            <v>6.6</v>
          </cell>
          <cell r="O183">
            <v>3.7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RENATO HENRIQUE PONTES DE CARVALHO</v>
          </cell>
          <cell r="F184" t="str">
            <v>1 - Médico</v>
          </cell>
          <cell r="G184">
            <v>225125</v>
          </cell>
          <cell r="H184">
            <v>45261</v>
          </cell>
          <cell r="I184">
            <v>0</v>
          </cell>
          <cell r="J184">
            <v>807.51</v>
          </cell>
          <cell r="L184">
            <v>226.25</v>
          </cell>
          <cell r="M184">
            <v>6.6</v>
          </cell>
          <cell r="O184">
            <v>3.7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RENATO RICARTER FELIX DOS SANTOS</v>
          </cell>
          <cell r="F185" t="str">
            <v>3 - Administrativo</v>
          </cell>
          <cell r="G185">
            <v>514310</v>
          </cell>
          <cell r="H185">
            <v>45261</v>
          </cell>
          <cell r="I185">
            <v>0</v>
          </cell>
          <cell r="J185">
            <v>161.57</v>
          </cell>
          <cell r="L185">
            <v>226.25</v>
          </cell>
          <cell r="M185">
            <v>6.6</v>
          </cell>
          <cell r="O185">
            <v>3.7</v>
          </cell>
          <cell r="R185">
            <v>123</v>
          </cell>
          <cell r="S185">
            <v>81.09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RIVALDO ALVES DE SOUZA</v>
          </cell>
          <cell r="F186" t="str">
            <v>2 - Outros Profissionais da Saúde</v>
          </cell>
          <cell r="G186">
            <v>515110</v>
          </cell>
          <cell r="H186">
            <v>45261</v>
          </cell>
          <cell r="I186">
            <v>0</v>
          </cell>
          <cell r="J186">
            <v>139.77000000000001</v>
          </cell>
          <cell r="L186">
            <v>226.25</v>
          </cell>
          <cell r="M186">
            <v>6.6</v>
          </cell>
          <cell r="O186">
            <v>3.7</v>
          </cell>
          <cell r="R186">
            <v>123</v>
          </cell>
          <cell r="S186">
            <v>80.89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RIVANILDO GUSMAO DA SILVA</v>
          </cell>
          <cell r="F187" t="str">
            <v>3 - Administrativo</v>
          </cell>
          <cell r="G187">
            <v>410105</v>
          </cell>
          <cell r="H187">
            <v>45261</v>
          </cell>
          <cell r="I187">
            <v>0</v>
          </cell>
          <cell r="J187">
            <v>354.98</v>
          </cell>
          <cell r="L187">
            <v>226.25</v>
          </cell>
          <cell r="M187">
            <v>6.6</v>
          </cell>
          <cell r="O187">
            <v>3.7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ROBSON FERREIRA DE SANTANA</v>
          </cell>
          <cell r="F188" t="str">
            <v>3 - Administrativo</v>
          </cell>
          <cell r="G188">
            <v>782320</v>
          </cell>
          <cell r="H188">
            <v>45261</v>
          </cell>
          <cell r="I188">
            <v>0</v>
          </cell>
          <cell r="J188">
            <v>170.29</v>
          </cell>
          <cell r="L188">
            <v>226.25</v>
          </cell>
          <cell r="M188">
            <v>6.6</v>
          </cell>
          <cell r="O188">
            <v>3.69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ROBSON SOARES DE SOUZA</v>
          </cell>
          <cell r="F189" t="str">
            <v>2 - Outros Profissionais da Saúde</v>
          </cell>
          <cell r="G189">
            <v>322605</v>
          </cell>
          <cell r="H189">
            <v>45261</v>
          </cell>
          <cell r="I189">
            <v>0</v>
          </cell>
          <cell r="J189">
            <v>182.47</v>
          </cell>
          <cell r="L189">
            <v>226.25</v>
          </cell>
          <cell r="M189">
            <v>6.6</v>
          </cell>
          <cell r="O189">
            <v>3.69</v>
          </cell>
          <cell r="R189">
            <v>310.39999999999998</v>
          </cell>
          <cell r="S189">
            <v>81.09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RODRIGO LUIZ DA SILVA</v>
          </cell>
          <cell r="F190" t="str">
            <v>3 - Administrativo</v>
          </cell>
          <cell r="G190">
            <v>422110</v>
          </cell>
          <cell r="H190">
            <v>45261</v>
          </cell>
          <cell r="I190">
            <v>0</v>
          </cell>
          <cell r="J190">
            <v>174.72</v>
          </cell>
          <cell r="L190">
            <v>226.25</v>
          </cell>
          <cell r="M190">
            <v>6.6</v>
          </cell>
          <cell r="O190">
            <v>3.69</v>
          </cell>
          <cell r="R190">
            <v>310.39999999999998</v>
          </cell>
          <cell r="S190">
            <v>81.09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ROGERIO MONTEIRO DA SILVA</v>
          </cell>
          <cell r="F191" t="str">
            <v>3 - Administrativo</v>
          </cell>
          <cell r="G191">
            <v>514310</v>
          </cell>
          <cell r="H191">
            <v>45261</v>
          </cell>
          <cell r="I191">
            <v>0</v>
          </cell>
          <cell r="J191">
            <v>183.11</v>
          </cell>
          <cell r="L191">
            <v>226.25</v>
          </cell>
          <cell r="M191">
            <v>6.6</v>
          </cell>
          <cell r="O191">
            <v>3.69</v>
          </cell>
          <cell r="R191">
            <v>131.19999999999999</v>
          </cell>
          <cell r="S191">
            <v>81.09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ROMERO FERNANDES DA SILVA</v>
          </cell>
          <cell r="F192" t="str">
            <v>3 - Administrativo</v>
          </cell>
          <cell r="G192">
            <v>413105</v>
          </cell>
          <cell r="H192">
            <v>45261</v>
          </cell>
          <cell r="I192">
            <v>0</v>
          </cell>
          <cell r="J192">
            <v>262.86</v>
          </cell>
          <cell r="L192">
            <v>226.25</v>
          </cell>
          <cell r="M192">
            <v>6.6</v>
          </cell>
          <cell r="O192">
            <v>3.69</v>
          </cell>
          <cell r="R192">
            <v>360.8</v>
          </cell>
          <cell r="S192">
            <v>0</v>
          </cell>
          <cell r="U192">
            <v>0</v>
          </cell>
        </row>
        <row r="193">
          <cell r="C193" t="str">
            <v>UPA NOVA DESCOBERTA - CG Nº 008/2022</v>
          </cell>
          <cell r="E193" t="str">
            <v>ROSANA FLORENCIO DA SILVA SANTOS</v>
          </cell>
          <cell r="F193" t="str">
            <v>3 - Administrativo</v>
          </cell>
          <cell r="G193">
            <v>411005</v>
          </cell>
          <cell r="H193">
            <v>45261</v>
          </cell>
          <cell r="I193">
            <v>0</v>
          </cell>
          <cell r="J193">
            <v>214.62</v>
          </cell>
          <cell r="L193">
            <v>226.25</v>
          </cell>
          <cell r="M193">
            <v>6.6</v>
          </cell>
          <cell r="O193">
            <v>3.69</v>
          </cell>
          <cell r="R193">
            <v>180.4</v>
          </cell>
          <cell r="S193">
            <v>124.11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ROSANA MAGALHAES DO NASCIMENTO</v>
          </cell>
          <cell r="F194" t="str">
            <v>2 - Outros Profissionais da Saúde</v>
          </cell>
          <cell r="G194">
            <v>322205</v>
          </cell>
          <cell r="H194">
            <v>45261</v>
          </cell>
          <cell r="I194">
            <v>0</v>
          </cell>
          <cell r="J194">
            <v>152.75</v>
          </cell>
          <cell r="L194">
            <v>226.25</v>
          </cell>
          <cell r="M194">
            <v>6.6</v>
          </cell>
          <cell r="O194">
            <v>3.69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RUBIA HENRIQUE DE OLIVEIRA</v>
          </cell>
          <cell r="F195" t="str">
            <v>2 - Outros Profissionais da Saúde</v>
          </cell>
          <cell r="G195">
            <v>322205</v>
          </cell>
          <cell r="H195">
            <v>45261</v>
          </cell>
          <cell r="I195">
            <v>0</v>
          </cell>
          <cell r="J195">
            <v>245.66</v>
          </cell>
          <cell r="L195">
            <v>0</v>
          </cell>
          <cell r="M195">
            <v>0</v>
          </cell>
          <cell r="O195">
            <v>3.69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RYAN FERNANDES LOPES DA SILVA</v>
          </cell>
          <cell r="F196" t="str">
            <v>3 - Administrativo</v>
          </cell>
          <cell r="G196">
            <v>413115</v>
          </cell>
          <cell r="H196">
            <v>45261</v>
          </cell>
          <cell r="I196">
            <v>0</v>
          </cell>
          <cell r="J196">
            <v>145.77000000000001</v>
          </cell>
          <cell r="L196">
            <v>226.25</v>
          </cell>
          <cell r="M196">
            <v>6.6</v>
          </cell>
          <cell r="O196">
            <v>3.69</v>
          </cell>
          <cell r="R196">
            <v>0</v>
          </cell>
          <cell r="S196">
            <v>85.28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SABRINE DO NASCIMENTO SILVA COSTA</v>
          </cell>
          <cell r="F197" t="str">
            <v>2 - Outros Profissionais da Saúde</v>
          </cell>
          <cell r="G197">
            <v>322205</v>
          </cell>
          <cell r="H197">
            <v>45261</v>
          </cell>
          <cell r="I197">
            <v>0</v>
          </cell>
          <cell r="J197">
            <v>171.16</v>
          </cell>
          <cell r="L197">
            <v>226.25</v>
          </cell>
          <cell r="M197">
            <v>6.6</v>
          </cell>
          <cell r="O197">
            <v>3.69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SANDRA FELISMINA BARBOSA</v>
          </cell>
          <cell r="F198" t="str">
            <v>2 - Outros Profissionais da Saúde</v>
          </cell>
          <cell r="G198">
            <v>322415</v>
          </cell>
          <cell r="H198">
            <v>45261</v>
          </cell>
          <cell r="I198">
            <v>0</v>
          </cell>
          <cell r="J198">
            <v>174.07</v>
          </cell>
          <cell r="L198">
            <v>226.25</v>
          </cell>
          <cell r="M198">
            <v>6.6</v>
          </cell>
          <cell r="O198">
            <v>3.69</v>
          </cell>
          <cell r="R198">
            <v>246</v>
          </cell>
          <cell r="S198">
            <v>93.75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SERGIO JOSE GOMES DUARTE</v>
          </cell>
          <cell r="F199" t="str">
            <v>2 - Outros Profissionais da Saúde</v>
          </cell>
          <cell r="G199">
            <v>324205</v>
          </cell>
          <cell r="H199">
            <v>45261</v>
          </cell>
          <cell r="I199">
            <v>0</v>
          </cell>
          <cell r="J199">
            <v>180.89</v>
          </cell>
          <cell r="L199">
            <v>226.25</v>
          </cell>
          <cell r="M199">
            <v>6.6</v>
          </cell>
          <cell r="O199">
            <v>3.69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SEVERINO BATISTA DA SILVA JUNIOR</v>
          </cell>
          <cell r="F200" t="str">
            <v>2 - Outros Profissionais da Saúde</v>
          </cell>
          <cell r="G200">
            <v>515110</v>
          </cell>
          <cell r="H200">
            <v>45261</v>
          </cell>
          <cell r="I200">
            <v>0</v>
          </cell>
          <cell r="J200">
            <v>182.12</v>
          </cell>
          <cell r="L200">
            <v>226.25</v>
          </cell>
          <cell r="M200">
            <v>6.6</v>
          </cell>
          <cell r="O200">
            <v>3.69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NOVA DESCOBERTA - CG Nº 008/2022</v>
          </cell>
          <cell r="E201" t="str">
            <v>SHEILA MARIA DUARTE</v>
          </cell>
          <cell r="F201" t="str">
            <v>2 - Outros Profissionais da Saúde</v>
          </cell>
          <cell r="G201">
            <v>322205</v>
          </cell>
          <cell r="H201">
            <v>45261</v>
          </cell>
          <cell r="I201">
            <v>0</v>
          </cell>
          <cell r="J201">
            <v>190.34</v>
          </cell>
          <cell r="L201">
            <v>226.25</v>
          </cell>
          <cell r="M201">
            <v>6.6</v>
          </cell>
          <cell r="O201">
            <v>3.69</v>
          </cell>
          <cell r="R201">
            <v>123</v>
          </cell>
          <cell r="S201">
            <v>88.2</v>
          </cell>
          <cell r="U201">
            <v>0</v>
          </cell>
        </row>
        <row r="202">
          <cell r="C202" t="str">
            <v>UPA NOVA DESCOBERTA - CG Nº 008/2022</v>
          </cell>
          <cell r="E202" t="str">
            <v>SINDOALA  LIUSKA VIEIRA SOUZA CAVALCANTI</v>
          </cell>
          <cell r="F202" t="str">
            <v>3 - Administrativo</v>
          </cell>
          <cell r="G202">
            <v>411005</v>
          </cell>
          <cell r="H202">
            <v>45261</v>
          </cell>
          <cell r="I202">
            <v>0</v>
          </cell>
          <cell r="J202">
            <v>151.38999999999999</v>
          </cell>
          <cell r="L202">
            <v>226.25</v>
          </cell>
          <cell r="M202">
            <v>6.6</v>
          </cell>
          <cell r="O202">
            <v>3.69</v>
          </cell>
          <cell r="R202">
            <v>0</v>
          </cell>
          <cell r="S202">
            <v>0</v>
          </cell>
          <cell r="U202">
            <v>69.430000000000007</v>
          </cell>
          <cell r="X202" t="str">
            <v>AUXILIO CRECHE</v>
          </cell>
        </row>
        <row r="203">
          <cell r="C203" t="str">
            <v>UPA NOVA DESCOBERTA - CG Nº 008/2022</v>
          </cell>
          <cell r="E203" t="str">
            <v>SOFIA GOMES DA SILVA</v>
          </cell>
          <cell r="F203" t="str">
            <v>2 - Outros Profissionais da Saúde</v>
          </cell>
          <cell r="G203">
            <v>223505</v>
          </cell>
          <cell r="H203">
            <v>45261</v>
          </cell>
          <cell r="I203">
            <v>0</v>
          </cell>
          <cell r="J203">
            <v>371.94</v>
          </cell>
          <cell r="L203">
            <v>226.25</v>
          </cell>
          <cell r="M203">
            <v>4.3600000000000003</v>
          </cell>
          <cell r="O203">
            <v>3.69</v>
          </cell>
          <cell r="R203">
            <v>0</v>
          </cell>
          <cell r="S203">
            <v>0</v>
          </cell>
          <cell r="U203">
            <v>120.26</v>
          </cell>
          <cell r="X203" t="str">
            <v>AUXILIO CRECHE</v>
          </cell>
        </row>
        <row r="204">
          <cell r="C204" t="str">
            <v>UPA NOVA DESCOBERTA - CG Nº 008/2022</v>
          </cell>
          <cell r="E204" t="str">
            <v>SONIA ANTONIA DO NASCIMENTO VERCOSA</v>
          </cell>
          <cell r="F204" t="str">
            <v>3 - Administrativo</v>
          </cell>
          <cell r="G204">
            <v>513430</v>
          </cell>
          <cell r="H204">
            <v>45261</v>
          </cell>
          <cell r="I204">
            <v>0</v>
          </cell>
          <cell r="J204">
            <v>142.37</v>
          </cell>
          <cell r="L204">
            <v>226.25</v>
          </cell>
          <cell r="M204">
            <v>6.6</v>
          </cell>
          <cell r="O204">
            <v>3.69</v>
          </cell>
          <cell r="R204">
            <v>262.39999999999998</v>
          </cell>
          <cell r="S204">
            <v>80.89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SUELANY DE SOUZA WANDERLEY</v>
          </cell>
          <cell r="F205" t="str">
            <v>1 - Médico</v>
          </cell>
          <cell r="G205">
            <v>225124</v>
          </cell>
          <cell r="H205">
            <v>45261</v>
          </cell>
          <cell r="I205">
            <v>0</v>
          </cell>
          <cell r="J205">
            <v>410.98</v>
          </cell>
          <cell r="L205">
            <v>226.25</v>
          </cell>
          <cell r="M205">
            <v>6.6</v>
          </cell>
          <cell r="O205">
            <v>3.69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SUELDES BEZERRA DE ANDRADE</v>
          </cell>
          <cell r="F206" t="str">
            <v>2 - Outros Profissionais da Saúde</v>
          </cell>
          <cell r="G206">
            <v>766420</v>
          </cell>
          <cell r="H206">
            <v>45261</v>
          </cell>
          <cell r="I206">
            <v>0</v>
          </cell>
          <cell r="J206">
            <v>168.43</v>
          </cell>
          <cell r="L206">
            <v>226.25</v>
          </cell>
          <cell r="M206">
            <v>6.6</v>
          </cell>
          <cell r="O206">
            <v>3.69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SUELY BEZERRA DOS ANJOS</v>
          </cell>
          <cell r="F207" t="str">
            <v>3 - Administrativo</v>
          </cell>
          <cell r="G207">
            <v>513430</v>
          </cell>
          <cell r="H207">
            <v>45261</v>
          </cell>
          <cell r="I207">
            <v>0</v>
          </cell>
          <cell r="J207">
            <v>157.62</v>
          </cell>
          <cell r="L207">
            <v>226.25</v>
          </cell>
          <cell r="M207">
            <v>6.6</v>
          </cell>
          <cell r="O207">
            <v>3.69</v>
          </cell>
          <cell r="R207">
            <v>262.39999999999998</v>
          </cell>
          <cell r="S207">
            <v>80.89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SUZAYNE MARIA DOS ANJOS PAIXAO</v>
          </cell>
          <cell r="F208" t="str">
            <v>2 - Outros Profissionais da Saúde</v>
          </cell>
          <cell r="G208">
            <v>223505</v>
          </cell>
          <cell r="H208">
            <v>45261</v>
          </cell>
          <cell r="I208">
            <v>0</v>
          </cell>
          <cell r="J208">
            <v>241.37</v>
          </cell>
          <cell r="L208">
            <v>226.25</v>
          </cell>
          <cell r="M208">
            <v>3.59</v>
          </cell>
          <cell r="O208">
            <v>3.69</v>
          </cell>
          <cell r="R208">
            <v>196.8</v>
          </cell>
          <cell r="S208">
            <v>143.65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TELMA LUCIA DOS SANTOS</v>
          </cell>
          <cell r="F209" t="str">
            <v>2 - Outros Profissionais da Saúde</v>
          </cell>
          <cell r="G209">
            <v>322205</v>
          </cell>
          <cell r="H209">
            <v>45261</v>
          </cell>
          <cell r="I209">
            <v>0</v>
          </cell>
          <cell r="J209">
            <v>190.35</v>
          </cell>
          <cell r="L209">
            <v>226.25</v>
          </cell>
          <cell r="M209">
            <v>6.6</v>
          </cell>
          <cell r="O209">
            <v>3.69</v>
          </cell>
          <cell r="R209">
            <v>123</v>
          </cell>
          <cell r="S209">
            <v>88.2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VANESSA GOMES DA SILVA FERREIRA</v>
          </cell>
          <cell r="F210" t="str">
            <v>2 - Outros Profissionais da Saúde</v>
          </cell>
          <cell r="G210">
            <v>322205</v>
          </cell>
          <cell r="H210">
            <v>45261</v>
          </cell>
          <cell r="I210">
            <v>0</v>
          </cell>
          <cell r="J210">
            <v>150.47999999999999</v>
          </cell>
          <cell r="L210">
            <v>226.25</v>
          </cell>
          <cell r="M210">
            <v>6.6</v>
          </cell>
          <cell r="O210">
            <v>3.69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VANESSA PAULINA DOS PASSOS</v>
          </cell>
          <cell r="F211" t="str">
            <v>2 - Outros Profissionais da Saúde</v>
          </cell>
          <cell r="G211">
            <v>521130</v>
          </cell>
          <cell r="H211">
            <v>45261</v>
          </cell>
          <cell r="I211">
            <v>0</v>
          </cell>
          <cell r="J211">
            <v>181.84</v>
          </cell>
          <cell r="L211">
            <v>226.25</v>
          </cell>
          <cell r="M211">
            <v>6.6</v>
          </cell>
          <cell r="O211">
            <v>3.69</v>
          </cell>
          <cell r="R211">
            <v>262.39999999999998</v>
          </cell>
          <cell r="S211">
            <v>81.09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VINICIUS DE LIRA NUNES</v>
          </cell>
          <cell r="F212" t="str">
            <v>2 - Outros Profissionais da Saúde</v>
          </cell>
          <cell r="G212">
            <v>223505</v>
          </cell>
          <cell r="H212">
            <v>45261</v>
          </cell>
          <cell r="I212">
            <v>0</v>
          </cell>
          <cell r="J212">
            <v>169.84</v>
          </cell>
          <cell r="L212">
            <v>226.25</v>
          </cell>
          <cell r="M212">
            <v>2.79</v>
          </cell>
          <cell r="O212">
            <v>3.69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VITOR ESTENIO ALVES CORDEIRO</v>
          </cell>
          <cell r="F213" t="str">
            <v>1 - Médico</v>
          </cell>
          <cell r="G213">
            <v>225125</v>
          </cell>
          <cell r="H213">
            <v>45261</v>
          </cell>
          <cell r="I213">
            <v>0</v>
          </cell>
          <cell r="J213">
            <v>559.04999999999995</v>
          </cell>
          <cell r="L213">
            <v>0</v>
          </cell>
          <cell r="M213">
            <v>0</v>
          </cell>
          <cell r="O213">
            <v>3.69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VIVIANE CANDIDO DA SILVA</v>
          </cell>
          <cell r="F214" t="str">
            <v>3 - Administrativo</v>
          </cell>
          <cell r="G214">
            <v>411005</v>
          </cell>
          <cell r="H214">
            <v>45261</v>
          </cell>
          <cell r="I214">
            <v>0</v>
          </cell>
          <cell r="J214">
            <v>214.63</v>
          </cell>
          <cell r="L214">
            <v>226.25</v>
          </cell>
          <cell r="M214">
            <v>6.6</v>
          </cell>
          <cell r="O214">
            <v>3.69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WAGNER PEREIRA SEABRA</v>
          </cell>
          <cell r="F215" t="str">
            <v>3 - Administrativo</v>
          </cell>
          <cell r="G215">
            <v>517410</v>
          </cell>
          <cell r="H215">
            <v>45261</v>
          </cell>
          <cell r="I215">
            <v>0</v>
          </cell>
          <cell r="J215">
            <v>166.63</v>
          </cell>
          <cell r="L215">
            <v>226.25</v>
          </cell>
          <cell r="M215">
            <v>6.6</v>
          </cell>
          <cell r="O215">
            <v>3.69</v>
          </cell>
          <cell r="R215">
            <v>262.39999999999998</v>
          </cell>
          <cell r="S215">
            <v>27.03</v>
          </cell>
          <cell r="U215">
            <v>0</v>
          </cell>
        </row>
        <row r="216">
          <cell r="C216" t="str">
            <v>UPA NOVA DESCOBERTA - CG Nº 008/2022</v>
          </cell>
          <cell r="E216" t="str">
            <v>WELHINGTON JOSE DA SILVA</v>
          </cell>
          <cell r="F216" t="str">
            <v>2 - Outros Profissionais da Saúde</v>
          </cell>
          <cell r="G216">
            <v>322205</v>
          </cell>
          <cell r="H216">
            <v>45261</v>
          </cell>
          <cell r="I216">
            <v>0</v>
          </cell>
          <cell r="J216">
            <v>158.62</v>
          </cell>
          <cell r="L216">
            <v>226.25</v>
          </cell>
          <cell r="M216">
            <v>6.6</v>
          </cell>
          <cell r="O216">
            <v>3.69</v>
          </cell>
          <cell r="R216">
            <v>262.39999999999998</v>
          </cell>
          <cell r="S216">
            <v>88.2</v>
          </cell>
          <cell r="U216">
            <v>0</v>
          </cell>
        </row>
        <row r="217">
          <cell r="C217" t="str">
            <v>UPA NOVA DESCOBERTA - CG Nº 008/2022</v>
          </cell>
          <cell r="E217" t="str">
            <v>WILLANY SILVERIO COSTA</v>
          </cell>
          <cell r="F217" t="str">
            <v>1 - Médico</v>
          </cell>
          <cell r="G217">
            <v>225125</v>
          </cell>
          <cell r="H217">
            <v>45261</v>
          </cell>
          <cell r="I217">
            <v>0</v>
          </cell>
          <cell r="J217">
            <v>392.53</v>
          </cell>
          <cell r="L217">
            <v>226.25</v>
          </cell>
          <cell r="M217">
            <v>6.6</v>
          </cell>
          <cell r="O217">
            <v>3.69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NOVA DESCOBERTA - CG Nº 008/2022</v>
          </cell>
          <cell r="E218" t="str">
            <v>WILLYANNE MARIA DA CONCEICAO</v>
          </cell>
          <cell r="F218" t="str">
            <v>1 - Médico</v>
          </cell>
          <cell r="G218">
            <v>225125</v>
          </cell>
          <cell r="H218">
            <v>45261</v>
          </cell>
          <cell r="I218">
            <v>0</v>
          </cell>
          <cell r="J218">
            <v>392.53</v>
          </cell>
          <cell r="L218">
            <v>226.25</v>
          </cell>
          <cell r="M218">
            <v>6.6</v>
          </cell>
          <cell r="O218">
            <v>3.69</v>
          </cell>
          <cell r="R218">
            <v>0</v>
          </cell>
          <cell r="S218">
            <v>0</v>
          </cell>
          <cell r="U21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FDCCF-686B-4591-B1BC-63C46CEA91EB}">
  <sheetPr>
    <tabColor theme="3" tint="0.39997558519241921"/>
  </sheetPr>
  <dimension ref="A1:AB5002"/>
  <sheetViews>
    <sheetView showGridLines="0" tabSelected="1" workbookViewId="0">
      <selection activeCell="E23" sqref="E2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9767633000528</v>
      </c>
      <c r="B3" s="9" t="str">
        <f>'[1]TCE - ANEXO III - Preencher'!C12</f>
        <v>UPA NOVA DESCOBERTA - CG Nº 008/2022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251605</v>
      </c>
      <c r="G3" s="13">
        <f>IF('[1]TCE - ANEXO III - Preencher'!H12="","",'[1]TCE - ANEXO III - Preencher'!H12)</f>
        <v>45261</v>
      </c>
      <c r="H3" s="14">
        <f>'[1]TCE - ANEXO III - Preencher'!I12</f>
        <v>0</v>
      </c>
      <c r="I3" s="14">
        <f>'[1]TCE - ANEXO III - Preencher'!J12</f>
        <v>282.87</v>
      </c>
      <c r="J3" s="14">
        <f>'[1]TCE - ANEXO III - Preencher'!K12</f>
        <v>0</v>
      </c>
      <c r="K3" s="15">
        <f>'[1]TCE - ANEXO III - Preencher'!L12</f>
        <v>226.24</v>
      </c>
      <c r="L3" s="15">
        <f>'[1]TCE - ANEXO III - Preencher'!M12</f>
        <v>6.6</v>
      </c>
      <c r="M3" s="15">
        <f>K3-L3</f>
        <v>219.64000000000001</v>
      </c>
      <c r="N3" s="15">
        <f>'[1]TCE - ANEXO III - Preencher'!O12</f>
        <v>3.7</v>
      </c>
      <c r="O3" s="15">
        <f>'[1]TCE - ANEXO III - Preencher'!P12</f>
        <v>0</v>
      </c>
      <c r="P3" s="16">
        <f>N3-O3</f>
        <v>3.7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506.21</v>
      </c>
    </row>
    <row r="4" spans="1:28" x14ac:dyDescent="0.2">
      <c r="A4" s="8">
        <f>IFERROR(VLOOKUP(B4,'[1]DADOS (OCULTAR)'!$Q$3:$S$136,3,0),"")</f>
        <v>9767633000528</v>
      </c>
      <c r="B4" s="9" t="str">
        <f>'[1]TCE - ANEXO III - Preencher'!C13</f>
        <v>UPA NOVA DESCOBERTA - CG Nº 008/2022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223208</v>
      </c>
      <c r="G4" s="13">
        <f>IF('[1]TCE - ANEXO III - Preencher'!H13="","",'[1]TCE - ANEXO III - Preencher'!H13)</f>
        <v>45261</v>
      </c>
      <c r="H4" s="14">
        <f>'[1]TCE - ANEXO III - Preencher'!I13</f>
        <v>0</v>
      </c>
      <c r="I4" s="14">
        <f>'[1]TCE - ANEXO III - Preencher'!J13</f>
        <v>355.85</v>
      </c>
      <c r="J4" s="14">
        <f>'[1]TCE - ANEXO III - Preencher'!K13</f>
        <v>0</v>
      </c>
      <c r="K4" s="15">
        <f>'[1]TCE - ANEXO III - Preencher'!L13</f>
        <v>226.24</v>
      </c>
      <c r="L4" s="15">
        <f>'[1]TCE - ANEXO III - Preencher'!M13</f>
        <v>6.6</v>
      </c>
      <c r="M4" s="15">
        <f t="shared" ref="M4:M67" si="1">K4-L4</f>
        <v>219.64000000000001</v>
      </c>
      <c r="N4" s="15">
        <f>'[1]TCE - ANEXO III - Preencher'!O13</f>
        <v>3.7</v>
      </c>
      <c r="O4" s="15">
        <f>'[1]TCE - ANEXO III - Preencher'!P13</f>
        <v>0</v>
      </c>
      <c r="P4" s="16">
        <f t="shared" ref="P4:P67" si="2">N4-O4</f>
        <v>3.7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579.19000000000005</v>
      </c>
    </row>
    <row r="5" spans="1:28" x14ac:dyDescent="0.2">
      <c r="A5" s="8">
        <f>IFERROR(VLOOKUP(B5,'[1]DADOS (OCULTAR)'!$Q$3:$S$136,3,0),"")</f>
        <v>9767633000528</v>
      </c>
      <c r="B5" s="9" t="str">
        <f>'[1]TCE - ANEXO III - Preencher'!C14</f>
        <v>UPA NOVA DESCOBERTA - CG Nº 008/2022</v>
      </c>
      <c r="C5" s="10"/>
      <c r="D5" s="11" t="str">
        <f>'[1]TCE - ANEXO III - Preencher'!E14</f>
        <v>ALANA FERNANDA DA SILVA NASCIMENTO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223405</v>
      </c>
      <c r="G5" s="13">
        <f>IF('[1]TCE - ANEXO III - Preencher'!H14="","",'[1]TCE - ANEXO III - Preencher'!H14)</f>
        <v>45261</v>
      </c>
      <c r="H5" s="14">
        <f>'[1]TCE - ANEXO III - Preencher'!I14</f>
        <v>0</v>
      </c>
      <c r="I5" s="14">
        <f>'[1]TCE - ANEXO III - Preencher'!J14</f>
        <v>331.98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3.7</v>
      </c>
      <c r="O5" s="15">
        <f>'[1]TCE - ANEXO III - Preencher'!P14</f>
        <v>0</v>
      </c>
      <c r="P5" s="16">
        <f t="shared" si="2"/>
        <v>3.7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335.68</v>
      </c>
    </row>
    <row r="6" spans="1:28" x14ac:dyDescent="0.2">
      <c r="A6" s="8">
        <f>IFERROR(VLOOKUP(B6,'[1]DADOS (OCULTAR)'!$Q$3:$S$136,3,0),"")</f>
        <v>9767633000528</v>
      </c>
      <c r="B6" s="9" t="str">
        <f>'[1]TCE - ANEXO III - Preencher'!C15</f>
        <v>UPA NOVA DESCOBERTA - CG Nº 008/2022</v>
      </c>
      <c r="C6" s="10"/>
      <c r="D6" s="11" t="str">
        <f>'[1]TCE - ANEXO III - Preencher'!E15</f>
        <v>ALANA SAMYRA DE SENA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>
        <f>'[1]TCE - ANEXO III - Preencher'!G15</f>
        <v>411005</v>
      </c>
      <c r="G6" s="13">
        <f>IF('[1]TCE - ANEXO III - Preencher'!H15="","",'[1]TCE - ANEXO III - Preencher'!H15)</f>
        <v>45261</v>
      </c>
      <c r="H6" s="14">
        <f>'[1]TCE - ANEXO III - Preencher'!I15</f>
        <v>0</v>
      </c>
      <c r="I6" s="14">
        <f>'[1]TCE - ANEXO III - Preencher'!J15</f>
        <v>48.92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3.7</v>
      </c>
      <c r="O6" s="15">
        <f>'[1]TCE - ANEXO III - Preencher'!P15</f>
        <v>0</v>
      </c>
      <c r="P6" s="16">
        <f t="shared" si="2"/>
        <v>3.7</v>
      </c>
      <c r="Q6" s="15">
        <f>'[1]TCE - ANEXO III - Preencher'!R15</f>
        <v>360.8</v>
      </c>
      <c r="R6" s="15">
        <f>'[1]TCE - ANEXO III - Preencher'!S15</f>
        <v>36.69</v>
      </c>
      <c r="S6" s="16">
        <f t="shared" si="3"/>
        <v>324.11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376.73</v>
      </c>
    </row>
    <row r="7" spans="1:28" x14ac:dyDescent="0.2">
      <c r="A7" s="8">
        <f>IFERROR(VLOOKUP(B7,'[1]DADOS (OCULTAR)'!$Q$3:$S$136,3,0),"")</f>
        <v>9767633000528</v>
      </c>
      <c r="B7" s="9" t="str">
        <f>'[1]TCE - ANEXO III - Preencher'!C16</f>
        <v>UPA NOVA DESCOBERTA - CG Nº 008/2022</v>
      </c>
      <c r="C7" s="10"/>
      <c r="D7" s="11" t="str">
        <f>'[1]TCE - ANEXO III - Preencher'!E16</f>
        <v>ALCILENE DA CONCEICÃO PEREIRA CASTOR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45261</v>
      </c>
      <c r="H7" s="14">
        <f>'[1]TCE - ANEXO III - Preencher'!I16</f>
        <v>0</v>
      </c>
      <c r="I7" s="14">
        <f>'[1]TCE - ANEXO III - Preencher'!J16</f>
        <v>196.26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3.7</v>
      </c>
      <c r="O7" s="15">
        <f>'[1]TCE - ANEXO III - Preencher'!P16</f>
        <v>0</v>
      </c>
      <c r="P7" s="16">
        <f t="shared" si="2"/>
        <v>3.7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199.95999999999998</v>
      </c>
    </row>
    <row r="8" spans="1:28" x14ac:dyDescent="0.2">
      <c r="A8" s="8">
        <f>IFERROR(VLOOKUP(B8,'[1]DADOS (OCULTAR)'!$Q$3:$S$136,3,0),"")</f>
        <v>9767633000528</v>
      </c>
      <c r="B8" s="9" t="str">
        <f>'[1]TCE - ANEXO III - Preencher'!C17</f>
        <v>UPA NOVA DESCOBERTA - CG Nº 008/2022</v>
      </c>
      <c r="C8" s="10"/>
      <c r="D8" s="11" t="str">
        <f>'[1]TCE - ANEXO III - Preencher'!E17</f>
        <v>ALDERY VITORIANO BEZERRA NETO</v>
      </c>
      <c r="E8" s="9" t="str">
        <f>IF('[1]TCE - ANEXO III - Preencher'!F17="4 - Assistência Odontológica","2 - Outros Profissionais da Saúde",'[1]TCE - ANEXO III - Preencher'!F17)</f>
        <v>1 - Médico</v>
      </c>
      <c r="F8" s="12">
        <f>'[1]TCE - ANEXO III - Preencher'!G17</f>
        <v>225125</v>
      </c>
      <c r="G8" s="13">
        <f>IF('[1]TCE - ANEXO III - Preencher'!H17="","",'[1]TCE - ANEXO III - Preencher'!H17)</f>
        <v>45261</v>
      </c>
      <c r="H8" s="14">
        <f>'[1]TCE - ANEXO III - Preencher'!I17</f>
        <v>0</v>
      </c>
      <c r="I8" s="14">
        <f>'[1]TCE - ANEXO III - Preencher'!J17</f>
        <v>424.82</v>
      </c>
      <c r="J8" s="14">
        <f>'[1]TCE - ANEXO III - Preencher'!K17</f>
        <v>0</v>
      </c>
      <c r="K8" s="15">
        <f>'[1]TCE - ANEXO III - Preencher'!L17</f>
        <v>226.24</v>
      </c>
      <c r="L8" s="15">
        <f>'[1]TCE - ANEXO III - Preencher'!M17</f>
        <v>6.6</v>
      </c>
      <c r="M8" s="15">
        <f t="shared" si="1"/>
        <v>219.64000000000001</v>
      </c>
      <c r="N8" s="15">
        <f>'[1]TCE - ANEXO III - Preencher'!O17</f>
        <v>3.7</v>
      </c>
      <c r="O8" s="15">
        <f>'[1]TCE - ANEXO III - Preencher'!P17</f>
        <v>0</v>
      </c>
      <c r="P8" s="16">
        <f t="shared" si="2"/>
        <v>3.7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648.16000000000008</v>
      </c>
    </row>
    <row r="9" spans="1:28" x14ac:dyDescent="0.2">
      <c r="A9" s="8">
        <f>IFERROR(VLOOKUP(B9,'[1]DADOS (OCULTAR)'!$Q$3:$S$136,3,0),"")</f>
        <v>9767633000528</v>
      </c>
      <c r="B9" s="9" t="str">
        <f>'[1]TCE - ANEXO III - Preencher'!C18</f>
        <v>UPA NOVA DESCOBERTA - CG Nº 008/2022</v>
      </c>
      <c r="C9" s="10"/>
      <c r="D9" s="11" t="str">
        <f>'[1]TCE - ANEXO III - Preencher'!E18</f>
        <v>ALEXANDRA DAMASCENA DA COSTA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45261</v>
      </c>
      <c r="H9" s="14">
        <f>'[1]TCE - ANEXO III - Preencher'!I18</f>
        <v>0</v>
      </c>
      <c r="I9" s="14">
        <f>'[1]TCE - ANEXO III - Preencher'!J18</f>
        <v>146.86000000000001</v>
      </c>
      <c r="J9" s="14">
        <f>'[1]TCE - ANEXO III - Preencher'!K18</f>
        <v>0</v>
      </c>
      <c r="K9" s="15">
        <f>'[1]TCE - ANEXO III - Preencher'!L18</f>
        <v>226.24</v>
      </c>
      <c r="L9" s="15">
        <f>'[1]TCE - ANEXO III - Preencher'!M18</f>
        <v>6.6</v>
      </c>
      <c r="M9" s="15">
        <f t="shared" si="1"/>
        <v>219.64000000000001</v>
      </c>
      <c r="N9" s="15">
        <f>'[1]TCE - ANEXO III - Preencher'!O18</f>
        <v>3.7</v>
      </c>
      <c r="O9" s="15">
        <f>'[1]TCE - ANEXO III - Preencher'!P18</f>
        <v>0</v>
      </c>
      <c r="P9" s="16">
        <f t="shared" si="2"/>
        <v>3.7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370.2</v>
      </c>
    </row>
    <row r="10" spans="1:28" x14ac:dyDescent="0.2">
      <c r="A10" s="8">
        <f>IFERROR(VLOOKUP(B10,'[1]DADOS (OCULTAR)'!$Q$3:$S$136,3,0),"")</f>
        <v>9767633000528</v>
      </c>
      <c r="B10" s="9" t="str">
        <f>'[1]TCE - ANEXO III - Preencher'!C19</f>
        <v>UPA NOVA DESCOBERTA - CG Nº 008/2022</v>
      </c>
      <c r="C10" s="10"/>
      <c r="D10" s="11" t="str">
        <f>'[1]TCE - ANEXO III - Preencher'!E19</f>
        <v>ALINE LIVIA DO NASCIMENTO SILVA</v>
      </c>
      <c r="E10" s="9" t="str">
        <f>IF('[1]TCE - ANEXO III - Preencher'!F19="4 - Assistência Odontológica","2 - Outros Profissionais da Saúde",'[1]TCE - ANEXO III - Preencher'!F19)</f>
        <v>1 - Médico</v>
      </c>
      <c r="F10" s="12">
        <f>'[1]TCE - ANEXO III - Preencher'!G19</f>
        <v>225125</v>
      </c>
      <c r="G10" s="13">
        <f>IF('[1]TCE - ANEXO III - Preencher'!H19="","",'[1]TCE - ANEXO III - Preencher'!H19)</f>
        <v>45261</v>
      </c>
      <c r="H10" s="14">
        <f>'[1]TCE - ANEXO III - Preencher'!I19</f>
        <v>0</v>
      </c>
      <c r="I10" s="14">
        <f>'[1]TCE - ANEXO III - Preencher'!J19</f>
        <v>429.52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3.7</v>
      </c>
      <c r="O10" s="15">
        <f>'[1]TCE - ANEXO III - Preencher'!P19</f>
        <v>0</v>
      </c>
      <c r="P10" s="16">
        <f t="shared" si="2"/>
        <v>3.7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433.21999999999997</v>
      </c>
    </row>
    <row r="11" spans="1:28" x14ac:dyDescent="0.2">
      <c r="A11" s="8">
        <f>IFERROR(VLOOKUP(B11,'[1]DADOS (OCULTAR)'!$Q$3:$S$136,3,0),"")</f>
        <v>9767633000528</v>
      </c>
      <c r="B11" s="9" t="str">
        <f>'[1]TCE - ANEXO III - Preencher'!C20</f>
        <v>UPA NOVA DESCOBERTA - CG Nº 008/2022</v>
      </c>
      <c r="C11" s="10"/>
      <c r="D11" s="11" t="str">
        <f>'[1]TCE - ANEXO III - Preencher'!E20</f>
        <v>ALLISON LEONARDO BARBOZA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>
        <f>'[1]TCE - ANEXO III - Preencher'!G20</f>
        <v>313220</v>
      </c>
      <c r="G11" s="13">
        <f>IF('[1]TCE - ANEXO III - Preencher'!H20="","",'[1]TCE - ANEXO III - Preencher'!H20)</f>
        <v>45261</v>
      </c>
      <c r="H11" s="14">
        <f>'[1]TCE - ANEXO III - Preencher'!I20</f>
        <v>0</v>
      </c>
      <c r="I11" s="14">
        <f>'[1]TCE - ANEXO III - Preencher'!J20</f>
        <v>310.01</v>
      </c>
      <c r="J11" s="14">
        <f>'[1]TCE - ANEXO III - Preencher'!K20</f>
        <v>0</v>
      </c>
      <c r="K11" s="15">
        <f>'[1]TCE - ANEXO III - Preencher'!L20</f>
        <v>226.24</v>
      </c>
      <c r="L11" s="15">
        <f>'[1]TCE - ANEXO III - Preencher'!M20</f>
        <v>6.6</v>
      </c>
      <c r="M11" s="15">
        <f t="shared" si="1"/>
        <v>219.64000000000001</v>
      </c>
      <c r="N11" s="15">
        <f>'[1]TCE - ANEXO III - Preencher'!O20</f>
        <v>3.7</v>
      </c>
      <c r="O11" s="15">
        <f>'[1]TCE - ANEXO III - Preencher'!P20</f>
        <v>0</v>
      </c>
      <c r="P11" s="16">
        <f t="shared" si="2"/>
        <v>3.7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533.35</v>
      </c>
    </row>
    <row r="12" spans="1:28" x14ac:dyDescent="0.2">
      <c r="A12" s="8">
        <f>IFERROR(VLOOKUP(B12,'[1]DADOS (OCULTAR)'!$Q$3:$S$136,3,0),"")</f>
        <v>9767633000528</v>
      </c>
      <c r="B12" s="9" t="str">
        <f>'[1]TCE - ANEXO III - Preencher'!C21</f>
        <v>UPA NOVA DESCOBERTA - CG Nº 008/2022</v>
      </c>
      <c r="C12" s="10"/>
      <c r="D12" s="11" t="str">
        <f>'[1]TCE - ANEXO III - Preencher'!E21</f>
        <v>ALRINEIDE ALBIDACIO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415105</v>
      </c>
      <c r="G12" s="13">
        <f>IF('[1]TCE - ANEXO III - Preencher'!H21="","",'[1]TCE - ANEXO III - Preencher'!H21)</f>
        <v>45261</v>
      </c>
      <c r="H12" s="14">
        <f>'[1]TCE - ANEXO III - Preencher'!I21</f>
        <v>0</v>
      </c>
      <c r="I12" s="14">
        <f>'[1]TCE - ANEXO III - Preencher'!J21</f>
        <v>148.05000000000001</v>
      </c>
      <c r="J12" s="14">
        <f>'[1]TCE - ANEXO III - Preencher'!K21</f>
        <v>0</v>
      </c>
      <c r="K12" s="15">
        <f>'[1]TCE - ANEXO III - Preencher'!L21</f>
        <v>226.24</v>
      </c>
      <c r="L12" s="15">
        <f>'[1]TCE - ANEXO III - Preencher'!M21</f>
        <v>6.6</v>
      </c>
      <c r="M12" s="15">
        <f t="shared" si="1"/>
        <v>219.64000000000001</v>
      </c>
      <c r="N12" s="15">
        <f>'[1]TCE - ANEXO III - Preencher'!O21</f>
        <v>3.7</v>
      </c>
      <c r="O12" s="15">
        <f>'[1]TCE - ANEXO III - Preencher'!P21</f>
        <v>0</v>
      </c>
      <c r="P12" s="16">
        <f t="shared" si="2"/>
        <v>3.7</v>
      </c>
      <c r="Q12" s="15">
        <f>'[1]TCE - ANEXO III - Preencher'!R21</f>
        <v>180.4</v>
      </c>
      <c r="R12" s="15">
        <f>'[1]TCE - ANEXO III - Preencher'!S21</f>
        <v>81.09</v>
      </c>
      <c r="S12" s="16">
        <f t="shared" si="3"/>
        <v>99.31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470.70000000000005</v>
      </c>
    </row>
    <row r="13" spans="1:28" x14ac:dyDescent="0.2">
      <c r="A13" s="8">
        <f>IFERROR(VLOOKUP(B13,'[1]DADOS (OCULTAR)'!$Q$3:$S$136,3,0),"")</f>
        <v>9767633000528</v>
      </c>
      <c r="B13" s="9" t="str">
        <f>'[1]TCE - ANEXO III - Preencher'!C22</f>
        <v>UPA NOVA DESCOBERTA - CG Nº 008/2022</v>
      </c>
      <c r="C13" s="10"/>
      <c r="D13" s="11" t="str">
        <f>'[1]TCE - ANEXO III - Preencher'!E22</f>
        <v>AMANDA DACAL NEVES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223505</v>
      </c>
      <c r="G13" s="13">
        <f>IF('[1]TCE - ANEXO III - Preencher'!H22="","",'[1]TCE - ANEXO III - Preencher'!H22)</f>
        <v>45261</v>
      </c>
      <c r="H13" s="14">
        <f>'[1]TCE - ANEXO III - Preencher'!I22</f>
        <v>0</v>
      </c>
      <c r="I13" s="14">
        <f>'[1]TCE - ANEXO III - Preencher'!J22</f>
        <v>253.49</v>
      </c>
      <c r="J13" s="14">
        <f>'[1]TCE - ANEXO III - Preencher'!K22</f>
        <v>0</v>
      </c>
      <c r="K13" s="15">
        <f>'[1]TCE - ANEXO III - Preencher'!L22</f>
        <v>226.24</v>
      </c>
      <c r="L13" s="15">
        <f>'[1]TCE - ANEXO III - Preencher'!M22</f>
        <v>3.11</v>
      </c>
      <c r="M13" s="15">
        <f t="shared" si="1"/>
        <v>223.13</v>
      </c>
      <c r="N13" s="15">
        <f>'[1]TCE - ANEXO III - Preencher'!O22</f>
        <v>3.7</v>
      </c>
      <c r="O13" s="15">
        <f>'[1]TCE - ANEXO III - Preencher'!P22</f>
        <v>0</v>
      </c>
      <c r="P13" s="16">
        <f t="shared" si="2"/>
        <v>3.7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480.32</v>
      </c>
    </row>
    <row r="14" spans="1:28" x14ac:dyDescent="0.2">
      <c r="A14" s="8">
        <f>IFERROR(VLOOKUP(B14,'[1]DADOS (OCULTAR)'!$Q$3:$S$136,3,0),"")</f>
        <v>9767633000528</v>
      </c>
      <c r="B14" s="9" t="str">
        <f>'[1]TCE - ANEXO III - Preencher'!C23</f>
        <v>UPA NOVA DESCOBERTA - CG Nº 008/2022</v>
      </c>
      <c r="C14" s="10"/>
      <c r="D14" s="11" t="str">
        <f>'[1]TCE - ANEXO III - Preencher'!E23</f>
        <v>AMARA ANA ALVES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45261</v>
      </c>
      <c r="H14" s="14">
        <f>'[1]TCE - ANEXO III - Preencher'!I23</f>
        <v>0</v>
      </c>
      <c r="I14" s="14">
        <f>'[1]TCE - ANEXO III - Preencher'!J23</f>
        <v>246.05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3.7</v>
      </c>
      <c r="O14" s="15">
        <f>'[1]TCE - ANEXO III - Preencher'!P23</f>
        <v>0</v>
      </c>
      <c r="P14" s="16">
        <f t="shared" si="2"/>
        <v>3.7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249.75</v>
      </c>
    </row>
    <row r="15" spans="1:28" x14ac:dyDescent="0.2">
      <c r="A15" s="8">
        <f>IFERROR(VLOOKUP(B15,'[1]DADOS (OCULTAR)'!$Q$3:$S$136,3,0),"")</f>
        <v>9767633000528</v>
      </c>
      <c r="B15" s="9" t="str">
        <f>'[1]TCE - ANEXO III - Preencher'!C24</f>
        <v>UPA NOVA DESCOBERTA - CG Nº 008/2022</v>
      </c>
      <c r="C15" s="10"/>
      <c r="D15" s="11" t="str">
        <f>'[1]TCE - ANEXO III - Preencher'!E24</f>
        <v>ANA CLAUDIA REGO DA SILVA RODRIGUES BRASIL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422110</v>
      </c>
      <c r="G15" s="13">
        <f>IF('[1]TCE - ANEXO III - Preencher'!H24="","",'[1]TCE - ANEXO III - Preencher'!H24)</f>
        <v>45261</v>
      </c>
      <c r="H15" s="14">
        <f>'[1]TCE - ANEXO III - Preencher'!I24</f>
        <v>0</v>
      </c>
      <c r="I15" s="14">
        <f>'[1]TCE - ANEXO III - Preencher'!J24</f>
        <v>129.25</v>
      </c>
      <c r="J15" s="14">
        <f>'[1]TCE - ANEXO III - Preencher'!K24</f>
        <v>0</v>
      </c>
      <c r="K15" s="15">
        <f>'[1]TCE - ANEXO III - Preencher'!L24</f>
        <v>226.24</v>
      </c>
      <c r="L15" s="15">
        <f>'[1]TCE - ANEXO III - Preencher'!M24</f>
        <v>6.6</v>
      </c>
      <c r="M15" s="15">
        <f t="shared" si="1"/>
        <v>219.64000000000001</v>
      </c>
      <c r="N15" s="15">
        <f>'[1]TCE - ANEXO III - Preencher'!O24</f>
        <v>3.7</v>
      </c>
      <c r="O15" s="15">
        <f>'[1]TCE - ANEXO III - Preencher'!P24</f>
        <v>0</v>
      </c>
      <c r="P15" s="16">
        <f t="shared" si="2"/>
        <v>3.7</v>
      </c>
      <c r="Q15" s="15">
        <f>'[1]TCE - ANEXO III - Preencher'!R24</f>
        <v>246</v>
      </c>
      <c r="R15" s="15">
        <f>'[1]TCE - ANEXO III - Preencher'!S24</f>
        <v>81.09</v>
      </c>
      <c r="S15" s="16">
        <f t="shared" si="3"/>
        <v>164.91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517.5</v>
      </c>
    </row>
    <row r="16" spans="1:28" x14ac:dyDescent="0.2">
      <c r="A16" s="8">
        <f>IFERROR(VLOOKUP(B16,'[1]DADOS (OCULTAR)'!$Q$3:$S$136,3,0),"")</f>
        <v>9767633000528</v>
      </c>
      <c r="B16" s="9" t="str">
        <f>'[1]TCE - ANEXO III - Preencher'!C25</f>
        <v>UPA NOVA DESCOBERTA - CG Nº 008/2022</v>
      </c>
      <c r="C16" s="10"/>
      <c r="D16" s="11" t="str">
        <f>'[1]TCE - ANEXO III - Preencher'!E25</f>
        <v>ANA LUCIA SOLANO DE OLIVEIRA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45261</v>
      </c>
      <c r="H16" s="14">
        <f>'[1]TCE - ANEXO III - Preencher'!I25</f>
        <v>0</v>
      </c>
      <c r="I16" s="14">
        <f>'[1]TCE - ANEXO III - Preencher'!J25</f>
        <v>363.72</v>
      </c>
      <c r="J16" s="14">
        <f>'[1]TCE - ANEXO III - Preencher'!K25</f>
        <v>0</v>
      </c>
      <c r="K16" s="15">
        <f>'[1]TCE - ANEXO III - Preencher'!L25</f>
        <v>226.24</v>
      </c>
      <c r="L16" s="15">
        <f>'[1]TCE - ANEXO III - Preencher'!M25</f>
        <v>4.3600000000000003</v>
      </c>
      <c r="M16" s="15">
        <f t="shared" si="1"/>
        <v>221.88</v>
      </c>
      <c r="N16" s="15">
        <f>'[1]TCE - ANEXO III - Preencher'!O25</f>
        <v>3.7</v>
      </c>
      <c r="O16" s="15">
        <f>'[1]TCE - ANEXO III - Preencher'!P25</f>
        <v>0</v>
      </c>
      <c r="P16" s="16">
        <f t="shared" si="2"/>
        <v>3.7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120.26</v>
      </c>
      <c r="U16" s="15">
        <f>'[1]TCE - ANEXO III - Preencher'!V25</f>
        <v>0</v>
      </c>
      <c r="V16" s="16">
        <f t="shared" si="4"/>
        <v>120.26</v>
      </c>
      <c r="W16" s="17" t="str">
        <f>IF('[1]TCE - ANEXO III - Preencher'!X25="","",'[1]TCE - ANEXO III - Preencher'!X25)</f>
        <v>AUXILIO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709.56000000000006</v>
      </c>
    </row>
    <row r="17" spans="1:28" x14ac:dyDescent="0.2">
      <c r="A17" s="8">
        <f>IFERROR(VLOOKUP(B17,'[1]DADOS (OCULTAR)'!$Q$3:$S$136,3,0),"")</f>
        <v>9767633000528</v>
      </c>
      <c r="B17" s="9" t="str">
        <f>'[1]TCE - ANEXO III - Preencher'!C26</f>
        <v>UPA NOVA DESCOBERTA - CG Nº 008/2022</v>
      </c>
      <c r="C17" s="10"/>
      <c r="D17" s="11" t="str">
        <f>'[1]TCE - ANEXO III - Preencher'!E26</f>
        <v>ANA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324115</v>
      </c>
      <c r="G17" s="13">
        <f>IF('[1]TCE - ANEXO III - Preencher'!H26="","",'[1]TCE - ANEXO III - Preencher'!H26)</f>
        <v>45261</v>
      </c>
      <c r="H17" s="14">
        <f>'[1]TCE - ANEXO III - Preencher'!I26</f>
        <v>0</v>
      </c>
      <c r="I17" s="14">
        <f>'[1]TCE - ANEXO III - Preencher'!J26</f>
        <v>310.98</v>
      </c>
      <c r="J17" s="14">
        <f>'[1]TCE - ANEXO III - Preencher'!K26</f>
        <v>0</v>
      </c>
      <c r="K17" s="15">
        <f>'[1]TCE - ANEXO III - Preencher'!L26</f>
        <v>226.24</v>
      </c>
      <c r="L17" s="15">
        <f>'[1]TCE - ANEXO III - Preencher'!M26</f>
        <v>6.6</v>
      </c>
      <c r="M17" s="15">
        <f t="shared" si="1"/>
        <v>219.64000000000001</v>
      </c>
      <c r="N17" s="15">
        <f>'[1]TCE - ANEXO III - Preencher'!O26</f>
        <v>3.7</v>
      </c>
      <c r="O17" s="15">
        <f>'[1]TCE - ANEXO III - Preencher'!P26</f>
        <v>0</v>
      </c>
      <c r="P17" s="16">
        <f t="shared" si="2"/>
        <v>3.7</v>
      </c>
      <c r="Q17" s="15">
        <f>'[1]TCE - ANEXO III - Preencher'!R26</f>
        <v>131.69999999999999</v>
      </c>
      <c r="R17" s="15">
        <f>'[1]TCE - ANEXO III - Preencher'!S26</f>
        <v>71.98</v>
      </c>
      <c r="S17" s="16">
        <f t="shared" si="3"/>
        <v>59.719999999999985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594.04000000000008</v>
      </c>
    </row>
    <row r="18" spans="1:28" x14ac:dyDescent="0.2">
      <c r="A18" s="8">
        <f>IFERROR(VLOOKUP(B18,'[1]DADOS (OCULTAR)'!$Q$3:$S$136,3,0),"")</f>
        <v>9767633000528</v>
      </c>
      <c r="B18" s="9" t="str">
        <f>'[1]TCE - ANEXO III - Preencher'!C27</f>
        <v>UPA NOVA DESCOBERTA - CG Nº 008/2022</v>
      </c>
      <c r="C18" s="10"/>
      <c r="D18" s="11" t="str">
        <f>'[1]TCE - ANEXO III - Preencher'!E27</f>
        <v>ANA NERY SANTOS DE LIMA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45261</v>
      </c>
      <c r="H18" s="14">
        <f>'[1]TCE - ANEXO III - Preencher'!I27</f>
        <v>0</v>
      </c>
      <c r="I18" s="14">
        <f>'[1]TCE - ANEXO III - Preencher'!J27</f>
        <v>180.57</v>
      </c>
      <c r="J18" s="14">
        <f>'[1]TCE - ANEXO III - Preencher'!K27</f>
        <v>0</v>
      </c>
      <c r="K18" s="15">
        <f>'[1]TCE - ANEXO III - Preencher'!L27</f>
        <v>226.24</v>
      </c>
      <c r="L18" s="15">
        <f>'[1]TCE - ANEXO III - Preencher'!M27</f>
        <v>6.6</v>
      </c>
      <c r="M18" s="15">
        <f t="shared" si="1"/>
        <v>219.64000000000001</v>
      </c>
      <c r="N18" s="15">
        <f>'[1]TCE - ANEXO III - Preencher'!O27</f>
        <v>3.7</v>
      </c>
      <c r="O18" s="15">
        <f>'[1]TCE - ANEXO III - Preencher'!P27</f>
        <v>0</v>
      </c>
      <c r="P18" s="16">
        <f t="shared" si="2"/>
        <v>3.7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403.91</v>
      </c>
    </row>
    <row r="19" spans="1:28" x14ac:dyDescent="0.2">
      <c r="A19" s="8">
        <f>IFERROR(VLOOKUP(B19,'[1]DADOS (OCULTAR)'!$Q$3:$S$136,3,0),"")</f>
        <v>9767633000528</v>
      </c>
      <c r="B19" s="9" t="str">
        <f>'[1]TCE - ANEXO III - Preencher'!C28</f>
        <v>UPA NOVA DESCOBERTA - CG Nº 008/2022</v>
      </c>
      <c r="C19" s="10"/>
      <c r="D19" s="11" t="str">
        <f>'[1]TCE - ANEXO III - Preencher'!E28</f>
        <v>ANA PAULA MARIA DE OLIVEIRA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45261</v>
      </c>
      <c r="H19" s="14">
        <f>'[1]TCE - ANEXO III - Preencher'!I28</f>
        <v>0</v>
      </c>
      <c r="I19" s="14">
        <f>'[1]TCE - ANEXO III - Preencher'!J28</f>
        <v>190.34</v>
      </c>
      <c r="J19" s="14">
        <f>'[1]TCE - ANEXO III - Preencher'!K28</f>
        <v>0</v>
      </c>
      <c r="K19" s="15">
        <f>'[1]TCE - ANEXO III - Preencher'!L28</f>
        <v>226.24</v>
      </c>
      <c r="L19" s="15">
        <f>'[1]TCE - ANEXO III - Preencher'!M28</f>
        <v>6.6</v>
      </c>
      <c r="M19" s="15">
        <f t="shared" si="1"/>
        <v>219.64000000000001</v>
      </c>
      <c r="N19" s="15">
        <f>'[1]TCE - ANEXO III - Preencher'!O28</f>
        <v>3.7</v>
      </c>
      <c r="O19" s="15">
        <f>'[1]TCE - ANEXO III - Preencher'!P28</f>
        <v>0</v>
      </c>
      <c r="P19" s="16">
        <f t="shared" si="2"/>
        <v>3.7</v>
      </c>
      <c r="Q19" s="15">
        <f>'[1]TCE - ANEXO III - Preencher'!R28</f>
        <v>246</v>
      </c>
      <c r="R19" s="15">
        <f>'[1]TCE - ANEXO III - Preencher'!S28</f>
        <v>88.2</v>
      </c>
      <c r="S19" s="16">
        <f t="shared" si="3"/>
        <v>157.80000000000001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571.48</v>
      </c>
    </row>
    <row r="20" spans="1:28" x14ac:dyDescent="0.2">
      <c r="A20" s="8">
        <f>IFERROR(VLOOKUP(B20,'[1]DADOS (OCULTAR)'!$Q$3:$S$136,3,0),"")</f>
        <v>9767633000528</v>
      </c>
      <c r="B20" s="9" t="str">
        <f>'[1]TCE - ANEXO III - Preencher'!C29</f>
        <v>UPA NOVA DESCOBERTA - CG Nº 008/2022</v>
      </c>
      <c r="C20" s="10"/>
      <c r="D20" s="11" t="str">
        <f>'[1]TCE - ANEXO III - Preencher'!E29</f>
        <v xml:space="preserve">ANDREA CORREIA DE MELO 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516345</v>
      </c>
      <c r="G20" s="13">
        <f>IF('[1]TCE - ANEXO III - Preencher'!H29="","",'[1]TCE - ANEXO III - Preencher'!H29)</f>
        <v>45261</v>
      </c>
      <c r="H20" s="14">
        <f>'[1]TCE - ANEXO III - Preencher'!I29</f>
        <v>0</v>
      </c>
      <c r="I20" s="14">
        <f>'[1]TCE - ANEXO III - Preencher'!J29</f>
        <v>145.84</v>
      </c>
      <c r="J20" s="14">
        <f>'[1]TCE - ANEXO III - Preencher'!K29</f>
        <v>0</v>
      </c>
      <c r="K20" s="15">
        <f>'[1]TCE - ANEXO III - Preencher'!L29</f>
        <v>226.24</v>
      </c>
      <c r="L20" s="15">
        <f>'[1]TCE - ANEXO III - Preencher'!M29</f>
        <v>6.6</v>
      </c>
      <c r="M20" s="15">
        <f t="shared" si="1"/>
        <v>219.64000000000001</v>
      </c>
      <c r="N20" s="15">
        <f>'[1]TCE - ANEXO III - Preencher'!O29</f>
        <v>3.7</v>
      </c>
      <c r="O20" s="15">
        <f>'[1]TCE - ANEXO III - Preencher'!P29</f>
        <v>0</v>
      </c>
      <c r="P20" s="16">
        <f t="shared" si="2"/>
        <v>3.7</v>
      </c>
      <c r="Q20" s="15">
        <f>'[1]TCE - ANEXO III - Preencher'!R29</f>
        <v>123</v>
      </c>
      <c r="R20" s="15">
        <f>'[1]TCE - ANEXO III - Preencher'!S29</f>
        <v>80.89</v>
      </c>
      <c r="S20" s="16">
        <f t="shared" si="3"/>
        <v>42.11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411.29</v>
      </c>
    </row>
    <row r="21" spans="1:28" x14ac:dyDescent="0.2">
      <c r="A21" s="8">
        <f>IFERROR(VLOOKUP(B21,'[1]DADOS (OCULTAR)'!$Q$3:$S$136,3,0),"")</f>
        <v>9767633000528</v>
      </c>
      <c r="B21" s="9" t="str">
        <f>'[1]TCE - ANEXO III - Preencher'!C30</f>
        <v>UPA NOVA DESCOBERTA - CG Nº 008/2022</v>
      </c>
      <c r="C21" s="10"/>
      <c r="D21" s="11" t="str">
        <f>'[1]TCE - ANEXO III - Preencher'!E30</f>
        <v>ANDREA PAULA LIRA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45261</v>
      </c>
      <c r="H21" s="14">
        <f>'[1]TCE - ANEXO III - Preencher'!I30</f>
        <v>0</v>
      </c>
      <c r="I21" s="14">
        <f>'[1]TCE - ANEXO III - Preencher'!J30</f>
        <v>150.47999999999999</v>
      </c>
      <c r="J21" s="14">
        <f>'[1]TCE - ANEXO III - Preencher'!K30</f>
        <v>0</v>
      </c>
      <c r="K21" s="15">
        <f>'[1]TCE - ANEXO III - Preencher'!L30</f>
        <v>226.24</v>
      </c>
      <c r="L21" s="15">
        <f>'[1]TCE - ANEXO III - Preencher'!M30</f>
        <v>6.6</v>
      </c>
      <c r="M21" s="15">
        <f t="shared" si="1"/>
        <v>219.64000000000001</v>
      </c>
      <c r="N21" s="15">
        <f>'[1]TCE - ANEXO III - Preencher'!O30</f>
        <v>3.7</v>
      </c>
      <c r="O21" s="15">
        <f>'[1]TCE - ANEXO III - Preencher'!P30</f>
        <v>0</v>
      </c>
      <c r="P21" s="16">
        <f t="shared" si="2"/>
        <v>3.7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373.82</v>
      </c>
    </row>
    <row r="22" spans="1:28" x14ac:dyDescent="0.2">
      <c r="A22" s="8">
        <f>IFERROR(VLOOKUP(B22,'[1]DADOS (OCULTAR)'!$Q$3:$S$136,3,0),"")</f>
        <v>9767633000528</v>
      </c>
      <c r="B22" s="9" t="str">
        <f>'[1]TCE - ANEXO III - Preencher'!C31</f>
        <v>UPA NOVA DESCOBERTA - CG Nº 008/2022</v>
      </c>
      <c r="C22" s="10"/>
      <c r="D22" s="11" t="str">
        <f>'[1]TCE - ANEXO III - Preencher'!E31</f>
        <v>ANDREIA CANDIDA LOPES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>
        <f>'[1]TCE - ANEXO III - Preencher'!G31</f>
        <v>252105</v>
      </c>
      <c r="G22" s="13">
        <f>IF('[1]TCE - ANEXO III - Preencher'!H31="","",'[1]TCE - ANEXO III - Preencher'!H31)</f>
        <v>45261</v>
      </c>
      <c r="H22" s="14">
        <f>'[1]TCE - ANEXO III - Preencher'!I31</f>
        <v>0</v>
      </c>
      <c r="I22" s="14">
        <f>'[1]TCE - ANEXO III - Preencher'!J31</f>
        <v>640.99</v>
      </c>
      <c r="J22" s="14">
        <f>'[1]TCE - ANEXO III - Preencher'!K31</f>
        <v>0</v>
      </c>
      <c r="K22" s="15">
        <f>'[1]TCE - ANEXO III - Preencher'!L31</f>
        <v>226.24</v>
      </c>
      <c r="L22" s="15">
        <f>'[1]TCE - ANEXO III - Preencher'!M31</f>
        <v>6.6</v>
      </c>
      <c r="M22" s="15">
        <f t="shared" si="1"/>
        <v>219.64000000000001</v>
      </c>
      <c r="N22" s="15">
        <f>'[1]TCE - ANEXO III - Preencher'!O31</f>
        <v>3.7</v>
      </c>
      <c r="O22" s="15">
        <f>'[1]TCE - ANEXO III - Preencher'!P31</f>
        <v>0</v>
      </c>
      <c r="P22" s="16">
        <f t="shared" si="2"/>
        <v>3.7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864.33</v>
      </c>
    </row>
    <row r="23" spans="1:28" x14ac:dyDescent="0.2">
      <c r="A23" s="8">
        <f>IFERROR(VLOOKUP(B23,'[1]DADOS (OCULTAR)'!$Q$3:$S$136,3,0),"")</f>
        <v>9767633000528</v>
      </c>
      <c r="B23" s="9" t="str">
        <f>'[1]TCE - ANEXO III - Preencher'!C32</f>
        <v>UPA NOVA DESCOBERTA - CG Nº 008/2022</v>
      </c>
      <c r="C23" s="10"/>
      <c r="D23" s="11" t="str">
        <f>'[1]TCE - ANEXO III - Preencher'!E32</f>
        <v>ANDRESSA ANDRADE DO AMARAL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45261</v>
      </c>
      <c r="H23" s="14">
        <f>'[1]TCE - ANEXO III - Preencher'!I32</f>
        <v>0</v>
      </c>
      <c r="I23" s="14">
        <f>'[1]TCE - ANEXO III - Preencher'!J32</f>
        <v>158.63</v>
      </c>
      <c r="J23" s="14">
        <f>'[1]TCE - ANEXO III - Preencher'!K32</f>
        <v>0</v>
      </c>
      <c r="K23" s="15">
        <f>'[1]TCE - ANEXO III - Preencher'!L32</f>
        <v>226.24</v>
      </c>
      <c r="L23" s="15">
        <f>'[1]TCE - ANEXO III - Preencher'!M32</f>
        <v>6.6</v>
      </c>
      <c r="M23" s="15">
        <f t="shared" si="1"/>
        <v>219.64000000000001</v>
      </c>
      <c r="N23" s="15">
        <f>'[1]TCE - ANEXO III - Preencher'!O32</f>
        <v>3.7</v>
      </c>
      <c r="O23" s="15">
        <f>'[1]TCE - ANEXO III - Preencher'!P32</f>
        <v>0</v>
      </c>
      <c r="P23" s="16">
        <f t="shared" si="2"/>
        <v>3.7</v>
      </c>
      <c r="Q23" s="15">
        <f>'[1]TCE - ANEXO III - Preencher'!R32</f>
        <v>262.39999999999998</v>
      </c>
      <c r="R23" s="15">
        <f>'[1]TCE - ANEXO III - Preencher'!S32</f>
        <v>88.2</v>
      </c>
      <c r="S23" s="16">
        <f t="shared" si="3"/>
        <v>174.2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556.16999999999996</v>
      </c>
    </row>
    <row r="24" spans="1:28" x14ac:dyDescent="0.2">
      <c r="A24" s="8">
        <f>IFERROR(VLOOKUP(B24,'[1]DADOS (OCULTAR)'!$Q$3:$S$136,3,0),"")</f>
        <v>9767633000528</v>
      </c>
      <c r="B24" s="9" t="str">
        <f>'[1]TCE - ANEXO III - Preencher'!C33</f>
        <v>UPA NOVA DESCOBERTA - CG Nº 008/2022</v>
      </c>
      <c r="C24" s="10"/>
      <c r="D24" s="11" t="str">
        <f>'[1]TCE - ANEXO III - Preencher'!E33</f>
        <v>ANDREZZA HEVELLYN OLIVEIRA DO NASCIMENTO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45261</v>
      </c>
      <c r="H24" s="14">
        <f>'[1]TCE - ANEXO III - Preencher'!I33</f>
        <v>0</v>
      </c>
      <c r="I24" s="14">
        <f>'[1]TCE - ANEXO III - Preencher'!J33</f>
        <v>183.29</v>
      </c>
      <c r="J24" s="14">
        <f>'[1]TCE - ANEXO III - Preencher'!K33</f>
        <v>0</v>
      </c>
      <c r="K24" s="15">
        <f>'[1]TCE - ANEXO III - Preencher'!L33</f>
        <v>226.24</v>
      </c>
      <c r="L24" s="15">
        <f>'[1]TCE - ANEXO III - Preencher'!M33</f>
        <v>6.6</v>
      </c>
      <c r="M24" s="15">
        <f t="shared" si="1"/>
        <v>219.64000000000001</v>
      </c>
      <c r="N24" s="15">
        <f>'[1]TCE - ANEXO III - Preencher'!O33</f>
        <v>3.7</v>
      </c>
      <c r="O24" s="15">
        <f>'[1]TCE - ANEXO III - Preencher'!P33</f>
        <v>0</v>
      </c>
      <c r="P24" s="16">
        <f t="shared" si="2"/>
        <v>3.7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406.63</v>
      </c>
    </row>
    <row r="25" spans="1:28" x14ac:dyDescent="0.2">
      <c r="A25" s="8">
        <f>IFERROR(VLOOKUP(B25,'[1]DADOS (OCULTAR)'!$Q$3:$S$136,3,0),"")</f>
        <v>9767633000528</v>
      </c>
      <c r="B25" s="9" t="str">
        <f>'[1]TCE - ANEXO III - Preencher'!C34</f>
        <v>UPA NOVA DESCOBERTA - CG Nº 008/2022</v>
      </c>
      <c r="C25" s="10"/>
      <c r="D25" s="11" t="str">
        <f>'[1]TCE - ANEXO III - Preencher'!E34</f>
        <v>ANGELA BELO CABRAL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45261</v>
      </c>
      <c r="H25" s="14">
        <f>'[1]TCE - ANEXO III - Preencher'!I34</f>
        <v>0</v>
      </c>
      <c r="I25" s="14">
        <f>'[1]TCE - ANEXO III - Preencher'!J34</f>
        <v>190.35</v>
      </c>
      <c r="J25" s="14">
        <f>'[1]TCE - ANEXO III - Preencher'!K34</f>
        <v>0</v>
      </c>
      <c r="K25" s="15">
        <f>'[1]TCE - ANEXO III - Preencher'!L34</f>
        <v>226.24</v>
      </c>
      <c r="L25" s="15">
        <f>'[1]TCE - ANEXO III - Preencher'!M34</f>
        <v>6.6</v>
      </c>
      <c r="M25" s="15">
        <f t="shared" si="1"/>
        <v>219.64000000000001</v>
      </c>
      <c r="N25" s="15">
        <f>'[1]TCE - ANEXO III - Preencher'!O34</f>
        <v>3.7</v>
      </c>
      <c r="O25" s="15">
        <f>'[1]TCE - ANEXO III - Preencher'!P34</f>
        <v>0</v>
      </c>
      <c r="P25" s="16">
        <f t="shared" si="2"/>
        <v>3.7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413.69</v>
      </c>
    </row>
    <row r="26" spans="1:28" x14ac:dyDescent="0.2">
      <c r="A26" s="8">
        <f>IFERROR(VLOOKUP(B26,'[1]DADOS (OCULTAR)'!$Q$3:$S$136,3,0),"")</f>
        <v>9767633000528</v>
      </c>
      <c r="B26" s="9" t="str">
        <f>'[1]TCE - ANEXO III - Preencher'!C35</f>
        <v>UPA NOVA DESCOBERTA - CG Nº 008/2022</v>
      </c>
      <c r="C26" s="10"/>
      <c r="D26" s="11" t="str">
        <f>'[1]TCE - ANEXO III - Preencher'!E35</f>
        <v>ANGELA VANESSA DO NASCIMENTO VERCOSA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516345</v>
      </c>
      <c r="G26" s="13">
        <f>IF('[1]TCE - ANEXO III - Preencher'!H35="","",'[1]TCE - ANEXO III - Preencher'!H35)</f>
        <v>45261</v>
      </c>
      <c r="H26" s="14">
        <f>'[1]TCE - ANEXO III - Preencher'!I35</f>
        <v>0</v>
      </c>
      <c r="I26" s="14">
        <f>'[1]TCE - ANEXO III - Preencher'!J35</f>
        <v>142.36000000000001</v>
      </c>
      <c r="J26" s="14">
        <f>'[1]TCE - ANEXO III - Preencher'!K35</f>
        <v>0</v>
      </c>
      <c r="K26" s="15">
        <f>'[1]TCE - ANEXO III - Preencher'!L35</f>
        <v>226.24</v>
      </c>
      <c r="L26" s="15">
        <f>'[1]TCE - ANEXO III - Preencher'!M35</f>
        <v>6.6</v>
      </c>
      <c r="M26" s="15">
        <f t="shared" si="1"/>
        <v>219.64000000000001</v>
      </c>
      <c r="N26" s="15">
        <f>'[1]TCE - ANEXO III - Preencher'!O35</f>
        <v>3.7</v>
      </c>
      <c r="O26" s="15">
        <f>'[1]TCE - ANEXO III - Preencher'!P35</f>
        <v>0</v>
      </c>
      <c r="P26" s="16">
        <f t="shared" si="2"/>
        <v>3.7</v>
      </c>
      <c r="Q26" s="15">
        <f>'[1]TCE - ANEXO III - Preencher'!R35</f>
        <v>262.39999999999998</v>
      </c>
      <c r="R26" s="15">
        <f>'[1]TCE - ANEXO III - Preencher'!S35</f>
        <v>80.89</v>
      </c>
      <c r="S26" s="16">
        <f t="shared" si="3"/>
        <v>181.51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547.21</v>
      </c>
    </row>
    <row r="27" spans="1:28" x14ac:dyDescent="0.2">
      <c r="A27" s="8">
        <f>IFERROR(VLOOKUP(B27,'[1]DADOS (OCULTAR)'!$Q$3:$S$136,3,0),"")</f>
        <v>9767633000528</v>
      </c>
      <c r="B27" s="9" t="str">
        <f>'[1]TCE - ANEXO III - Preencher'!C36</f>
        <v>UPA NOVA DESCOBERTA - CG Nº 008/2022</v>
      </c>
      <c r="C27" s="10"/>
      <c r="D27" s="11" t="str">
        <f>'[1]TCE - ANEXO III - Preencher'!E36</f>
        <v>ANNA CLAUDIA DA SILVA NASCIMENTO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45261</v>
      </c>
      <c r="H27" s="14">
        <f>'[1]TCE - ANEXO III - Preencher'!I36</f>
        <v>0</v>
      </c>
      <c r="I27" s="14">
        <f>'[1]TCE - ANEXO III - Preencher'!J36</f>
        <v>158.62</v>
      </c>
      <c r="J27" s="14">
        <f>'[1]TCE - ANEXO III - Preencher'!K36</f>
        <v>0</v>
      </c>
      <c r="K27" s="15">
        <f>'[1]TCE - ANEXO III - Preencher'!L36</f>
        <v>226.24</v>
      </c>
      <c r="L27" s="15">
        <f>'[1]TCE - ANEXO III - Preencher'!M36</f>
        <v>6.6</v>
      </c>
      <c r="M27" s="15">
        <f t="shared" si="1"/>
        <v>219.64000000000001</v>
      </c>
      <c r="N27" s="15">
        <f>'[1]TCE - ANEXO III - Preencher'!O36</f>
        <v>3.7</v>
      </c>
      <c r="O27" s="15">
        <f>'[1]TCE - ANEXO III - Preencher'!P36</f>
        <v>0</v>
      </c>
      <c r="P27" s="16">
        <f t="shared" si="2"/>
        <v>3.7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381.96</v>
      </c>
    </row>
    <row r="28" spans="1:28" x14ac:dyDescent="0.2">
      <c r="A28" s="8">
        <f>IFERROR(VLOOKUP(B28,'[1]DADOS (OCULTAR)'!$Q$3:$S$136,3,0),"")</f>
        <v>9767633000528</v>
      </c>
      <c r="B28" s="9" t="str">
        <f>'[1]TCE - ANEXO III - Preencher'!C37</f>
        <v>UPA NOVA DESCOBERTA - CG Nº 008/2022</v>
      </c>
      <c r="C28" s="10"/>
      <c r="D28" s="11" t="str">
        <f>'[1]TCE - ANEXO III - Preencher'!E37</f>
        <v>ANNE CAROLINE DORNELAS RAMOS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223405</v>
      </c>
      <c r="G28" s="13">
        <f>IF('[1]TCE - ANEXO III - Preencher'!H37="","",'[1]TCE - ANEXO III - Preencher'!H37)</f>
        <v>45261</v>
      </c>
      <c r="H28" s="14">
        <f>'[1]TCE - ANEXO III - Preencher'!I37</f>
        <v>0</v>
      </c>
      <c r="I28" s="14">
        <f>'[1]TCE - ANEXO III - Preencher'!J37</f>
        <v>398.38</v>
      </c>
      <c r="J28" s="14">
        <f>'[1]TCE - ANEXO III - Preencher'!K37</f>
        <v>0</v>
      </c>
      <c r="K28" s="15">
        <f>'[1]TCE - ANEXO III - Preencher'!L37</f>
        <v>226.24</v>
      </c>
      <c r="L28" s="15">
        <f>'[1]TCE - ANEXO III - Preencher'!M37</f>
        <v>6.6</v>
      </c>
      <c r="M28" s="15">
        <f t="shared" si="1"/>
        <v>219.64000000000001</v>
      </c>
      <c r="N28" s="15">
        <f>'[1]TCE - ANEXO III - Preencher'!O37</f>
        <v>3.7</v>
      </c>
      <c r="O28" s="15">
        <f>'[1]TCE - ANEXO III - Preencher'!P37</f>
        <v>0</v>
      </c>
      <c r="P28" s="16">
        <f t="shared" si="2"/>
        <v>3.7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621.72</v>
      </c>
    </row>
    <row r="29" spans="1:28" x14ac:dyDescent="0.2">
      <c r="A29" s="8">
        <f>IFERROR(VLOOKUP(B29,'[1]DADOS (OCULTAR)'!$Q$3:$S$136,3,0),"")</f>
        <v>9767633000528</v>
      </c>
      <c r="B29" s="9" t="str">
        <f>'[1]TCE - ANEXO III - Preencher'!C38</f>
        <v>UPA NOVA DESCOBERTA - CG Nº 008/2022</v>
      </c>
      <c r="C29" s="10"/>
      <c r="D29" s="11" t="str">
        <f>'[1]TCE - ANEXO III - Preencher'!E38</f>
        <v>ANNE CATARINA TAVARES DE ARAUJO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251605</v>
      </c>
      <c r="G29" s="13">
        <f>IF('[1]TCE - ANEXO III - Preencher'!H38="","",'[1]TCE - ANEXO III - Preencher'!H38)</f>
        <v>45261</v>
      </c>
      <c r="H29" s="14">
        <f>'[1]TCE - ANEXO III - Preencher'!I38</f>
        <v>0</v>
      </c>
      <c r="I29" s="14">
        <f>'[1]TCE - ANEXO III - Preencher'!J38</f>
        <v>324.14</v>
      </c>
      <c r="J29" s="14">
        <f>'[1]TCE - ANEXO III - Preencher'!K38</f>
        <v>0</v>
      </c>
      <c r="K29" s="15">
        <f>'[1]TCE - ANEXO III - Preencher'!L38</f>
        <v>226.24</v>
      </c>
      <c r="L29" s="15">
        <f>'[1]TCE - ANEXO III - Preencher'!M38</f>
        <v>6.6</v>
      </c>
      <c r="M29" s="15">
        <f t="shared" si="1"/>
        <v>219.64000000000001</v>
      </c>
      <c r="N29" s="15">
        <f>'[1]TCE - ANEXO III - Preencher'!O38</f>
        <v>3.7</v>
      </c>
      <c r="O29" s="15">
        <f>'[1]TCE - ANEXO III - Preencher'!P38</f>
        <v>0</v>
      </c>
      <c r="P29" s="16">
        <f t="shared" si="2"/>
        <v>3.7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547.48</v>
      </c>
    </row>
    <row r="30" spans="1:28" x14ac:dyDescent="0.2">
      <c r="A30" s="8">
        <f>IFERROR(VLOOKUP(B30,'[1]DADOS (OCULTAR)'!$Q$3:$S$136,3,0),"")</f>
        <v>9767633000528</v>
      </c>
      <c r="B30" s="9" t="str">
        <f>'[1]TCE - ANEXO III - Preencher'!C39</f>
        <v>UPA NOVA DESCOBERTA - CG Nº 008/2022</v>
      </c>
      <c r="C30" s="10"/>
      <c r="D30" s="11" t="str">
        <f>'[1]TCE - ANEXO III - Preencher'!E39</f>
        <v>AURELANE CRISTINA LIRA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324205</v>
      </c>
      <c r="G30" s="13">
        <f>IF('[1]TCE - ANEXO III - Preencher'!H39="","",'[1]TCE - ANEXO III - Preencher'!H39)</f>
        <v>45261</v>
      </c>
      <c r="H30" s="14">
        <f>'[1]TCE - ANEXO III - Preencher'!I39</f>
        <v>0</v>
      </c>
      <c r="I30" s="14">
        <f>'[1]TCE - ANEXO III - Preencher'!J39</f>
        <v>162.6</v>
      </c>
      <c r="J30" s="14">
        <f>'[1]TCE - ANEXO III - Preencher'!K39</f>
        <v>0</v>
      </c>
      <c r="K30" s="15">
        <f>'[1]TCE - ANEXO III - Preencher'!L39</f>
        <v>226.24</v>
      </c>
      <c r="L30" s="15">
        <f>'[1]TCE - ANEXO III - Preencher'!M39</f>
        <v>6.6</v>
      </c>
      <c r="M30" s="15">
        <f t="shared" si="1"/>
        <v>219.64000000000001</v>
      </c>
      <c r="N30" s="15">
        <f>'[1]TCE - ANEXO III - Preencher'!O39</f>
        <v>3.7</v>
      </c>
      <c r="O30" s="15">
        <f>'[1]TCE - ANEXO III - Preencher'!P39</f>
        <v>0</v>
      </c>
      <c r="P30" s="16">
        <f t="shared" si="2"/>
        <v>3.7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385.94</v>
      </c>
    </row>
    <row r="31" spans="1:28" x14ac:dyDescent="0.2">
      <c r="A31" s="8">
        <f>IFERROR(VLOOKUP(B31,'[1]DADOS (OCULTAR)'!$Q$3:$S$136,3,0),"")</f>
        <v>9767633000528</v>
      </c>
      <c r="B31" s="9" t="str">
        <f>'[1]TCE - ANEXO III - Preencher'!C40</f>
        <v>UPA NOVA DESCOBERTA - CG Nº 008/2022</v>
      </c>
      <c r="C31" s="10"/>
      <c r="D31" s="11" t="str">
        <f>'[1]TCE - ANEXO III - Preencher'!E40</f>
        <v>AURINEIDE FRANCISCA ELIAS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45261</v>
      </c>
      <c r="H31" s="14">
        <f>'[1]TCE - ANEXO III - Preencher'!I40</f>
        <v>0</v>
      </c>
      <c r="I31" s="14">
        <f>'[1]TCE - ANEXO III - Preencher'!J40</f>
        <v>312.14</v>
      </c>
      <c r="J31" s="14">
        <f>'[1]TCE - ANEXO III - Preencher'!K40</f>
        <v>0</v>
      </c>
      <c r="K31" s="15">
        <f>'[1]TCE - ANEXO III - Preencher'!L40</f>
        <v>226.24</v>
      </c>
      <c r="L31" s="15">
        <f>'[1]TCE - ANEXO III - Preencher'!M40</f>
        <v>4.3600000000000003</v>
      </c>
      <c r="M31" s="15">
        <f t="shared" si="1"/>
        <v>221.88</v>
      </c>
      <c r="N31" s="15">
        <f>'[1]TCE - ANEXO III - Preencher'!O40</f>
        <v>3.7</v>
      </c>
      <c r="O31" s="15">
        <f>'[1]TCE - ANEXO III - Preencher'!P40</f>
        <v>0</v>
      </c>
      <c r="P31" s="16">
        <f t="shared" si="2"/>
        <v>3.7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120.26</v>
      </c>
      <c r="U31" s="15">
        <f>'[1]TCE - ANEXO III - Preencher'!V40</f>
        <v>0</v>
      </c>
      <c r="V31" s="16">
        <f t="shared" si="4"/>
        <v>120.26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657.98</v>
      </c>
    </row>
    <row r="32" spans="1:28" x14ac:dyDescent="0.2">
      <c r="A32" s="8">
        <f>IFERROR(VLOOKUP(B32,'[1]DADOS (OCULTAR)'!$Q$3:$S$136,3,0),"")</f>
        <v>9767633000528</v>
      </c>
      <c r="B32" s="9" t="str">
        <f>'[1]TCE - ANEXO III - Preencher'!C41</f>
        <v>UPA NOVA DESCOBERTA - CG Nº 008/2022</v>
      </c>
      <c r="C32" s="10"/>
      <c r="D32" s="11" t="str">
        <f>'[1]TCE - ANEXO III - Preencher'!E41</f>
        <v>BRUNA HIPOLITO MOREIRA REIS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223505</v>
      </c>
      <c r="G32" s="13">
        <f>IF('[1]TCE - ANEXO III - Preencher'!H41="","",'[1]TCE - ANEXO III - Preencher'!H41)</f>
        <v>45261</v>
      </c>
      <c r="H32" s="14">
        <f>'[1]TCE - ANEXO III - Preencher'!I41</f>
        <v>0</v>
      </c>
      <c r="I32" s="14">
        <f>'[1]TCE - ANEXO III - Preencher'!J41</f>
        <v>276.39</v>
      </c>
      <c r="J32" s="14">
        <f>'[1]TCE - ANEXO III - Preencher'!K41</f>
        <v>0</v>
      </c>
      <c r="K32" s="15">
        <f>'[1]TCE - ANEXO III - Preencher'!L41</f>
        <v>226.24</v>
      </c>
      <c r="L32" s="15">
        <f>'[1]TCE - ANEXO III - Preencher'!M41</f>
        <v>2.85</v>
      </c>
      <c r="M32" s="15">
        <f t="shared" si="1"/>
        <v>223.39000000000001</v>
      </c>
      <c r="N32" s="15">
        <f>'[1]TCE - ANEXO III - Preencher'!O41</f>
        <v>3.7</v>
      </c>
      <c r="O32" s="15">
        <f>'[1]TCE - ANEXO III - Preencher'!P41</f>
        <v>0</v>
      </c>
      <c r="P32" s="16">
        <f t="shared" si="2"/>
        <v>3.7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120.26</v>
      </c>
      <c r="U32" s="15">
        <f>'[1]TCE - ANEXO III - Preencher'!V41</f>
        <v>0</v>
      </c>
      <c r="V32" s="16">
        <f t="shared" si="4"/>
        <v>120.26</v>
      </c>
      <c r="W32" s="17" t="str">
        <f>IF('[1]TCE - ANEXO III - Preencher'!X41="","",'[1]TCE - ANEXO III - Preencher'!X41)</f>
        <v>AUXILIO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623.74</v>
      </c>
    </row>
    <row r="33" spans="1:28" x14ac:dyDescent="0.2">
      <c r="A33" s="8">
        <f>IFERROR(VLOOKUP(B33,'[1]DADOS (OCULTAR)'!$Q$3:$S$136,3,0),"")</f>
        <v>9767633000528</v>
      </c>
      <c r="B33" s="9" t="str">
        <f>'[1]TCE - ANEXO III - Preencher'!C42</f>
        <v>UPA NOVA DESCOBERTA - CG Nº 008/2022</v>
      </c>
      <c r="C33" s="10"/>
      <c r="D33" s="11" t="str">
        <f>'[1]TCE - ANEXO III - Preencher'!E42</f>
        <v>CAIO HENRIQUE CAVALCANTI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45261</v>
      </c>
      <c r="H33" s="14">
        <f>'[1]TCE - ANEXO III - Preencher'!I42</f>
        <v>0</v>
      </c>
      <c r="I33" s="14">
        <f>'[1]TCE - ANEXO III - Preencher'!J42</f>
        <v>48.92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3.7</v>
      </c>
      <c r="O33" s="15">
        <f>'[1]TCE - ANEXO III - Preencher'!P42</f>
        <v>0</v>
      </c>
      <c r="P33" s="16">
        <f t="shared" si="2"/>
        <v>3.7</v>
      </c>
      <c r="Q33" s="15">
        <f>'[1]TCE - ANEXO III - Preencher'!R42</f>
        <v>360.8</v>
      </c>
      <c r="R33" s="15">
        <f>'[1]TCE - ANEXO III - Preencher'!S42</f>
        <v>36.69</v>
      </c>
      <c r="S33" s="16">
        <f t="shared" si="3"/>
        <v>324.11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376.73</v>
      </c>
    </row>
    <row r="34" spans="1:28" x14ac:dyDescent="0.2">
      <c r="A34" s="8">
        <f>IFERROR(VLOOKUP(B34,'[1]DADOS (OCULTAR)'!$Q$3:$S$136,3,0),"")</f>
        <v>9767633000528</v>
      </c>
      <c r="B34" s="9" t="str">
        <f>'[1]TCE - ANEXO III - Preencher'!C43</f>
        <v>UPA NOVA DESCOBERTA - CG Nº 008/2022</v>
      </c>
      <c r="C34" s="10"/>
      <c r="D34" s="11" t="str">
        <f>'[1]TCE - ANEXO III - Preencher'!E43</f>
        <v>CARMEM REGINA ALVES SENA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223505</v>
      </c>
      <c r="G34" s="13">
        <f>IF('[1]TCE - ANEXO III - Preencher'!H43="","",'[1]TCE - ANEXO III - Preencher'!H43)</f>
        <v>45261</v>
      </c>
      <c r="H34" s="14">
        <f>'[1]TCE - ANEXO III - Preencher'!I43</f>
        <v>0</v>
      </c>
      <c r="I34" s="14">
        <f>'[1]TCE - ANEXO III - Preencher'!J43</f>
        <v>247.02</v>
      </c>
      <c r="J34" s="14">
        <f>'[1]TCE - ANEXO III - Preencher'!K43</f>
        <v>0</v>
      </c>
      <c r="K34" s="15">
        <f>'[1]TCE - ANEXO III - Preencher'!L43</f>
        <v>226.24</v>
      </c>
      <c r="L34" s="15">
        <f>'[1]TCE - ANEXO III - Preencher'!M43</f>
        <v>3.59</v>
      </c>
      <c r="M34" s="15">
        <f t="shared" si="1"/>
        <v>222.65</v>
      </c>
      <c r="N34" s="15">
        <f>'[1]TCE - ANEXO III - Preencher'!O43</f>
        <v>3.7</v>
      </c>
      <c r="O34" s="15">
        <f>'[1]TCE - ANEXO III - Preencher'!P43</f>
        <v>0</v>
      </c>
      <c r="P34" s="16">
        <f t="shared" si="2"/>
        <v>3.7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473.37</v>
      </c>
    </row>
    <row r="35" spans="1:28" x14ac:dyDescent="0.2">
      <c r="A35" s="8">
        <f>IFERROR(VLOOKUP(B35,'[1]DADOS (OCULTAR)'!$Q$3:$S$136,3,0),"")</f>
        <v>9767633000528</v>
      </c>
      <c r="B35" s="9" t="str">
        <f>'[1]TCE - ANEXO III - Preencher'!C44</f>
        <v>UPA NOVA DESCOBERTA - CG Nº 008/2022</v>
      </c>
      <c r="C35" s="10"/>
      <c r="D35" s="11" t="str">
        <f>'[1]TCE - ANEXO III - Preencher'!E44</f>
        <v>CLEIDE MARIA DA SILVA BEZERRA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422110</v>
      </c>
      <c r="G35" s="13">
        <f>IF('[1]TCE - ANEXO III - Preencher'!H44="","",'[1]TCE - ANEXO III - Preencher'!H44)</f>
        <v>45261</v>
      </c>
      <c r="H35" s="14">
        <f>'[1]TCE - ANEXO III - Preencher'!I44</f>
        <v>0</v>
      </c>
      <c r="I35" s="14">
        <f>'[1]TCE - ANEXO III - Preencher'!J44</f>
        <v>181.19</v>
      </c>
      <c r="J35" s="14">
        <f>'[1]TCE - ANEXO III - Preencher'!K44</f>
        <v>0</v>
      </c>
      <c r="K35" s="15">
        <f>'[1]TCE - ANEXO III - Preencher'!L44</f>
        <v>226.24</v>
      </c>
      <c r="L35" s="15">
        <f>'[1]TCE - ANEXO III - Preencher'!M44</f>
        <v>6.6</v>
      </c>
      <c r="M35" s="15">
        <f t="shared" si="1"/>
        <v>219.64000000000001</v>
      </c>
      <c r="N35" s="15">
        <f>'[1]TCE - ANEXO III - Preencher'!O44</f>
        <v>3.7</v>
      </c>
      <c r="O35" s="15">
        <f>'[1]TCE - ANEXO III - Preencher'!P44</f>
        <v>0</v>
      </c>
      <c r="P35" s="16">
        <f t="shared" si="2"/>
        <v>3.7</v>
      </c>
      <c r="Q35" s="15">
        <f>'[1]TCE - ANEXO III - Preencher'!R44</f>
        <v>131.19999999999999</v>
      </c>
      <c r="R35" s="15">
        <f>'[1]TCE - ANEXO III - Preencher'!S44</f>
        <v>81.09</v>
      </c>
      <c r="S35" s="16">
        <f t="shared" si="3"/>
        <v>50.109999999999985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454.64</v>
      </c>
    </row>
    <row r="36" spans="1:28" x14ac:dyDescent="0.2">
      <c r="A36" s="8">
        <f>IFERROR(VLOOKUP(B36,'[1]DADOS (OCULTAR)'!$Q$3:$S$136,3,0),"")</f>
        <v>9767633000528</v>
      </c>
      <c r="B36" s="9" t="str">
        <f>'[1]TCE - ANEXO III - Preencher'!C45</f>
        <v>UPA NOVA DESCOBERTA - CG Nº 008/2022</v>
      </c>
      <c r="C36" s="10"/>
      <c r="D36" s="11" t="str">
        <f>'[1]TCE - ANEXO III - Preencher'!E45</f>
        <v>CLEITON TRAJANO PINHEIRO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521130</v>
      </c>
      <c r="G36" s="13">
        <f>IF('[1]TCE - ANEXO III - Preencher'!H45="","",'[1]TCE - ANEXO III - Preencher'!H45)</f>
        <v>45261</v>
      </c>
      <c r="H36" s="14">
        <f>'[1]TCE - ANEXO III - Preencher'!I45</f>
        <v>0</v>
      </c>
      <c r="I36" s="14">
        <f>'[1]TCE - ANEXO III - Preencher'!J45</f>
        <v>168.22</v>
      </c>
      <c r="J36" s="14">
        <f>'[1]TCE - ANEXO III - Preencher'!K45</f>
        <v>0</v>
      </c>
      <c r="K36" s="15">
        <f>'[1]TCE - ANEXO III - Preencher'!L45</f>
        <v>226.24</v>
      </c>
      <c r="L36" s="15">
        <f>'[1]TCE - ANEXO III - Preencher'!M45</f>
        <v>6.6</v>
      </c>
      <c r="M36" s="15">
        <f t="shared" si="1"/>
        <v>219.64000000000001</v>
      </c>
      <c r="N36" s="15">
        <f>'[1]TCE - ANEXO III - Preencher'!O45</f>
        <v>3.7</v>
      </c>
      <c r="O36" s="15">
        <f>'[1]TCE - ANEXO III - Preencher'!P45</f>
        <v>0</v>
      </c>
      <c r="P36" s="16">
        <f t="shared" si="2"/>
        <v>3.7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391.56</v>
      </c>
    </row>
    <row r="37" spans="1:28" x14ac:dyDescent="0.2">
      <c r="A37" s="8">
        <f>IFERROR(VLOOKUP(B37,'[1]DADOS (OCULTAR)'!$Q$3:$S$136,3,0),"")</f>
        <v>9767633000528</v>
      </c>
      <c r="B37" s="9" t="str">
        <f>'[1]TCE - ANEXO III - Preencher'!C46</f>
        <v>UPA NOVA DESCOBERTA - CG Nº 008/2022</v>
      </c>
      <c r="C37" s="10"/>
      <c r="D37" s="11" t="str">
        <f>'[1]TCE - ANEXO III - Preencher'!E46</f>
        <v>CRISTIANE CORREIA LIMA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517410</v>
      </c>
      <c r="G37" s="13">
        <f>IF('[1]TCE - ANEXO III - Preencher'!H46="","",'[1]TCE - ANEXO III - Preencher'!H46)</f>
        <v>45261</v>
      </c>
      <c r="H37" s="14">
        <f>'[1]TCE - ANEXO III - Preencher'!I46</f>
        <v>0</v>
      </c>
      <c r="I37" s="14">
        <f>'[1]TCE - ANEXO III - Preencher'!J46</f>
        <v>175.99</v>
      </c>
      <c r="J37" s="14">
        <f>'[1]TCE - ANEXO III - Preencher'!K46</f>
        <v>0</v>
      </c>
      <c r="K37" s="15">
        <f>'[1]TCE - ANEXO III - Preencher'!L46</f>
        <v>226.24</v>
      </c>
      <c r="L37" s="15">
        <f>'[1]TCE - ANEXO III - Preencher'!M46</f>
        <v>6.6</v>
      </c>
      <c r="M37" s="15">
        <f t="shared" si="1"/>
        <v>219.64000000000001</v>
      </c>
      <c r="N37" s="15">
        <f>'[1]TCE - ANEXO III - Preencher'!O46</f>
        <v>3.7</v>
      </c>
      <c r="O37" s="15">
        <f>'[1]TCE - ANEXO III - Preencher'!P46</f>
        <v>0</v>
      </c>
      <c r="P37" s="16">
        <f t="shared" si="2"/>
        <v>3.7</v>
      </c>
      <c r="Q37" s="15">
        <f>'[1]TCE - ANEXO III - Preencher'!R46</f>
        <v>246</v>
      </c>
      <c r="R37" s="15">
        <f>'[1]TCE - ANEXO III - Preencher'!S46</f>
        <v>81.09</v>
      </c>
      <c r="S37" s="16">
        <f t="shared" si="3"/>
        <v>164.91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564.24</v>
      </c>
    </row>
    <row r="38" spans="1:28" x14ac:dyDescent="0.2">
      <c r="A38" s="8">
        <f>IFERROR(VLOOKUP(B38,'[1]DADOS (OCULTAR)'!$Q$3:$S$136,3,0),"")</f>
        <v>9767633000528</v>
      </c>
      <c r="B38" s="9" t="str">
        <f>'[1]TCE - ANEXO III - Preencher'!C47</f>
        <v>UPA NOVA DESCOBERTA - CG Nº 008/2022</v>
      </c>
      <c r="C38" s="10"/>
      <c r="D38" s="11" t="str">
        <f>'[1]TCE - ANEXO III - Preencher'!E47</f>
        <v>CRISTIANE MARIA DA S OLIVEIRA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45261</v>
      </c>
      <c r="H38" s="14">
        <f>'[1]TCE - ANEXO III - Preencher'!I47</f>
        <v>0</v>
      </c>
      <c r="I38" s="14">
        <f>'[1]TCE - ANEXO III - Preencher'!J47</f>
        <v>231.7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3.7</v>
      </c>
      <c r="O38" s="15">
        <f>'[1]TCE - ANEXO III - Preencher'!P47</f>
        <v>0</v>
      </c>
      <c r="P38" s="16">
        <f t="shared" si="2"/>
        <v>3.7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235.39999999999998</v>
      </c>
    </row>
    <row r="39" spans="1:28" x14ac:dyDescent="0.2">
      <c r="A39" s="8">
        <f>IFERROR(VLOOKUP(B39,'[1]DADOS (OCULTAR)'!$Q$3:$S$136,3,0),"")</f>
        <v>9767633000528</v>
      </c>
      <c r="B39" s="9" t="str">
        <f>'[1]TCE - ANEXO III - Preencher'!C48</f>
        <v>UPA NOVA DESCOBERTA - CG Nº 008/2022</v>
      </c>
      <c r="C39" s="10"/>
      <c r="D39" s="11" t="str">
        <f>'[1]TCE - ANEXO III - Preencher'!E48</f>
        <v>CYBELLE SUZELY FONSECA ALHEIROS DIAS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45261</v>
      </c>
      <c r="H39" s="14">
        <f>'[1]TCE - ANEXO III - Preencher'!I48</f>
        <v>0</v>
      </c>
      <c r="I39" s="14">
        <f>'[1]TCE - ANEXO III - Preencher'!J48</f>
        <v>316.54000000000002</v>
      </c>
      <c r="J39" s="14">
        <f>'[1]TCE - ANEXO III - Preencher'!K48</f>
        <v>0</v>
      </c>
      <c r="K39" s="15">
        <f>'[1]TCE - ANEXO III - Preencher'!L48</f>
        <v>226.24</v>
      </c>
      <c r="L39" s="15">
        <f>'[1]TCE - ANEXO III - Preencher'!M48</f>
        <v>4.1100000000000003</v>
      </c>
      <c r="M39" s="15">
        <f t="shared" si="1"/>
        <v>222.13</v>
      </c>
      <c r="N39" s="15">
        <f>'[1]TCE - ANEXO III - Preencher'!O48</f>
        <v>3.7</v>
      </c>
      <c r="O39" s="15">
        <f>'[1]TCE - ANEXO III - Preencher'!P48</f>
        <v>0</v>
      </c>
      <c r="P39" s="16">
        <f t="shared" si="2"/>
        <v>3.7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542.37000000000012</v>
      </c>
    </row>
    <row r="40" spans="1:28" x14ac:dyDescent="0.2">
      <c r="A40" s="8">
        <f>IFERROR(VLOOKUP(B40,'[1]DADOS (OCULTAR)'!$Q$3:$S$136,3,0),"")</f>
        <v>9767633000528</v>
      </c>
      <c r="B40" s="9" t="str">
        <f>'[1]TCE - ANEXO III - Preencher'!C49</f>
        <v>UPA NOVA DESCOBERTA - CG Nº 008/2022</v>
      </c>
      <c r="C40" s="10"/>
      <c r="D40" s="11" t="str">
        <f>'[1]TCE - ANEXO III - Preencher'!E49</f>
        <v>DANIEL AKEL PEREIRA DE ARAUJO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45261</v>
      </c>
      <c r="H40" s="14">
        <f>'[1]TCE - ANEXO III - Preencher'!I49</f>
        <v>0</v>
      </c>
      <c r="I40" s="14">
        <f>'[1]TCE - ANEXO III - Preencher'!J49</f>
        <v>1742.98</v>
      </c>
      <c r="J40" s="14">
        <f>'[1]TCE - ANEXO III - Preencher'!K49</f>
        <v>0</v>
      </c>
      <c r="K40" s="15">
        <f>'[1]TCE - ANEXO III - Preencher'!L49</f>
        <v>226.24</v>
      </c>
      <c r="L40" s="15">
        <f>'[1]TCE - ANEXO III - Preencher'!M49</f>
        <v>6.6</v>
      </c>
      <c r="M40" s="15">
        <f t="shared" si="1"/>
        <v>219.64000000000001</v>
      </c>
      <c r="N40" s="15">
        <f>'[1]TCE - ANEXO III - Preencher'!O49</f>
        <v>3.7</v>
      </c>
      <c r="O40" s="15">
        <f>'[1]TCE - ANEXO III - Preencher'!P49</f>
        <v>0</v>
      </c>
      <c r="P40" s="16">
        <f t="shared" si="2"/>
        <v>3.7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1966.3200000000002</v>
      </c>
    </row>
    <row r="41" spans="1:28" x14ac:dyDescent="0.2">
      <c r="A41" s="8">
        <f>IFERROR(VLOOKUP(B41,'[1]DADOS (OCULTAR)'!$Q$3:$S$136,3,0),"")</f>
        <v>9767633000528</v>
      </c>
      <c r="B41" s="9" t="str">
        <f>'[1]TCE - ANEXO III - Preencher'!C50</f>
        <v>UPA NOVA DESCOBERTA - CG Nº 008/2022</v>
      </c>
      <c r="C41" s="10"/>
      <c r="D41" s="11" t="str">
        <f>'[1]TCE - ANEXO III - Preencher'!E50</f>
        <v xml:space="preserve">DANIEL DE MELO PRAZERES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322605</v>
      </c>
      <c r="G41" s="13">
        <f>IF('[1]TCE - ANEXO III - Preencher'!H50="","",'[1]TCE - ANEXO III - Preencher'!H50)</f>
        <v>45261</v>
      </c>
      <c r="H41" s="14">
        <f>'[1]TCE - ANEXO III - Preencher'!I50</f>
        <v>0</v>
      </c>
      <c r="I41" s="14">
        <f>'[1]TCE - ANEXO III - Preencher'!J50</f>
        <v>141.25</v>
      </c>
      <c r="J41" s="14">
        <f>'[1]TCE - ANEXO III - Preencher'!K50</f>
        <v>0</v>
      </c>
      <c r="K41" s="15">
        <f>'[1]TCE - ANEXO III - Preencher'!L50</f>
        <v>226.24</v>
      </c>
      <c r="L41" s="15">
        <f>'[1]TCE - ANEXO III - Preencher'!M50</f>
        <v>6.6</v>
      </c>
      <c r="M41" s="15">
        <f t="shared" si="1"/>
        <v>219.64000000000001</v>
      </c>
      <c r="N41" s="15">
        <f>'[1]TCE - ANEXO III - Preencher'!O50</f>
        <v>3.7</v>
      </c>
      <c r="O41" s="15">
        <f>'[1]TCE - ANEXO III - Preencher'!P50</f>
        <v>0</v>
      </c>
      <c r="P41" s="16">
        <f t="shared" si="2"/>
        <v>3.7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364.59</v>
      </c>
    </row>
    <row r="42" spans="1:28" x14ac:dyDescent="0.2">
      <c r="A42" s="8">
        <f>IFERROR(VLOOKUP(B42,'[1]DADOS (OCULTAR)'!$Q$3:$S$136,3,0),"")</f>
        <v>9767633000528</v>
      </c>
      <c r="B42" s="9" t="str">
        <f>'[1]TCE - ANEXO III - Preencher'!C51</f>
        <v>UPA NOVA DESCOBERTA - CG Nº 008/2022</v>
      </c>
      <c r="C42" s="10"/>
      <c r="D42" s="11" t="str">
        <f>'[1]TCE - ANEXO III - Preencher'!E51</f>
        <v>DANIELA JACOB MAYRINCK GOMES DA FONSECA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>
        <f>IF('[1]TCE - ANEXO III - Preencher'!H51="","",'[1]TCE - ANEXO III - Preencher'!H51)</f>
        <v>45261</v>
      </c>
      <c r="H42" s="14">
        <f>'[1]TCE - ANEXO III - Preencher'!I51</f>
        <v>0</v>
      </c>
      <c r="I42" s="14">
        <f>'[1]TCE - ANEXO III - Preencher'!J51</f>
        <v>1393.67</v>
      </c>
      <c r="J42" s="14">
        <f>'[1]TCE - ANEXO III - Preencher'!K51</f>
        <v>0</v>
      </c>
      <c r="K42" s="15">
        <f>'[1]TCE - ANEXO III - Preencher'!L51</f>
        <v>226.24</v>
      </c>
      <c r="L42" s="15">
        <f>'[1]TCE - ANEXO III - Preencher'!M51</f>
        <v>6.6</v>
      </c>
      <c r="M42" s="15">
        <f t="shared" si="1"/>
        <v>219.64000000000001</v>
      </c>
      <c r="N42" s="15">
        <f>'[1]TCE - ANEXO III - Preencher'!O51</f>
        <v>3.7</v>
      </c>
      <c r="O42" s="15">
        <f>'[1]TCE - ANEXO III - Preencher'!P51</f>
        <v>0</v>
      </c>
      <c r="P42" s="16">
        <f t="shared" si="2"/>
        <v>3.7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1617.0100000000002</v>
      </c>
    </row>
    <row r="43" spans="1:28" x14ac:dyDescent="0.2">
      <c r="A43" s="8">
        <f>IFERROR(VLOOKUP(B43,'[1]DADOS (OCULTAR)'!$Q$3:$S$136,3,0),"")</f>
        <v>9767633000528</v>
      </c>
      <c r="B43" s="9" t="str">
        <f>'[1]TCE - ANEXO III - Preencher'!C52</f>
        <v>UPA NOVA DESCOBERTA - CG Nº 008/2022</v>
      </c>
      <c r="C43" s="10"/>
      <c r="D43" s="11" t="str">
        <f>'[1]TCE - ANEXO III - Preencher'!E52</f>
        <v>DANIELLE MARIA PESSOA VERAS DE QUEIROZ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410105</v>
      </c>
      <c r="G43" s="13">
        <f>IF('[1]TCE - ANEXO III - Preencher'!H52="","",'[1]TCE - ANEXO III - Preencher'!H52)</f>
        <v>45261</v>
      </c>
      <c r="H43" s="14">
        <f>'[1]TCE - ANEXO III - Preencher'!I52</f>
        <v>0</v>
      </c>
      <c r="I43" s="14">
        <f>'[1]TCE - ANEXO III - Preencher'!J52</f>
        <v>1039.23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3.7</v>
      </c>
      <c r="O43" s="15">
        <f>'[1]TCE - ANEXO III - Preencher'!P52</f>
        <v>0</v>
      </c>
      <c r="P43" s="16">
        <f t="shared" si="2"/>
        <v>3.7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1042.93</v>
      </c>
    </row>
    <row r="44" spans="1:28" x14ac:dyDescent="0.2">
      <c r="A44" s="8">
        <f>IFERROR(VLOOKUP(B44,'[1]DADOS (OCULTAR)'!$Q$3:$S$136,3,0),"")</f>
        <v>9767633000528</v>
      </c>
      <c r="B44" s="9" t="str">
        <f>'[1]TCE - ANEXO III - Preencher'!C53</f>
        <v>UPA NOVA DESCOBERTA - CG Nº 008/2022</v>
      </c>
      <c r="C44" s="10"/>
      <c r="D44" s="11" t="str">
        <f>'[1]TCE - ANEXO III - Preencher'!E53</f>
        <v>DANIELLE MOREIRA BRASIL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223505</v>
      </c>
      <c r="G44" s="13">
        <f>IF('[1]TCE - ANEXO III - Preencher'!H53="","",'[1]TCE - ANEXO III - Preencher'!H53)</f>
        <v>45261</v>
      </c>
      <c r="H44" s="14">
        <f>'[1]TCE - ANEXO III - Preencher'!I53</f>
        <v>0</v>
      </c>
      <c r="I44" s="14">
        <f>'[1]TCE - ANEXO III - Preencher'!J53</f>
        <v>224.12</v>
      </c>
      <c r="J44" s="14">
        <f>'[1]TCE - ANEXO III - Preencher'!K53</f>
        <v>0</v>
      </c>
      <c r="K44" s="15">
        <f>'[1]TCE - ANEXO III - Preencher'!L53</f>
        <v>226.24</v>
      </c>
      <c r="L44" s="15">
        <f>'[1]TCE - ANEXO III - Preencher'!M53</f>
        <v>3.36</v>
      </c>
      <c r="M44" s="15">
        <f t="shared" si="1"/>
        <v>222.88</v>
      </c>
      <c r="N44" s="15">
        <f>'[1]TCE - ANEXO III - Preencher'!O53</f>
        <v>3.7</v>
      </c>
      <c r="O44" s="15">
        <f>'[1]TCE - ANEXO III - Preencher'!P53</f>
        <v>0</v>
      </c>
      <c r="P44" s="16">
        <f t="shared" si="2"/>
        <v>3.7</v>
      </c>
      <c r="Q44" s="15">
        <f>'[1]TCE - ANEXO III - Preencher'!R53</f>
        <v>426.8</v>
      </c>
      <c r="R44" s="15">
        <f>'[1]TCE - ANEXO III - Preencher'!S53</f>
        <v>134.25</v>
      </c>
      <c r="S44" s="16">
        <f t="shared" si="3"/>
        <v>292.55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743.25</v>
      </c>
    </row>
    <row r="45" spans="1:28" x14ac:dyDescent="0.2">
      <c r="A45" s="8">
        <f>IFERROR(VLOOKUP(B45,'[1]DADOS (OCULTAR)'!$Q$3:$S$136,3,0),"")</f>
        <v>9767633000528</v>
      </c>
      <c r="B45" s="9" t="str">
        <f>'[1]TCE - ANEXO III - Preencher'!C54</f>
        <v>UPA NOVA DESCOBERTA - CG Nº 008/2022</v>
      </c>
      <c r="C45" s="10"/>
      <c r="D45" s="11" t="str">
        <f>'[1]TCE - ANEXO III - Preencher'!E54</f>
        <v>DAVI MIGUEL DA SILVA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521130</v>
      </c>
      <c r="G45" s="13">
        <f>IF('[1]TCE - ANEXO III - Preencher'!H54="","",'[1]TCE - ANEXO III - Preencher'!H54)</f>
        <v>45261</v>
      </c>
      <c r="H45" s="14">
        <f>'[1]TCE - ANEXO III - Preencher'!I54</f>
        <v>0</v>
      </c>
      <c r="I45" s="14">
        <f>'[1]TCE - ANEXO III - Preencher'!J54</f>
        <v>129.24</v>
      </c>
      <c r="J45" s="14">
        <f>'[1]TCE - ANEXO III - Preencher'!K54</f>
        <v>0</v>
      </c>
      <c r="K45" s="15">
        <f>'[1]TCE - ANEXO III - Preencher'!L54</f>
        <v>226.24</v>
      </c>
      <c r="L45" s="15">
        <f>'[1]TCE - ANEXO III - Preencher'!M54</f>
        <v>6.6</v>
      </c>
      <c r="M45" s="15">
        <f t="shared" si="1"/>
        <v>219.64000000000001</v>
      </c>
      <c r="N45" s="15">
        <f>'[1]TCE - ANEXO III - Preencher'!O54</f>
        <v>3.7</v>
      </c>
      <c r="O45" s="15">
        <f>'[1]TCE - ANEXO III - Preencher'!P54</f>
        <v>0</v>
      </c>
      <c r="P45" s="16">
        <f t="shared" si="2"/>
        <v>3.7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352.58</v>
      </c>
    </row>
    <row r="46" spans="1:28" x14ac:dyDescent="0.2">
      <c r="A46" s="8">
        <f>IFERROR(VLOOKUP(B46,'[1]DADOS (OCULTAR)'!$Q$3:$S$136,3,0),"")</f>
        <v>9767633000528</v>
      </c>
      <c r="B46" s="9" t="str">
        <f>'[1]TCE - ANEXO III - Preencher'!C55</f>
        <v>UPA NOVA DESCOBERTA - CG Nº 008/2022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45261</v>
      </c>
      <c r="H46" s="14">
        <f>'[1]TCE - ANEXO III - Preencher'!I55</f>
        <v>0</v>
      </c>
      <c r="I46" s="14">
        <f>'[1]TCE - ANEXO III - Preencher'!J55</f>
        <v>179.74</v>
      </c>
      <c r="J46" s="14">
        <f>'[1]TCE - ANEXO III - Preencher'!K55</f>
        <v>0</v>
      </c>
      <c r="K46" s="15">
        <f>'[1]TCE - ANEXO III - Preencher'!L55</f>
        <v>226.24</v>
      </c>
      <c r="L46" s="15">
        <f>'[1]TCE - ANEXO III - Preencher'!M55</f>
        <v>6.6</v>
      </c>
      <c r="M46" s="15">
        <f t="shared" si="1"/>
        <v>219.64000000000001</v>
      </c>
      <c r="N46" s="15">
        <f>'[1]TCE - ANEXO III - Preencher'!O55</f>
        <v>3.7</v>
      </c>
      <c r="O46" s="15">
        <f>'[1]TCE - ANEXO III - Preencher'!P55</f>
        <v>0</v>
      </c>
      <c r="P46" s="16">
        <f t="shared" si="2"/>
        <v>3.7</v>
      </c>
      <c r="Q46" s="15">
        <f>'[1]TCE - ANEXO III - Preencher'!R55</f>
        <v>246</v>
      </c>
      <c r="R46" s="15">
        <f>'[1]TCE - ANEXO III - Preencher'!S55</f>
        <v>88.2</v>
      </c>
      <c r="S46" s="16">
        <f t="shared" si="3"/>
        <v>157.80000000000001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560.88</v>
      </c>
    </row>
    <row r="47" spans="1:28" x14ac:dyDescent="0.2">
      <c r="A47" s="8">
        <f>IFERROR(VLOOKUP(B47,'[1]DADOS (OCULTAR)'!$Q$3:$S$136,3,0),"")</f>
        <v>9767633000528</v>
      </c>
      <c r="B47" s="9" t="str">
        <f>'[1]TCE - ANEXO III - Preencher'!C56</f>
        <v>UPA NOVA DESCOBERTA - CG Nº 008/2022</v>
      </c>
      <c r="C47" s="10"/>
      <c r="D47" s="11" t="str">
        <f>'[1]TCE - ANEXO III - Preencher'!E56</f>
        <v>DEBORA PEREIRA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45261</v>
      </c>
      <c r="H47" s="14">
        <f>'[1]TCE - ANEXO III - Preencher'!I56</f>
        <v>0</v>
      </c>
      <c r="I47" s="14">
        <f>'[1]TCE - ANEXO III - Preencher'!J56</f>
        <v>146.86000000000001</v>
      </c>
      <c r="J47" s="14">
        <f>'[1]TCE - ANEXO III - Preencher'!K56</f>
        <v>0</v>
      </c>
      <c r="K47" s="15">
        <f>'[1]TCE - ANEXO III - Preencher'!L56</f>
        <v>226.24</v>
      </c>
      <c r="L47" s="15">
        <f>'[1]TCE - ANEXO III - Preencher'!M56</f>
        <v>6.6</v>
      </c>
      <c r="M47" s="15">
        <f t="shared" si="1"/>
        <v>219.64000000000001</v>
      </c>
      <c r="N47" s="15">
        <f>'[1]TCE - ANEXO III - Preencher'!O56</f>
        <v>3.7</v>
      </c>
      <c r="O47" s="15">
        <f>'[1]TCE - ANEXO III - Preencher'!P56</f>
        <v>0</v>
      </c>
      <c r="P47" s="16">
        <f t="shared" si="2"/>
        <v>3.7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370.2</v>
      </c>
    </row>
    <row r="48" spans="1:28" x14ac:dyDescent="0.2">
      <c r="A48" s="8">
        <f>IFERROR(VLOOKUP(B48,'[1]DADOS (OCULTAR)'!$Q$3:$S$136,3,0),"")</f>
        <v>9767633000528</v>
      </c>
      <c r="B48" s="9" t="str">
        <f>'[1]TCE - ANEXO III - Preencher'!C57</f>
        <v>UPA NOVA DESCOBERTA - CG Nº 008/2022</v>
      </c>
      <c r="C48" s="10"/>
      <c r="D48" s="11" t="str">
        <f>'[1]TCE - ANEXO III - Preencher'!E57</f>
        <v>DEILSON JOSE FERREIRA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45261</v>
      </c>
      <c r="H48" s="14">
        <f>'[1]TCE - ANEXO III - Preencher'!I57</f>
        <v>0</v>
      </c>
      <c r="I48" s="14">
        <f>'[1]TCE - ANEXO III - Preencher'!J57</f>
        <v>152.75</v>
      </c>
      <c r="J48" s="14">
        <f>'[1]TCE - ANEXO III - Preencher'!K57</f>
        <v>0</v>
      </c>
      <c r="K48" s="15">
        <f>'[1]TCE - ANEXO III - Preencher'!L57</f>
        <v>226.24</v>
      </c>
      <c r="L48" s="15">
        <f>'[1]TCE - ANEXO III - Preencher'!M57</f>
        <v>6.6</v>
      </c>
      <c r="M48" s="15">
        <f t="shared" si="1"/>
        <v>219.64000000000001</v>
      </c>
      <c r="N48" s="15">
        <f>'[1]TCE - ANEXO III - Preencher'!O57</f>
        <v>3.7</v>
      </c>
      <c r="O48" s="15">
        <f>'[1]TCE - ANEXO III - Preencher'!P57</f>
        <v>0</v>
      </c>
      <c r="P48" s="16">
        <f t="shared" si="2"/>
        <v>3.7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376.09</v>
      </c>
    </row>
    <row r="49" spans="1:28" x14ac:dyDescent="0.2">
      <c r="A49" s="8">
        <f>IFERROR(VLOOKUP(B49,'[1]DADOS (OCULTAR)'!$Q$3:$S$136,3,0),"")</f>
        <v>9767633000528</v>
      </c>
      <c r="B49" s="9" t="str">
        <f>'[1]TCE - ANEXO III - Preencher'!C58</f>
        <v>UPA NOVA DESCOBERTA - CG Nº 008/2022</v>
      </c>
      <c r="C49" s="10"/>
      <c r="D49" s="11" t="str">
        <f>'[1]TCE - ANEXO III - Preencher'!E58</f>
        <v>DIANA CRISTINA DIDIER SOUZA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223505</v>
      </c>
      <c r="G49" s="13">
        <f>IF('[1]TCE - ANEXO III - Preencher'!H58="","",'[1]TCE - ANEXO III - Preencher'!H58)</f>
        <v>45261</v>
      </c>
      <c r="H49" s="14">
        <f>'[1]TCE - ANEXO III - Preencher'!I58</f>
        <v>0</v>
      </c>
      <c r="I49" s="14">
        <f>'[1]TCE - ANEXO III - Preencher'!J58</f>
        <v>308.27</v>
      </c>
      <c r="J49" s="14">
        <f>'[1]TCE - ANEXO III - Preencher'!K58</f>
        <v>0</v>
      </c>
      <c r="K49" s="15">
        <f>'[1]TCE - ANEXO III - Preencher'!L58</f>
        <v>226.24</v>
      </c>
      <c r="L49" s="15">
        <f>'[1]TCE - ANEXO III - Preencher'!M58</f>
        <v>3.59</v>
      </c>
      <c r="M49" s="15">
        <f t="shared" si="1"/>
        <v>222.65</v>
      </c>
      <c r="N49" s="15">
        <f>'[1]TCE - ANEXO III - Preencher'!O58</f>
        <v>3.7</v>
      </c>
      <c r="O49" s="15">
        <f>'[1]TCE - ANEXO III - Preencher'!P58</f>
        <v>0</v>
      </c>
      <c r="P49" s="16">
        <f t="shared" si="2"/>
        <v>3.7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534.62</v>
      </c>
    </row>
    <row r="50" spans="1:28" x14ac:dyDescent="0.2">
      <c r="A50" s="8">
        <f>IFERROR(VLOOKUP(B50,'[1]DADOS (OCULTAR)'!$Q$3:$S$136,3,0),"")</f>
        <v>9767633000528</v>
      </c>
      <c r="B50" s="9" t="str">
        <f>'[1]TCE - ANEXO III - Preencher'!C59</f>
        <v>UPA NOVA DESCOBERTA - CG Nº 008/2022</v>
      </c>
      <c r="C50" s="10"/>
      <c r="D50" s="11" t="str">
        <f>'[1]TCE - ANEXO III - Preencher'!E59</f>
        <v>DIEGO DEIVID GOMES  LAGO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517410</v>
      </c>
      <c r="G50" s="13">
        <f>IF('[1]TCE - ANEXO III - Preencher'!H59="","",'[1]TCE - ANEXO III - Preencher'!H59)</f>
        <v>45261</v>
      </c>
      <c r="H50" s="14">
        <f>'[1]TCE - ANEXO III - Preencher'!I59</f>
        <v>0</v>
      </c>
      <c r="I50" s="14">
        <f>'[1]TCE - ANEXO III - Preencher'!J59</f>
        <v>129.25</v>
      </c>
      <c r="J50" s="14">
        <f>'[1]TCE - ANEXO III - Preencher'!K59</f>
        <v>0</v>
      </c>
      <c r="K50" s="15">
        <f>'[1]TCE - ANEXO III - Preencher'!L59</f>
        <v>226.24</v>
      </c>
      <c r="L50" s="15">
        <f>'[1]TCE - ANEXO III - Preencher'!M59</f>
        <v>6.6</v>
      </c>
      <c r="M50" s="15">
        <f t="shared" si="1"/>
        <v>219.64000000000001</v>
      </c>
      <c r="N50" s="15">
        <f>'[1]TCE - ANEXO III - Preencher'!O59</f>
        <v>3.7</v>
      </c>
      <c r="O50" s="15">
        <f>'[1]TCE - ANEXO III - Preencher'!P59</f>
        <v>0</v>
      </c>
      <c r="P50" s="16">
        <f t="shared" si="2"/>
        <v>3.7</v>
      </c>
      <c r="Q50" s="15">
        <f>'[1]TCE - ANEXO III - Preencher'!R59</f>
        <v>123</v>
      </c>
      <c r="R50" s="15">
        <f>'[1]TCE - ANEXO III - Preencher'!S59</f>
        <v>81.09</v>
      </c>
      <c r="S50" s="16">
        <f t="shared" si="3"/>
        <v>41.91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394.5</v>
      </c>
    </row>
    <row r="51" spans="1:28" x14ac:dyDescent="0.2">
      <c r="A51" s="8">
        <f>IFERROR(VLOOKUP(B51,'[1]DADOS (OCULTAR)'!$Q$3:$S$136,3,0),"")</f>
        <v>9767633000528</v>
      </c>
      <c r="B51" s="9" t="str">
        <f>'[1]TCE - ANEXO III - Preencher'!C60</f>
        <v>UPA NOVA DESCOBERTA - CG Nº 008/2022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223505</v>
      </c>
      <c r="G51" s="13">
        <f>IF('[1]TCE - ANEXO III - Preencher'!H60="","",'[1]TCE - ANEXO III - Preencher'!H60)</f>
        <v>45261</v>
      </c>
      <c r="H51" s="14">
        <f>'[1]TCE - ANEXO III - Preencher'!I60</f>
        <v>0</v>
      </c>
      <c r="I51" s="14">
        <f>'[1]TCE - ANEXO III - Preencher'!J60</f>
        <v>424.39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3.7</v>
      </c>
      <c r="O51" s="15">
        <f>'[1]TCE - ANEXO III - Preencher'!P60</f>
        <v>0</v>
      </c>
      <c r="P51" s="16">
        <f t="shared" si="2"/>
        <v>3.7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428.09</v>
      </c>
    </row>
    <row r="52" spans="1:28" x14ac:dyDescent="0.2">
      <c r="A52" s="8">
        <f>IFERROR(VLOOKUP(B52,'[1]DADOS (OCULTAR)'!$Q$3:$S$136,3,0),"")</f>
        <v>9767633000528</v>
      </c>
      <c r="B52" s="9" t="str">
        <f>'[1]TCE - ANEXO III - Preencher'!C61</f>
        <v>UPA NOVA DESCOBERTA - CG Nº 008/2022</v>
      </c>
      <c r="C52" s="10"/>
      <c r="D52" s="11" t="str">
        <f>'[1]TCE - ANEXO III - Preencher'!E61</f>
        <v>DULCE NEUZA ROCHA  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223208</v>
      </c>
      <c r="G52" s="13">
        <f>IF('[1]TCE - ANEXO III - Preencher'!H61="","",'[1]TCE - ANEXO III - Preencher'!H61)</f>
        <v>45261</v>
      </c>
      <c r="H52" s="14">
        <f>'[1]TCE - ANEXO III - Preencher'!I61</f>
        <v>0</v>
      </c>
      <c r="I52" s="14">
        <f>'[1]TCE - ANEXO III - Preencher'!J61</f>
        <v>315.83999999999997</v>
      </c>
      <c r="J52" s="14">
        <f>'[1]TCE - ANEXO III - Preencher'!K61</f>
        <v>0</v>
      </c>
      <c r="K52" s="15">
        <f>'[1]TCE - ANEXO III - Preencher'!L61</f>
        <v>226.24</v>
      </c>
      <c r="L52" s="15">
        <f>'[1]TCE - ANEXO III - Preencher'!M61</f>
        <v>6.6</v>
      </c>
      <c r="M52" s="15">
        <f t="shared" si="1"/>
        <v>219.64000000000001</v>
      </c>
      <c r="N52" s="15">
        <f>'[1]TCE - ANEXO III - Preencher'!O61</f>
        <v>3.7</v>
      </c>
      <c r="O52" s="15">
        <f>'[1]TCE - ANEXO III - Preencher'!P61</f>
        <v>0</v>
      </c>
      <c r="P52" s="16">
        <f t="shared" si="2"/>
        <v>3.7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539.18000000000006</v>
      </c>
    </row>
    <row r="53" spans="1:28" x14ac:dyDescent="0.2">
      <c r="A53" s="8">
        <f>IFERROR(VLOOKUP(B53,'[1]DADOS (OCULTAR)'!$Q$3:$S$136,3,0),"")</f>
        <v>9767633000528</v>
      </c>
      <c r="B53" s="9" t="str">
        <f>'[1]TCE - ANEXO III - Preencher'!C62</f>
        <v>UPA NOVA DESCOBERTA - CG Nº 008/2022</v>
      </c>
      <c r="C53" s="10"/>
      <c r="D53" s="11" t="str">
        <f>'[1]TCE - ANEXO III - Preencher'!E62</f>
        <v>EDSON JOSE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766420</v>
      </c>
      <c r="G53" s="13">
        <f>IF('[1]TCE - ANEXO III - Preencher'!H62="","",'[1]TCE - ANEXO III - Preencher'!H62)</f>
        <v>45261</v>
      </c>
      <c r="H53" s="14">
        <f>'[1]TCE - ANEXO III - Preencher'!I62</f>
        <v>0</v>
      </c>
      <c r="I53" s="14">
        <f>'[1]TCE - ANEXO III - Preencher'!J62</f>
        <v>162.31</v>
      </c>
      <c r="J53" s="14">
        <f>'[1]TCE - ANEXO III - Preencher'!K62</f>
        <v>0</v>
      </c>
      <c r="K53" s="15">
        <f>'[1]TCE - ANEXO III - Preencher'!L62</f>
        <v>226.24</v>
      </c>
      <c r="L53" s="15">
        <f>'[1]TCE - ANEXO III - Preencher'!M62</f>
        <v>6.6</v>
      </c>
      <c r="M53" s="15">
        <f t="shared" si="1"/>
        <v>219.64000000000001</v>
      </c>
      <c r="N53" s="15">
        <f>'[1]TCE - ANEXO III - Preencher'!O62</f>
        <v>3.7</v>
      </c>
      <c r="O53" s="15">
        <f>'[1]TCE - ANEXO III - Preencher'!P62</f>
        <v>0</v>
      </c>
      <c r="P53" s="16">
        <f t="shared" si="2"/>
        <v>3.7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385.65000000000003</v>
      </c>
    </row>
    <row r="54" spans="1:28" x14ac:dyDescent="0.2">
      <c r="A54" s="8">
        <f>IFERROR(VLOOKUP(B54,'[1]DADOS (OCULTAR)'!$Q$3:$S$136,3,0),"")</f>
        <v>9767633000528</v>
      </c>
      <c r="B54" s="9" t="str">
        <f>'[1]TCE - ANEXO III - Preencher'!C63</f>
        <v>UPA NOVA DESCOBERTA - CG Nº 008/2022</v>
      </c>
      <c r="C54" s="10"/>
      <c r="D54" s="11" t="str">
        <f>'[1]TCE - ANEXO III - Preencher'!E63</f>
        <v>EDSON LUIZ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322605</v>
      </c>
      <c r="G54" s="13">
        <f>IF('[1]TCE - ANEXO III - Preencher'!H63="","",'[1]TCE - ANEXO III - Preencher'!H63)</f>
        <v>45261</v>
      </c>
      <c r="H54" s="14">
        <f>'[1]TCE - ANEXO III - Preencher'!I63</f>
        <v>0</v>
      </c>
      <c r="I54" s="14">
        <f>'[1]TCE - ANEXO III - Preencher'!J63</f>
        <v>178.91</v>
      </c>
      <c r="J54" s="14">
        <f>'[1]TCE - ANEXO III - Preencher'!K63</f>
        <v>0</v>
      </c>
      <c r="K54" s="15">
        <f>'[1]TCE - ANEXO III - Preencher'!L63</f>
        <v>226.24</v>
      </c>
      <c r="L54" s="15">
        <f>'[1]TCE - ANEXO III - Preencher'!M63</f>
        <v>6.6</v>
      </c>
      <c r="M54" s="15">
        <f t="shared" si="1"/>
        <v>219.64000000000001</v>
      </c>
      <c r="N54" s="15">
        <f>'[1]TCE - ANEXO III - Preencher'!O63</f>
        <v>3.7</v>
      </c>
      <c r="O54" s="15">
        <f>'[1]TCE - ANEXO III - Preencher'!P63</f>
        <v>0</v>
      </c>
      <c r="P54" s="16">
        <f t="shared" si="2"/>
        <v>3.7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402.25</v>
      </c>
    </row>
    <row r="55" spans="1:28" x14ac:dyDescent="0.2">
      <c r="A55" s="8">
        <f>IFERROR(VLOOKUP(B55,'[1]DADOS (OCULTAR)'!$Q$3:$S$136,3,0),"")</f>
        <v>9767633000528</v>
      </c>
      <c r="B55" s="9" t="str">
        <f>'[1]TCE - ANEXO III - Preencher'!C64</f>
        <v>UPA NOVA DESCOBERTA - CG Nº 008/2022</v>
      </c>
      <c r="C55" s="10"/>
      <c r="D55" s="11" t="str">
        <f>'[1]TCE - ANEXO III - Preencher'!E64</f>
        <v>EDUARDA FERNANDES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422110</v>
      </c>
      <c r="G55" s="13">
        <f>IF('[1]TCE - ANEXO III - Preencher'!H64="","",'[1]TCE - ANEXO III - Preencher'!H64)</f>
        <v>45261</v>
      </c>
      <c r="H55" s="14">
        <f>'[1]TCE - ANEXO III - Preencher'!I64</f>
        <v>0</v>
      </c>
      <c r="I55" s="14">
        <f>'[1]TCE - ANEXO III - Preencher'!J64</f>
        <v>174.71</v>
      </c>
      <c r="J55" s="14">
        <f>'[1]TCE - ANEXO III - Preencher'!K64</f>
        <v>0</v>
      </c>
      <c r="K55" s="15">
        <f>'[1]TCE - ANEXO III - Preencher'!L64</f>
        <v>226.24</v>
      </c>
      <c r="L55" s="15">
        <f>'[1]TCE - ANEXO III - Preencher'!M64</f>
        <v>6.6</v>
      </c>
      <c r="M55" s="15">
        <f t="shared" si="1"/>
        <v>219.64000000000001</v>
      </c>
      <c r="N55" s="15">
        <f>'[1]TCE - ANEXO III - Preencher'!O64</f>
        <v>3.7</v>
      </c>
      <c r="O55" s="15">
        <f>'[1]TCE - ANEXO III - Preencher'!P64</f>
        <v>0</v>
      </c>
      <c r="P55" s="16">
        <f t="shared" si="2"/>
        <v>3.7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398.05</v>
      </c>
    </row>
    <row r="56" spans="1:28" x14ac:dyDescent="0.2">
      <c r="A56" s="8">
        <f>IFERROR(VLOOKUP(B56,'[1]DADOS (OCULTAR)'!$Q$3:$S$136,3,0),"")</f>
        <v>9767633000528</v>
      </c>
      <c r="B56" s="9" t="str">
        <f>'[1]TCE - ANEXO III - Preencher'!C65</f>
        <v>UPA NOVA DESCOBERTA - CG Nº 008/2022</v>
      </c>
      <c r="C56" s="10"/>
      <c r="D56" s="11" t="str">
        <f>'[1]TCE - ANEXO III - Preencher'!E65</f>
        <v>ELANE DE BARROS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45261</v>
      </c>
      <c r="H56" s="14">
        <f>'[1]TCE - ANEXO III - Preencher'!I65</f>
        <v>0</v>
      </c>
      <c r="I56" s="14">
        <f>'[1]TCE - ANEXO III - Preencher'!J65</f>
        <v>154.22999999999999</v>
      </c>
      <c r="J56" s="14">
        <f>'[1]TCE - ANEXO III - Preencher'!K65</f>
        <v>0</v>
      </c>
      <c r="K56" s="15">
        <f>'[1]TCE - ANEXO III - Preencher'!L65</f>
        <v>226.24</v>
      </c>
      <c r="L56" s="15">
        <f>'[1]TCE - ANEXO III - Preencher'!M65</f>
        <v>6.6</v>
      </c>
      <c r="M56" s="15">
        <f t="shared" si="1"/>
        <v>219.64000000000001</v>
      </c>
      <c r="N56" s="15">
        <f>'[1]TCE - ANEXO III - Preencher'!O65</f>
        <v>3.7</v>
      </c>
      <c r="O56" s="15">
        <f>'[1]TCE - ANEXO III - Preencher'!P65</f>
        <v>0</v>
      </c>
      <c r="P56" s="16">
        <f t="shared" si="2"/>
        <v>3.7</v>
      </c>
      <c r="Q56" s="15">
        <f>'[1]TCE - ANEXO III - Preencher'!R65</f>
        <v>246</v>
      </c>
      <c r="R56" s="15">
        <f>'[1]TCE - ANEXO III - Preencher'!S65</f>
        <v>88.2</v>
      </c>
      <c r="S56" s="16">
        <f t="shared" si="3"/>
        <v>157.80000000000001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535.37</v>
      </c>
    </row>
    <row r="57" spans="1:28" x14ac:dyDescent="0.2">
      <c r="A57" s="8">
        <f>IFERROR(VLOOKUP(B57,'[1]DADOS (OCULTAR)'!$Q$3:$S$136,3,0),"")</f>
        <v>9767633000528</v>
      </c>
      <c r="B57" s="9" t="str">
        <f>'[1]TCE - ANEXO III - Preencher'!C66</f>
        <v>UPA NOVA DESCOBERTA - CG Nº 008/2022</v>
      </c>
      <c r="C57" s="10"/>
      <c r="D57" s="11" t="str">
        <f>'[1]TCE - ANEXO III - Preencher'!E66</f>
        <v>ELIANE CARLA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45261</v>
      </c>
      <c r="H57" s="14">
        <f>'[1]TCE - ANEXO III - Preencher'!I66</f>
        <v>0</v>
      </c>
      <c r="I57" s="14">
        <f>'[1]TCE - ANEXO III - Preencher'!J66</f>
        <v>180.58</v>
      </c>
      <c r="J57" s="14">
        <f>'[1]TCE - ANEXO III - Preencher'!K66</f>
        <v>0</v>
      </c>
      <c r="K57" s="15">
        <f>'[1]TCE - ANEXO III - Preencher'!L66</f>
        <v>226.24</v>
      </c>
      <c r="L57" s="15">
        <f>'[1]TCE - ANEXO III - Preencher'!M66</f>
        <v>6.6</v>
      </c>
      <c r="M57" s="15">
        <f t="shared" si="1"/>
        <v>219.64000000000001</v>
      </c>
      <c r="N57" s="15">
        <f>'[1]TCE - ANEXO III - Preencher'!O66</f>
        <v>3.7</v>
      </c>
      <c r="O57" s="15">
        <f>'[1]TCE - ANEXO III - Preencher'!P66</f>
        <v>0</v>
      </c>
      <c r="P57" s="16">
        <f t="shared" si="2"/>
        <v>3.7</v>
      </c>
      <c r="Q57" s="15">
        <f>'[1]TCE - ANEXO III - Preencher'!R66</f>
        <v>246</v>
      </c>
      <c r="R57" s="15">
        <f>'[1]TCE - ANEXO III - Preencher'!S66</f>
        <v>88.2</v>
      </c>
      <c r="S57" s="16">
        <f t="shared" si="3"/>
        <v>157.80000000000001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561.72</v>
      </c>
    </row>
    <row r="58" spans="1:28" x14ac:dyDescent="0.2">
      <c r="A58" s="8">
        <f>IFERROR(VLOOKUP(B58,'[1]DADOS (OCULTAR)'!$Q$3:$S$136,3,0),"")</f>
        <v>9767633000528</v>
      </c>
      <c r="B58" s="9" t="str">
        <f>'[1]TCE - ANEXO III - Preencher'!C67</f>
        <v>UPA NOVA DESCOBERTA - CG Nº 008/2022</v>
      </c>
      <c r="C58" s="10"/>
      <c r="D58" s="11" t="str">
        <f>'[1]TCE - ANEXO III - Preencher'!E67</f>
        <v>ELIZANGELA IRIS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45261</v>
      </c>
      <c r="H58" s="14">
        <f>'[1]TCE - ANEXO III - Preencher'!I67</f>
        <v>0</v>
      </c>
      <c r="I58" s="14">
        <f>'[1]TCE - ANEXO III - Preencher'!J67</f>
        <v>158.62</v>
      </c>
      <c r="J58" s="14">
        <f>'[1]TCE - ANEXO III - Preencher'!K67</f>
        <v>0</v>
      </c>
      <c r="K58" s="15">
        <f>'[1]TCE - ANEXO III - Preencher'!L67</f>
        <v>226.24</v>
      </c>
      <c r="L58" s="15">
        <f>'[1]TCE - ANEXO III - Preencher'!M67</f>
        <v>6.6</v>
      </c>
      <c r="M58" s="15">
        <f t="shared" si="1"/>
        <v>219.64000000000001</v>
      </c>
      <c r="N58" s="15">
        <f>'[1]TCE - ANEXO III - Preencher'!O67</f>
        <v>3.7</v>
      </c>
      <c r="O58" s="15">
        <f>'[1]TCE - ANEXO III - Preencher'!P67</f>
        <v>0</v>
      </c>
      <c r="P58" s="16">
        <f t="shared" si="2"/>
        <v>3.7</v>
      </c>
      <c r="Q58" s="15">
        <f>'[1]TCE - ANEXO III - Preencher'!R67</f>
        <v>291</v>
      </c>
      <c r="R58" s="15">
        <f>'[1]TCE - ANEXO III - Preencher'!S67</f>
        <v>88.2</v>
      </c>
      <c r="S58" s="16">
        <f t="shared" si="3"/>
        <v>202.8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584.76</v>
      </c>
    </row>
    <row r="59" spans="1:28" x14ac:dyDescent="0.2">
      <c r="A59" s="8">
        <f>IFERROR(VLOOKUP(B59,'[1]DADOS (OCULTAR)'!$Q$3:$S$136,3,0),"")</f>
        <v>9767633000528</v>
      </c>
      <c r="B59" s="9" t="str">
        <f>'[1]TCE - ANEXO III - Preencher'!C68</f>
        <v>UPA NOVA DESCOBERTA - CG Nº 008/2022</v>
      </c>
      <c r="C59" s="10"/>
      <c r="D59" s="11" t="str">
        <f>'[1]TCE - ANEXO III - Preencher'!E68</f>
        <v>ELOIZA FERNANDA MACIEL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422110</v>
      </c>
      <c r="G59" s="13">
        <f>IF('[1]TCE - ANEXO III - Preencher'!H68="","",'[1]TCE - ANEXO III - Preencher'!H68)</f>
        <v>45261</v>
      </c>
      <c r="H59" s="14">
        <f>'[1]TCE - ANEXO III - Preencher'!I68</f>
        <v>0</v>
      </c>
      <c r="I59" s="14">
        <f>'[1]TCE - ANEXO III - Preencher'!J68</f>
        <v>140.18</v>
      </c>
      <c r="J59" s="14">
        <f>'[1]TCE - ANEXO III - Preencher'!K68</f>
        <v>0</v>
      </c>
      <c r="K59" s="15">
        <f>'[1]TCE - ANEXO III - Preencher'!L68</f>
        <v>226.24</v>
      </c>
      <c r="L59" s="15">
        <f>'[1]TCE - ANEXO III - Preencher'!M68</f>
        <v>6.6</v>
      </c>
      <c r="M59" s="15">
        <f t="shared" si="1"/>
        <v>219.64000000000001</v>
      </c>
      <c r="N59" s="15">
        <f>'[1]TCE - ANEXO III - Preencher'!O68</f>
        <v>3.7</v>
      </c>
      <c r="O59" s="15">
        <f>'[1]TCE - ANEXO III - Preencher'!P68</f>
        <v>0</v>
      </c>
      <c r="P59" s="16">
        <f t="shared" si="2"/>
        <v>3.7</v>
      </c>
      <c r="Q59" s="15">
        <f>'[1]TCE - ANEXO III - Preencher'!R68</f>
        <v>246</v>
      </c>
      <c r="R59" s="15">
        <f>'[1]TCE - ANEXO III - Preencher'!S68</f>
        <v>81.09</v>
      </c>
      <c r="S59" s="16">
        <f t="shared" si="3"/>
        <v>164.91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528.43000000000006</v>
      </c>
    </row>
    <row r="60" spans="1:28" x14ac:dyDescent="0.2">
      <c r="A60" s="8">
        <f>IFERROR(VLOOKUP(B60,'[1]DADOS (OCULTAR)'!$Q$3:$S$136,3,0),"")</f>
        <v>9767633000528</v>
      </c>
      <c r="B60" s="9" t="str">
        <f>'[1]TCE - ANEXO III - Preencher'!C69</f>
        <v>UPA NOVA DESCOBERTA - CG Nº 008/2022</v>
      </c>
      <c r="C60" s="10"/>
      <c r="D60" s="11" t="str">
        <f>'[1]TCE - ANEXO III - Preencher'!E69</f>
        <v>ELYANA CELIA FERREIRA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766420</v>
      </c>
      <c r="G60" s="13">
        <f>IF('[1]TCE - ANEXO III - Preencher'!H69="","",'[1]TCE - ANEXO III - Preencher'!H69)</f>
        <v>45261</v>
      </c>
      <c r="H60" s="14">
        <f>'[1]TCE - ANEXO III - Preencher'!I69</f>
        <v>0</v>
      </c>
      <c r="I60" s="14">
        <f>'[1]TCE - ANEXO III - Preencher'!J69</f>
        <v>180.37</v>
      </c>
      <c r="J60" s="14">
        <f>'[1]TCE - ANEXO III - Preencher'!K69</f>
        <v>0</v>
      </c>
      <c r="K60" s="15">
        <f>'[1]TCE - ANEXO III - Preencher'!L69</f>
        <v>226.24</v>
      </c>
      <c r="L60" s="15">
        <f>'[1]TCE - ANEXO III - Preencher'!M69</f>
        <v>6.6</v>
      </c>
      <c r="M60" s="15">
        <f t="shared" si="1"/>
        <v>219.64000000000001</v>
      </c>
      <c r="N60" s="15">
        <f>'[1]TCE - ANEXO III - Preencher'!O69</f>
        <v>3.7</v>
      </c>
      <c r="O60" s="15">
        <f>'[1]TCE - ANEXO III - Preencher'!P69</f>
        <v>0</v>
      </c>
      <c r="P60" s="16">
        <f t="shared" si="2"/>
        <v>3.7</v>
      </c>
      <c r="Q60" s="15">
        <f>'[1]TCE - ANEXO III - Preencher'!R69</f>
        <v>0</v>
      </c>
      <c r="R60" s="15">
        <f>'[1]TCE - ANEXO III - Preencher'!S69</f>
        <v>79.2</v>
      </c>
      <c r="S60" s="16">
        <f t="shared" si="3"/>
        <v>-79.2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324.51</v>
      </c>
    </row>
    <row r="61" spans="1:28" x14ac:dyDescent="0.2">
      <c r="A61" s="8">
        <f>IFERROR(VLOOKUP(B61,'[1]DADOS (OCULTAR)'!$Q$3:$S$136,3,0),"")</f>
        <v>9767633000528</v>
      </c>
      <c r="B61" s="9" t="str">
        <f>'[1]TCE - ANEXO III - Preencher'!C70</f>
        <v>UPA NOVA DESCOBERTA - CG Nº 008/2022</v>
      </c>
      <c r="C61" s="10"/>
      <c r="D61" s="11" t="str">
        <f>'[1]TCE - ANEXO III - Preencher'!E70</f>
        <v>EMILIA FRANCISCA DA SILVA RAMOS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45261</v>
      </c>
      <c r="H61" s="14">
        <f>'[1]TCE - ANEXO III - Preencher'!I70</f>
        <v>0</v>
      </c>
      <c r="I61" s="14">
        <f>'[1]TCE - ANEXO III - Preencher'!J70</f>
        <v>168.03</v>
      </c>
      <c r="J61" s="14">
        <f>'[1]TCE - ANEXO III - Preencher'!K70</f>
        <v>0</v>
      </c>
      <c r="K61" s="15">
        <f>'[1]TCE - ANEXO III - Preencher'!L70</f>
        <v>226.24</v>
      </c>
      <c r="L61" s="15">
        <f>'[1]TCE - ANEXO III - Preencher'!M70</f>
        <v>6.6</v>
      </c>
      <c r="M61" s="15">
        <f t="shared" si="1"/>
        <v>219.64000000000001</v>
      </c>
      <c r="N61" s="15">
        <f>'[1]TCE - ANEXO III - Preencher'!O70</f>
        <v>3.7</v>
      </c>
      <c r="O61" s="15">
        <f>'[1]TCE - ANEXO III - Preencher'!P70</f>
        <v>0</v>
      </c>
      <c r="P61" s="16">
        <f t="shared" si="2"/>
        <v>3.7</v>
      </c>
      <c r="Q61" s="15">
        <f>'[1]TCE - ANEXO III - Preencher'!R70</f>
        <v>8.1999999999999993</v>
      </c>
      <c r="R61" s="15">
        <f>'[1]TCE - ANEXO III - Preencher'!S70</f>
        <v>67.62</v>
      </c>
      <c r="S61" s="16">
        <f t="shared" si="3"/>
        <v>-59.42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331.95</v>
      </c>
    </row>
    <row r="62" spans="1:28" x14ac:dyDescent="0.2">
      <c r="A62" s="8">
        <f>IFERROR(VLOOKUP(B62,'[1]DADOS (OCULTAR)'!$Q$3:$S$136,3,0),"")</f>
        <v>9767633000528</v>
      </c>
      <c r="B62" s="9" t="str">
        <f>'[1]TCE - ANEXO III - Preencher'!C71</f>
        <v>UPA NOVA DESCOBERTA - CG Nº 008/2022</v>
      </c>
      <c r="C62" s="10"/>
      <c r="D62" s="11" t="str">
        <f>'[1]TCE - ANEXO III - Preencher'!E71</f>
        <v xml:space="preserve">ENIO VERAS FILHO 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225125</v>
      </c>
      <c r="G62" s="13">
        <f>IF('[1]TCE - ANEXO III - Preencher'!H71="","",'[1]TCE - ANEXO III - Preencher'!H71)</f>
        <v>45261</v>
      </c>
      <c r="H62" s="14">
        <f>'[1]TCE - ANEXO III - Preencher'!I71</f>
        <v>0</v>
      </c>
      <c r="I62" s="14">
        <f>'[1]TCE - ANEXO III - Preencher'!J71</f>
        <v>445.31</v>
      </c>
      <c r="J62" s="14">
        <f>'[1]TCE - ANEXO III - Preencher'!K71</f>
        <v>0</v>
      </c>
      <c r="K62" s="15">
        <f>'[1]TCE - ANEXO III - Preencher'!L71</f>
        <v>226.24</v>
      </c>
      <c r="L62" s="15">
        <f>'[1]TCE - ANEXO III - Preencher'!M71</f>
        <v>6.6</v>
      </c>
      <c r="M62" s="15">
        <f t="shared" si="1"/>
        <v>219.64000000000001</v>
      </c>
      <c r="N62" s="15">
        <f>'[1]TCE - ANEXO III - Preencher'!O71</f>
        <v>3.7</v>
      </c>
      <c r="O62" s="15">
        <f>'[1]TCE - ANEXO III - Preencher'!P71</f>
        <v>0</v>
      </c>
      <c r="P62" s="16">
        <f t="shared" si="2"/>
        <v>3.7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668.65000000000009</v>
      </c>
    </row>
    <row r="63" spans="1:28" x14ac:dyDescent="0.2">
      <c r="A63" s="8">
        <f>IFERROR(VLOOKUP(B63,'[1]DADOS (OCULTAR)'!$Q$3:$S$136,3,0),"")</f>
        <v>9767633000528</v>
      </c>
      <c r="B63" s="9" t="str">
        <f>'[1]TCE - ANEXO III - Preencher'!C72</f>
        <v>UPA NOVA DESCOBERTA - CG Nº 008/2022</v>
      </c>
      <c r="C63" s="10"/>
      <c r="D63" s="11" t="str">
        <f>'[1]TCE - ANEXO III - Preencher'!E72</f>
        <v>ERALDA CRISTINA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322205</v>
      </c>
      <c r="G63" s="13">
        <f>IF('[1]TCE - ANEXO III - Preencher'!H72="","",'[1]TCE - ANEXO III - Preencher'!H72)</f>
        <v>45261</v>
      </c>
      <c r="H63" s="14">
        <f>'[1]TCE - ANEXO III - Preencher'!I72</f>
        <v>0</v>
      </c>
      <c r="I63" s="14">
        <f>'[1]TCE - ANEXO III - Preencher'!J72</f>
        <v>158.62</v>
      </c>
      <c r="J63" s="14">
        <f>'[1]TCE - ANEXO III - Preencher'!K72</f>
        <v>0</v>
      </c>
      <c r="K63" s="15">
        <f>'[1]TCE - ANEXO III - Preencher'!L72</f>
        <v>226.24</v>
      </c>
      <c r="L63" s="15">
        <f>'[1]TCE - ANEXO III - Preencher'!M72</f>
        <v>6.6</v>
      </c>
      <c r="M63" s="15">
        <f t="shared" si="1"/>
        <v>219.64000000000001</v>
      </c>
      <c r="N63" s="15">
        <f>'[1]TCE - ANEXO III - Preencher'!O72</f>
        <v>3.7</v>
      </c>
      <c r="O63" s="15">
        <f>'[1]TCE - ANEXO III - Preencher'!P72</f>
        <v>0</v>
      </c>
      <c r="P63" s="16">
        <f t="shared" si="2"/>
        <v>3.7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381.96</v>
      </c>
    </row>
    <row r="64" spans="1:28" x14ac:dyDescent="0.2">
      <c r="A64" s="8">
        <f>IFERROR(VLOOKUP(B64,'[1]DADOS (OCULTAR)'!$Q$3:$S$136,3,0),"")</f>
        <v>9767633000528</v>
      </c>
      <c r="B64" s="9" t="str">
        <f>'[1]TCE - ANEXO III - Preencher'!C73</f>
        <v>UPA NOVA DESCOBERTA - CG Nº 008/2022</v>
      </c>
      <c r="C64" s="10"/>
      <c r="D64" s="11" t="str">
        <f>'[1]TCE - ANEXO III - Preencher'!E73</f>
        <v>ERIKA RAQUELI DE MORAIS BEZERRA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324115</v>
      </c>
      <c r="G64" s="13">
        <f>IF('[1]TCE - ANEXO III - Preencher'!H73="","",'[1]TCE - ANEXO III - Preencher'!H73)</f>
        <v>45261</v>
      </c>
      <c r="H64" s="14">
        <f>'[1]TCE - ANEXO III - Preencher'!I73</f>
        <v>0</v>
      </c>
      <c r="I64" s="14">
        <f>'[1]TCE - ANEXO III - Preencher'!J73</f>
        <v>316.72000000000003</v>
      </c>
      <c r="J64" s="14">
        <f>'[1]TCE - ANEXO III - Preencher'!K73</f>
        <v>0</v>
      </c>
      <c r="K64" s="15">
        <f>'[1]TCE - ANEXO III - Preencher'!L73</f>
        <v>226.24</v>
      </c>
      <c r="L64" s="15">
        <f>'[1]TCE - ANEXO III - Preencher'!M73</f>
        <v>6.6</v>
      </c>
      <c r="M64" s="15">
        <f t="shared" si="1"/>
        <v>219.64000000000001</v>
      </c>
      <c r="N64" s="15">
        <f>'[1]TCE - ANEXO III - Preencher'!O73</f>
        <v>3.7</v>
      </c>
      <c r="O64" s="15">
        <f>'[1]TCE - ANEXO III - Preencher'!P73</f>
        <v>0</v>
      </c>
      <c r="P64" s="16">
        <f t="shared" si="2"/>
        <v>3.7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540.06000000000006</v>
      </c>
    </row>
    <row r="65" spans="1:28" x14ac:dyDescent="0.2">
      <c r="A65" s="8">
        <f>IFERROR(VLOOKUP(B65,'[1]DADOS (OCULTAR)'!$Q$3:$S$136,3,0),"")</f>
        <v>9767633000528</v>
      </c>
      <c r="B65" s="9" t="str">
        <f>'[1]TCE - ANEXO III - Preencher'!C74</f>
        <v>UPA NOVA DESCOBERTA - CG Nº 008/2022</v>
      </c>
      <c r="C65" s="10"/>
      <c r="D65" s="11" t="str">
        <f>'[1]TCE - ANEXO III - Preencher'!E74</f>
        <v>ESEQUIEL BEZERRA DE OLIVEIRA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45261</v>
      </c>
      <c r="H65" s="14">
        <f>'[1]TCE - ANEXO III - Preencher'!I74</f>
        <v>0</v>
      </c>
      <c r="I65" s="14">
        <f>'[1]TCE - ANEXO III - Preencher'!J74</f>
        <v>138.71</v>
      </c>
      <c r="J65" s="14">
        <f>'[1]TCE - ANEXO III - Preencher'!K74</f>
        <v>0</v>
      </c>
      <c r="K65" s="15">
        <f>'[1]TCE - ANEXO III - Preencher'!L74</f>
        <v>226.24</v>
      </c>
      <c r="L65" s="15">
        <f>'[1]TCE - ANEXO III - Preencher'!M74</f>
        <v>6.6</v>
      </c>
      <c r="M65" s="15">
        <f t="shared" si="1"/>
        <v>219.64000000000001</v>
      </c>
      <c r="N65" s="15">
        <f>'[1]TCE - ANEXO III - Preencher'!O74</f>
        <v>3.7</v>
      </c>
      <c r="O65" s="15">
        <f>'[1]TCE - ANEXO III - Preencher'!P74</f>
        <v>0</v>
      </c>
      <c r="P65" s="16">
        <f t="shared" si="2"/>
        <v>3.7</v>
      </c>
      <c r="Q65" s="15">
        <f>'[1]TCE - ANEXO III - Preencher'!R74</f>
        <v>262.39999999999998</v>
      </c>
      <c r="R65" s="15">
        <f>'[1]TCE - ANEXO III - Preencher'!S74</f>
        <v>88.2</v>
      </c>
      <c r="S65" s="16">
        <f t="shared" si="3"/>
        <v>174.2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536.25</v>
      </c>
    </row>
    <row r="66" spans="1:28" x14ac:dyDescent="0.2">
      <c r="A66" s="8">
        <f>IFERROR(VLOOKUP(B66,'[1]DADOS (OCULTAR)'!$Q$3:$S$136,3,0),"")</f>
        <v>9767633000528</v>
      </c>
      <c r="B66" s="9" t="str">
        <f>'[1]TCE - ANEXO III - Preencher'!C75</f>
        <v>UPA NOVA DESCOBERTA - CG Nº 008/2022</v>
      </c>
      <c r="C66" s="10"/>
      <c r="D66" s="11" t="str">
        <f>'[1]TCE - ANEXO III - Preencher'!E75</f>
        <v>EVALDO FRANCA DE FARIAS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45261</v>
      </c>
      <c r="H66" s="14">
        <f>'[1]TCE - ANEXO III - Preencher'!I75</f>
        <v>0</v>
      </c>
      <c r="I66" s="14">
        <f>'[1]TCE - ANEXO III - Preencher'!J75</f>
        <v>216.77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3.7</v>
      </c>
      <c r="O66" s="15">
        <f>'[1]TCE - ANEXO III - Preencher'!P75</f>
        <v>0</v>
      </c>
      <c r="P66" s="16">
        <f t="shared" si="2"/>
        <v>3.7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220.47</v>
      </c>
    </row>
    <row r="67" spans="1:28" x14ac:dyDescent="0.2">
      <c r="A67" s="8">
        <f>IFERROR(VLOOKUP(B67,'[1]DADOS (OCULTAR)'!$Q$3:$S$136,3,0),"")</f>
        <v>9767633000528</v>
      </c>
      <c r="B67" s="9" t="str">
        <f>'[1]TCE - ANEXO III - Preencher'!C76</f>
        <v>UPA NOVA DESCOBERTA - CG Nº 008/2022</v>
      </c>
      <c r="C67" s="10"/>
      <c r="D67" s="11" t="str">
        <f>'[1]TCE - ANEXO III - Preencher'!E76</f>
        <v>EVELYN SAMARA PEREIRA BOMFIM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411005</v>
      </c>
      <c r="G67" s="13">
        <f>IF('[1]TCE - ANEXO III - Preencher'!H76="","",'[1]TCE - ANEXO III - Preencher'!H76)</f>
        <v>45261</v>
      </c>
      <c r="H67" s="14">
        <f>'[1]TCE - ANEXO III - Preencher'!I76</f>
        <v>0</v>
      </c>
      <c r="I67" s="14">
        <f>'[1]TCE - ANEXO III - Preencher'!J76</f>
        <v>35.869999999999997</v>
      </c>
      <c r="J67" s="14">
        <f>'[1]TCE - ANEXO III - Preencher'!K76</f>
        <v>0</v>
      </c>
      <c r="K67" s="15">
        <f>'[1]TCE - ANEXO III - Preencher'!L76</f>
        <v>226.24</v>
      </c>
      <c r="L67" s="15">
        <f>'[1]TCE - ANEXO III - Preencher'!M76</f>
        <v>6.6</v>
      </c>
      <c r="M67" s="15">
        <f t="shared" si="1"/>
        <v>219.64000000000001</v>
      </c>
      <c r="N67" s="15">
        <f>'[1]TCE - ANEXO III - Preencher'!O76</f>
        <v>3.7</v>
      </c>
      <c r="O67" s="15">
        <f>'[1]TCE - ANEXO III - Preencher'!P76</f>
        <v>0</v>
      </c>
      <c r="P67" s="16">
        <f t="shared" si="2"/>
        <v>3.7</v>
      </c>
      <c r="Q67" s="15">
        <f>'[1]TCE - ANEXO III - Preencher'!R76</f>
        <v>0</v>
      </c>
      <c r="R67" s="15">
        <f>'[1]TCE - ANEXO III - Preencher'!S76</f>
        <v>36.69</v>
      </c>
      <c r="S67" s="16">
        <f t="shared" si="3"/>
        <v>-36.69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222.52000000000004</v>
      </c>
    </row>
    <row r="68" spans="1:28" x14ac:dyDescent="0.2">
      <c r="A68" s="8">
        <f>IFERROR(VLOOKUP(B68,'[1]DADOS (OCULTAR)'!$Q$3:$S$136,3,0),"")</f>
        <v>9767633000528</v>
      </c>
      <c r="B68" s="9" t="str">
        <f>'[1]TCE - ANEXO III - Preencher'!C77</f>
        <v>UPA NOVA DESCOBERTA - CG Nº 008/2022</v>
      </c>
      <c r="C68" s="10"/>
      <c r="D68" s="11" t="str">
        <f>'[1]TCE - ANEXO III - Preencher'!E77</f>
        <v>FABIANA FERREIRA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45261</v>
      </c>
      <c r="H68" s="14">
        <f>'[1]TCE - ANEXO III - Preencher'!I77</f>
        <v>0</v>
      </c>
      <c r="I68" s="14">
        <f>'[1]TCE - ANEXO III - Preencher'!J77</f>
        <v>198.12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3.7</v>
      </c>
      <c r="O68" s="15">
        <f>'[1]TCE - ANEXO III - Preencher'!P77</f>
        <v>0</v>
      </c>
      <c r="P68" s="16">
        <f t="shared" ref="P68:P131" si="8">N68-O68</f>
        <v>3.7</v>
      </c>
      <c r="Q68" s="15">
        <f>'[1]TCE - ANEXO III - Preencher'!R77</f>
        <v>246</v>
      </c>
      <c r="R68" s="15">
        <f>'[1]TCE - ANEXO III - Preencher'!S77</f>
        <v>0</v>
      </c>
      <c r="S68" s="16">
        <f t="shared" ref="S68:S131" si="9">Q68-R68</f>
        <v>246</v>
      </c>
      <c r="T68" s="15">
        <f>'[1]TCE - ANEXO III - Preencher'!U77</f>
        <v>77.55</v>
      </c>
      <c r="U68" s="15">
        <f>'[1]TCE - ANEXO III - Preencher'!V77</f>
        <v>0</v>
      </c>
      <c r="V68" s="16">
        <f t="shared" ref="V68:V131" si="10">T68-U68</f>
        <v>77.55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525.37</v>
      </c>
    </row>
    <row r="69" spans="1:28" x14ac:dyDescent="0.2">
      <c r="A69" s="8">
        <f>IFERROR(VLOOKUP(B69,'[1]DADOS (OCULTAR)'!$Q$3:$S$136,3,0),"")</f>
        <v>9767633000528</v>
      </c>
      <c r="B69" s="9" t="str">
        <f>'[1]TCE - ANEXO III - Preencher'!C78</f>
        <v>UPA NOVA DESCOBERTA - CG Nº 008/2022</v>
      </c>
      <c r="C69" s="10"/>
      <c r="D69" s="11" t="str">
        <f>'[1]TCE - ANEXO III - Preencher'!E78</f>
        <v>FABIANA KELLY DA SILVA ALBUQUERQUE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45261</v>
      </c>
      <c r="H69" s="14">
        <f>'[1]TCE - ANEXO III - Preencher'!I78</f>
        <v>0</v>
      </c>
      <c r="I69" s="14">
        <f>'[1]TCE - ANEXO III - Preencher'!J78</f>
        <v>183.3</v>
      </c>
      <c r="J69" s="14">
        <f>'[1]TCE - ANEXO III - Preencher'!K78</f>
        <v>0</v>
      </c>
      <c r="K69" s="15">
        <f>'[1]TCE - ANEXO III - Preencher'!L78</f>
        <v>226.24</v>
      </c>
      <c r="L69" s="15">
        <f>'[1]TCE - ANEXO III - Preencher'!M78</f>
        <v>6.6</v>
      </c>
      <c r="M69" s="15">
        <f t="shared" si="7"/>
        <v>219.64000000000001</v>
      </c>
      <c r="N69" s="15">
        <f>'[1]TCE - ANEXO III - Preencher'!O78</f>
        <v>3.7</v>
      </c>
      <c r="O69" s="15">
        <f>'[1]TCE - ANEXO III - Preencher'!P78</f>
        <v>0</v>
      </c>
      <c r="P69" s="16">
        <f t="shared" si="8"/>
        <v>3.7</v>
      </c>
      <c r="Q69" s="15">
        <f>'[1]TCE - ANEXO III - Preencher'!R78</f>
        <v>246</v>
      </c>
      <c r="R69" s="15">
        <f>'[1]TCE - ANEXO III - Preencher'!S78</f>
        <v>88.2</v>
      </c>
      <c r="S69" s="16">
        <f t="shared" si="9"/>
        <v>157.80000000000001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564.44000000000005</v>
      </c>
    </row>
    <row r="70" spans="1:28" x14ac:dyDescent="0.2">
      <c r="A70" s="8">
        <f>IFERROR(VLOOKUP(B70,'[1]DADOS (OCULTAR)'!$Q$3:$S$136,3,0),"")</f>
        <v>9767633000528</v>
      </c>
      <c r="B70" s="9" t="str">
        <f>'[1]TCE - ANEXO III - Preencher'!C79</f>
        <v>UPA NOVA DESCOBERTA - CG Nº 008/2022</v>
      </c>
      <c r="C70" s="10"/>
      <c r="D70" s="11" t="str">
        <f>'[1]TCE - ANEXO III - Preencher'!E79</f>
        <v>FERNANDA VARJAL MEDICIS DILETIERI</v>
      </c>
      <c r="E70" s="9" t="str">
        <f>IF('[1]TCE - ANEXO III - Preencher'!F79="4 - Assistência Odontológica","2 - Outros Profissionais da Saúde",'[1]TCE - ANEXO III - Preencher'!F79)</f>
        <v>1 - Médico</v>
      </c>
      <c r="F70" s="12">
        <f>'[1]TCE - ANEXO III - Preencher'!G79</f>
        <v>225124</v>
      </c>
      <c r="G70" s="13">
        <f>IF('[1]TCE - ANEXO III - Preencher'!H79="","",'[1]TCE - ANEXO III - Preencher'!H79)</f>
        <v>45261</v>
      </c>
      <c r="H70" s="14">
        <f>'[1]TCE - ANEXO III - Preencher'!I79</f>
        <v>0</v>
      </c>
      <c r="I70" s="14">
        <f>'[1]TCE - ANEXO III - Preencher'!J79</f>
        <v>729.25</v>
      </c>
      <c r="J70" s="14">
        <f>'[1]TCE - ANEXO III - Preencher'!K79</f>
        <v>0</v>
      </c>
      <c r="K70" s="15">
        <f>'[1]TCE - ANEXO III - Preencher'!L79</f>
        <v>226.24</v>
      </c>
      <c r="L70" s="15">
        <f>'[1]TCE - ANEXO III - Preencher'!M79</f>
        <v>6.6</v>
      </c>
      <c r="M70" s="15">
        <f t="shared" si="7"/>
        <v>219.64000000000001</v>
      </c>
      <c r="N70" s="15">
        <f>'[1]TCE - ANEXO III - Preencher'!O79</f>
        <v>3.7</v>
      </c>
      <c r="O70" s="15">
        <f>'[1]TCE - ANEXO III - Preencher'!P79</f>
        <v>0</v>
      </c>
      <c r="P70" s="16">
        <f t="shared" si="8"/>
        <v>3.7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952.59</v>
      </c>
    </row>
    <row r="71" spans="1:28" x14ac:dyDescent="0.2">
      <c r="A71" s="8">
        <f>IFERROR(VLOOKUP(B71,'[1]DADOS (OCULTAR)'!$Q$3:$S$136,3,0),"")</f>
        <v>9767633000528</v>
      </c>
      <c r="B71" s="9" t="str">
        <f>'[1]TCE - ANEXO III - Preencher'!C80</f>
        <v>UPA NOVA DESCOBERTA - CG Nº 008/2022</v>
      </c>
      <c r="C71" s="10"/>
      <c r="D71" s="11" t="str">
        <f>'[1]TCE - ANEXO III - Preencher'!E80</f>
        <v>FRANCISCO LIMEIRA DOS SANTOS NETO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225270</v>
      </c>
      <c r="G71" s="13">
        <f>IF('[1]TCE - ANEXO III - Preencher'!H80="","",'[1]TCE - ANEXO III - Preencher'!H80)</f>
        <v>45261</v>
      </c>
      <c r="H71" s="14">
        <f>'[1]TCE - ANEXO III - Preencher'!I80</f>
        <v>0</v>
      </c>
      <c r="I71" s="14">
        <f>'[1]TCE - ANEXO III - Preencher'!J80</f>
        <v>714.56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3.7</v>
      </c>
      <c r="O71" s="15">
        <f>'[1]TCE - ANEXO III - Preencher'!P80</f>
        <v>0</v>
      </c>
      <c r="P71" s="16">
        <f t="shared" si="8"/>
        <v>3.7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718.26</v>
      </c>
    </row>
    <row r="72" spans="1:28" x14ac:dyDescent="0.2">
      <c r="A72" s="8">
        <f>IFERROR(VLOOKUP(B72,'[1]DADOS (OCULTAR)'!$Q$3:$S$136,3,0),"")</f>
        <v>9767633000528</v>
      </c>
      <c r="B72" s="9" t="str">
        <f>'[1]TCE - ANEXO III - Preencher'!C81</f>
        <v>UPA NOVA DESCOBERTA - CG Nº 008/2022</v>
      </c>
      <c r="C72" s="10"/>
      <c r="D72" s="11" t="str">
        <f>'[1]TCE - ANEXO III - Preencher'!E81</f>
        <v>FRANKESLENE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45261</v>
      </c>
      <c r="H72" s="14">
        <f>'[1]TCE - ANEXO III - Preencher'!I81</f>
        <v>0</v>
      </c>
      <c r="I72" s="14">
        <f>'[1]TCE - ANEXO III - Preencher'!J81</f>
        <v>146.87</v>
      </c>
      <c r="J72" s="14">
        <f>'[1]TCE - ANEXO III - Preencher'!K81</f>
        <v>0</v>
      </c>
      <c r="K72" s="15">
        <f>'[1]TCE - ANEXO III - Preencher'!L81</f>
        <v>226.24</v>
      </c>
      <c r="L72" s="15">
        <f>'[1]TCE - ANEXO III - Preencher'!M81</f>
        <v>6.6</v>
      </c>
      <c r="M72" s="15">
        <f t="shared" si="7"/>
        <v>219.64000000000001</v>
      </c>
      <c r="N72" s="15">
        <f>'[1]TCE - ANEXO III - Preencher'!O81</f>
        <v>3.7</v>
      </c>
      <c r="O72" s="15">
        <f>'[1]TCE - ANEXO III - Preencher'!P81</f>
        <v>0</v>
      </c>
      <c r="P72" s="16">
        <f t="shared" si="8"/>
        <v>3.7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370.21</v>
      </c>
    </row>
    <row r="73" spans="1:28" x14ac:dyDescent="0.2">
      <c r="A73" s="8">
        <f>IFERROR(VLOOKUP(B73,'[1]DADOS (OCULTAR)'!$Q$3:$S$136,3,0),"")</f>
        <v>9767633000528</v>
      </c>
      <c r="B73" s="9" t="str">
        <f>'[1]TCE - ANEXO III - Preencher'!C82</f>
        <v>UPA NOVA DESCOBERTA - CG Nº 008/2022</v>
      </c>
      <c r="C73" s="10"/>
      <c r="D73" s="11" t="str">
        <f>'[1]TCE - ANEXO III - Preencher'!E82</f>
        <v>GABRIELA BELO REGO BARROS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223505</v>
      </c>
      <c r="G73" s="13">
        <f>IF('[1]TCE - ANEXO III - Preencher'!H82="","",'[1]TCE - ANEXO III - Preencher'!H82)</f>
        <v>45261</v>
      </c>
      <c r="H73" s="14">
        <f>'[1]TCE - ANEXO III - Preencher'!I82</f>
        <v>0</v>
      </c>
      <c r="I73" s="14">
        <f>'[1]TCE - ANEXO III - Preencher'!J82</f>
        <v>291.27999999999997</v>
      </c>
      <c r="J73" s="14">
        <f>'[1]TCE - ANEXO III - Preencher'!K82</f>
        <v>0</v>
      </c>
      <c r="K73" s="15">
        <f>'[1]TCE - ANEXO III - Preencher'!L82</f>
        <v>226.24</v>
      </c>
      <c r="L73" s="15">
        <f>'[1]TCE - ANEXO III - Preencher'!M82</f>
        <v>4.1100000000000003</v>
      </c>
      <c r="M73" s="15">
        <f t="shared" si="7"/>
        <v>222.13</v>
      </c>
      <c r="N73" s="15">
        <f>'[1]TCE - ANEXO III - Preencher'!O82</f>
        <v>3.7</v>
      </c>
      <c r="O73" s="15">
        <f>'[1]TCE - ANEXO III - Preencher'!P82</f>
        <v>0</v>
      </c>
      <c r="P73" s="16">
        <f t="shared" si="8"/>
        <v>3.7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120.26</v>
      </c>
      <c r="U73" s="15">
        <f>'[1]TCE - ANEXO III - Preencher'!V82</f>
        <v>0</v>
      </c>
      <c r="V73" s="16">
        <f t="shared" si="10"/>
        <v>120.26</v>
      </c>
      <c r="W73" s="17" t="str">
        <f>IF('[1]TCE - ANEXO III - Preencher'!X82="","",'[1]TCE - ANEXO III - Preencher'!X82)</f>
        <v>AUXILIO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637.37</v>
      </c>
    </row>
    <row r="74" spans="1:28" x14ac:dyDescent="0.2">
      <c r="A74" s="8">
        <f>IFERROR(VLOOKUP(B74,'[1]DADOS (OCULTAR)'!$Q$3:$S$136,3,0),"")</f>
        <v>9767633000528</v>
      </c>
      <c r="B74" s="9" t="str">
        <f>'[1]TCE - ANEXO III - Preencher'!C83</f>
        <v>UPA NOVA DESCOBERTA - CG Nº 008/2022</v>
      </c>
      <c r="C74" s="10"/>
      <c r="D74" s="11" t="str">
        <f>'[1]TCE - ANEXO III - Preencher'!E83</f>
        <v>GABRIELA CAMELO OLIVEIRA</v>
      </c>
      <c r="E74" s="9" t="str">
        <f>IF('[1]TCE - ANEXO III - Preencher'!F83="4 - Assistência Odontológica","2 - Outros Profissionais da Saúde",'[1]TCE - ANEXO III - Preencher'!F83)</f>
        <v>1 - Médico</v>
      </c>
      <c r="F74" s="12">
        <f>'[1]TCE - ANEXO III - Preencher'!G83</f>
        <v>225124</v>
      </c>
      <c r="G74" s="13">
        <f>IF('[1]TCE - ANEXO III - Preencher'!H83="","",'[1]TCE - ANEXO III - Preencher'!H83)</f>
        <v>45261</v>
      </c>
      <c r="H74" s="14">
        <f>'[1]TCE - ANEXO III - Preencher'!I83</f>
        <v>0</v>
      </c>
      <c r="I74" s="14">
        <f>'[1]TCE - ANEXO III - Preencher'!J83</f>
        <v>314.33999999999997</v>
      </c>
      <c r="J74" s="14">
        <f>'[1]TCE - ANEXO III - Preencher'!K83</f>
        <v>0</v>
      </c>
      <c r="K74" s="15">
        <f>'[1]TCE - ANEXO III - Preencher'!L83</f>
        <v>226.24</v>
      </c>
      <c r="L74" s="15">
        <f>'[1]TCE - ANEXO III - Preencher'!M83</f>
        <v>6.6</v>
      </c>
      <c r="M74" s="15">
        <f t="shared" si="7"/>
        <v>219.64000000000001</v>
      </c>
      <c r="N74" s="15">
        <f>'[1]TCE - ANEXO III - Preencher'!O83</f>
        <v>3.7</v>
      </c>
      <c r="O74" s="15">
        <f>'[1]TCE - ANEXO III - Preencher'!P83</f>
        <v>0</v>
      </c>
      <c r="P74" s="16">
        <f t="shared" si="8"/>
        <v>3.7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537.68000000000006</v>
      </c>
    </row>
    <row r="75" spans="1:28" x14ac:dyDescent="0.2">
      <c r="A75" s="8">
        <f>IFERROR(VLOOKUP(B75,'[1]DADOS (OCULTAR)'!$Q$3:$S$136,3,0),"")</f>
        <v>9767633000528</v>
      </c>
      <c r="B75" s="9" t="str">
        <f>'[1]TCE - ANEXO III - Preencher'!C84</f>
        <v>UPA NOVA DESCOBERTA - CG Nº 008/2022</v>
      </c>
      <c r="C75" s="10"/>
      <c r="D75" s="11" t="str">
        <f>'[1]TCE - ANEXO III - Preencher'!E84</f>
        <v>GEIZA CRISTINA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45261</v>
      </c>
      <c r="H75" s="14">
        <f>'[1]TCE - ANEXO III - Preencher'!I84</f>
        <v>0</v>
      </c>
      <c r="I75" s="14">
        <f>'[1]TCE - ANEXO III - Preencher'!J84</f>
        <v>158.62</v>
      </c>
      <c r="J75" s="14">
        <f>'[1]TCE - ANEXO III - Preencher'!K84</f>
        <v>0</v>
      </c>
      <c r="K75" s="15">
        <f>'[1]TCE - ANEXO III - Preencher'!L84</f>
        <v>226.24</v>
      </c>
      <c r="L75" s="15">
        <f>'[1]TCE - ANEXO III - Preencher'!M84</f>
        <v>6.6</v>
      </c>
      <c r="M75" s="15">
        <f t="shared" si="7"/>
        <v>219.64000000000001</v>
      </c>
      <c r="N75" s="15">
        <f>'[1]TCE - ANEXO III - Preencher'!O84</f>
        <v>3.7</v>
      </c>
      <c r="O75" s="15">
        <f>'[1]TCE - ANEXO III - Preencher'!P84</f>
        <v>0</v>
      </c>
      <c r="P75" s="16">
        <f t="shared" si="8"/>
        <v>3.7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77.55</v>
      </c>
      <c r="U75" s="15">
        <f>'[1]TCE - ANEXO III - Preencher'!V84</f>
        <v>0</v>
      </c>
      <c r="V75" s="16">
        <f t="shared" si="10"/>
        <v>77.55</v>
      </c>
      <c r="W75" s="17" t="str">
        <f>IF('[1]TCE - ANEXO III - Preencher'!X84="","",'[1]TCE - ANEXO III - Preencher'!X84)</f>
        <v>AUXILIO CRECHE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459.51</v>
      </c>
    </row>
    <row r="76" spans="1:28" x14ac:dyDescent="0.2">
      <c r="A76" s="8">
        <f>IFERROR(VLOOKUP(B76,'[1]DADOS (OCULTAR)'!$Q$3:$S$136,3,0),"")</f>
        <v>9767633000528</v>
      </c>
      <c r="B76" s="9" t="str">
        <f>'[1]TCE - ANEXO III - Preencher'!C85</f>
        <v>UPA NOVA DESCOBERTA - CG Nº 008/2022</v>
      </c>
      <c r="C76" s="10"/>
      <c r="D76" s="11" t="str">
        <f>'[1]TCE - ANEXO III - Preencher'!E85</f>
        <v>GIVANILDA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223505</v>
      </c>
      <c r="G76" s="13">
        <f>IF('[1]TCE - ANEXO III - Preencher'!H85="","",'[1]TCE - ANEXO III - Preencher'!H85)</f>
        <v>45261</v>
      </c>
      <c r="H76" s="14">
        <f>'[1]TCE - ANEXO III - Preencher'!I85</f>
        <v>0</v>
      </c>
      <c r="I76" s="14">
        <f>'[1]TCE - ANEXO III - Preencher'!J85</f>
        <v>242.39</v>
      </c>
      <c r="J76" s="14">
        <f>'[1]TCE - ANEXO III - Preencher'!K85</f>
        <v>0</v>
      </c>
      <c r="K76" s="15">
        <f>'[1]TCE - ANEXO III - Preencher'!L85</f>
        <v>226.24</v>
      </c>
      <c r="L76" s="15">
        <f>'[1]TCE - ANEXO III - Preencher'!M85</f>
        <v>3.33</v>
      </c>
      <c r="M76" s="15">
        <f t="shared" si="7"/>
        <v>222.91</v>
      </c>
      <c r="N76" s="15">
        <f>'[1]TCE - ANEXO III - Preencher'!O85</f>
        <v>3.7</v>
      </c>
      <c r="O76" s="15">
        <f>'[1]TCE - ANEXO III - Preencher'!P85</f>
        <v>0</v>
      </c>
      <c r="P76" s="16">
        <f t="shared" si="8"/>
        <v>3.7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468.99999999999994</v>
      </c>
    </row>
    <row r="77" spans="1:28" x14ac:dyDescent="0.2">
      <c r="A77" s="8">
        <f>IFERROR(VLOOKUP(B77,'[1]DADOS (OCULTAR)'!$Q$3:$S$136,3,0),"")</f>
        <v>9767633000528</v>
      </c>
      <c r="B77" s="9" t="str">
        <f>'[1]TCE - ANEXO III - Preencher'!C86</f>
        <v>UPA NOVA DESCOBERTA - CG Nº 008/2022</v>
      </c>
      <c r="C77" s="10"/>
      <c r="D77" s="11" t="str">
        <f>'[1]TCE - ANEXO III - Preencher'!E86</f>
        <v>GLAYBSON DE OLIVEIRA MENDES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45261</v>
      </c>
      <c r="H77" s="14">
        <f>'[1]TCE - ANEXO III - Preencher'!I86</f>
        <v>0</v>
      </c>
      <c r="I77" s="14">
        <f>'[1]TCE - ANEXO III - Preencher'!J86</f>
        <v>163.33000000000001</v>
      </c>
      <c r="J77" s="14">
        <f>'[1]TCE - ANEXO III - Preencher'!K86</f>
        <v>0</v>
      </c>
      <c r="K77" s="15">
        <f>'[1]TCE - ANEXO III - Preencher'!L86</f>
        <v>226.24</v>
      </c>
      <c r="L77" s="15">
        <f>'[1]TCE - ANEXO III - Preencher'!M86</f>
        <v>6.6</v>
      </c>
      <c r="M77" s="15">
        <f t="shared" si="7"/>
        <v>219.64000000000001</v>
      </c>
      <c r="N77" s="15">
        <f>'[1]TCE - ANEXO III - Preencher'!O86</f>
        <v>3.7</v>
      </c>
      <c r="O77" s="15">
        <f>'[1]TCE - ANEXO III - Preencher'!P86</f>
        <v>0</v>
      </c>
      <c r="P77" s="16">
        <f t="shared" si="8"/>
        <v>3.7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386.67</v>
      </c>
    </row>
    <row r="78" spans="1:28" x14ac:dyDescent="0.2">
      <c r="A78" s="8">
        <f>IFERROR(VLOOKUP(B78,'[1]DADOS (OCULTAR)'!$Q$3:$S$136,3,0),"")</f>
        <v>9767633000528</v>
      </c>
      <c r="B78" s="9" t="str">
        <f>'[1]TCE - ANEXO III - Preencher'!C87</f>
        <v>UPA NOVA DESCOBERTA - CG Nº 008/2022</v>
      </c>
      <c r="C78" s="10"/>
      <c r="D78" s="11" t="str">
        <f>'[1]TCE - ANEXO III - Preencher'!E87</f>
        <v>GLEICE FREIRE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>
        <f>'[1]TCE - ANEXO III - Preencher'!G87</f>
        <v>422110</v>
      </c>
      <c r="G78" s="13">
        <f>IF('[1]TCE - ANEXO III - Preencher'!H87="","",'[1]TCE - ANEXO III - Preencher'!H87)</f>
        <v>45261</v>
      </c>
      <c r="H78" s="14">
        <f>'[1]TCE - ANEXO III - Preencher'!I87</f>
        <v>0</v>
      </c>
      <c r="I78" s="14">
        <f>'[1]TCE - ANEXO III - Preencher'!J87</f>
        <v>168.23</v>
      </c>
      <c r="J78" s="14">
        <f>'[1]TCE - ANEXO III - Preencher'!K87</f>
        <v>0</v>
      </c>
      <c r="K78" s="15">
        <f>'[1]TCE - ANEXO III - Preencher'!L87</f>
        <v>226.24</v>
      </c>
      <c r="L78" s="15">
        <f>'[1]TCE - ANEXO III - Preencher'!M87</f>
        <v>6.6</v>
      </c>
      <c r="M78" s="15">
        <f t="shared" si="7"/>
        <v>219.64000000000001</v>
      </c>
      <c r="N78" s="15">
        <f>'[1]TCE - ANEXO III - Preencher'!O87</f>
        <v>3.7</v>
      </c>
      <c r="O78" s="15">
        <f>'[1]TCE - ANEXO III - Preencher'!P87</f>
        <v>0</v>
      </c>
      <c r="P78" s="16">
        <f t="shared" si="8"/>
        <v>3.7</v>
      </c>
      <c r="Q78" s="15">
        <f>'[1]TCE - ANEXO III - Preencher'!R87</f>
        <v>262.39999999999998</v>
      </c>
      <c r="R78" s="15">
        <f>'[1]TCE - ANEXO III - Preencher'!S87</f>
        <v>81.09</v>
      </c>
      <c r="S78" s="16">
        <f t="shared" si="9"/>
        <v>181.30999999999997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572.88</v>
      </c>
    </row>
    <row r="79" spans="1:28" x14ac:dyDescent="0.2">
      <c r="A79" s="8">
        <f>IFERROR(VLOOKUP(B79,'[1]DADOS (OCULTAR)'!$Q$3:$S$136,3,0),"")</f>
        <v>9767633000528</v>
      </c>
      <c r="B79" s="9" t="str">
        <f>'[1]TCE - ANEXO III - Preencher'!C88</f>
        <v>UPA NOVA DESCOBERTA - CG Nº 008/2022</v>
      </c>
      <c r="C79" s="10"/>
      <c r="D79" s="11" t="str">
        <f>'[1]TCE - ANEXO III - Preencher'!E88</f>
        <v>GLEICY - LANE MATIAS DE ARAUJO FONSECA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45261</v>
      </c>
      <c r="H79" s="14">
        <f>'[1]TCE - ANEXO III - Preencher'!I88</f>
        <v>0</v>
      </c>
      <c r="I79" s="14">
        <f>'[1]TCE - ANEXO III - Preencher'!J88</f>
        <v>353.45</v>
      </c>
      <c r="J79" s="14">
        <f>'[1]TCE - ANEXO III - Preencher'!K88</f>
        <v>0</v>
      </c>
      <c r="K79" s="15">
        <f>'[1]TCE - ANEXO III - Preencher'!L88</f>
        <v>226.24</v>
      </c>
      <c r="L79" s="15">
        <f>'[1]TCE - ANEXO III - Preencher'!M88</f>
        <v>3.14</v>
      </c>
      <c r="M79" s="15">
        <f t="shared" si="7"/>
        <v>223.10000000000002</v>
      </c>
      <c r="N79" s="15">
        <f>'[1]TCE - ANEXO III - Preencher'!O88</f>
        <v>3.7</v>
      </c>
      <c r="O79" s="15">
        <f>'[1]TCE - ANEXO III - Preencher'!P88</f>
        <v>0</v>
      </c>
      <c r="P79" s="16">
        <f t="shared" si="8"/>
        <v>3.7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120.26</v>
      </c>
      <c r="U79" s="15">
        <f>'[1]TCE - ANEXO III - Preencher'!V88</f>
        <v>0</v>
      </c>
      <c r="V79" s="16">
        <f t="shared" si="10"/>
        <v>120.26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700.51</v>
      </c>
    </row>
    <row r="80" spans="1:28" x14ac:dyDescent="0.2">
      <c r="A80" s="8">
        <f>IFERROR(VLOOKUP(B80,'[1]DADOS (OCULTAR)'!$Q$3:$S$136,3,0),"")</f>
        <v>9767633000528</v>
      </c>
      <c r="B80" s="9" t="str">
        <f>'[1]TCE - ANEXO III - Preencher'!C89</f>
        <v>UPA NOVA DESCOBERTA - CG Nº 008/2022</v>
      </c>
      <c r="C80" s="10"/>
      <c r="D80" s="11" t="str">
        <f>'[1]TCE - ANEXO III - Preencher'!E89</f>
        <v>GUSTAVO CAMPELO ELLDORF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223208</v>
      </c>
      <c r="G80" s="13">
        <f>IF('[1]TCE - ANEXO III - Preencher'!H89="","",'[1]TCE - ANEXO III - Preencher'!H89)</f>
        <v>45261</v>
      </c>
      <c r="H80" s="14">
        <f>'[1]TCE - ANEXO III - Preencher'!I89</f>
        <v>0</v>
      </c>
      <c r="I80" s="14">
        <f>'[1]TCE - ANEXO III - Preencher'!J89</f>
        <v>315.85000000000002</v>
      </c>
      <c r="J80" s="14">
        <f>'[1]TCE - ANEXO III - Preencher'!K89</f>
        <v>0</v>
      </c>
      <c r="K80" s="15">
        <f>'[1]TCE - ANEXO III - Preencher'!L89</f>
        <v>226.24</v>
      </c>
      <c r="L80" s="15">
        <f>'[1]TCE - ANEXO III - Preencher'!M89</f>
        <v>6.6</v>
      </c>
      <c r="M80" s="15">
        <f t="shared" si="7"/>
        <v>219.64000000000001</v>
      </c>
      <c r="N80" s="15">
        <f>'[1]TCE - ANEXO III - Preencher'!O89</f>
        <v>3.7</v>
      </c>
      <c r="O80" s="15">
        <f>'[1]TCE - ANEXO III - Preencher'!P89</f>
        <v>0</v>
      </c>
      <c r="P80" s="16">
        <f t="shared" si="8"/>
        <v>3.7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539.19000000000005</v>
      </c>
    </row>
    <row r="81" spans="1:28" x14ac:dyDescent="0.2">
      <c r="A81" s="8">
        <f>IFERROR(VLOOKUP(B81,'[1]DADOS (OCULTAR)'!$Q$3:$S$136,3,0),"")</f>
        <v>9767633000528</v>
      </c>
      <c r="B81" s="9" t="str">
        <f>'[1]TCE - ANEXO III - Preencher'!C90</f>
        <v>UPA NOVA DESCOBERTA - CG Nº 008/2022</v>
      </c>
      <c r="C81" s="10"/>
      <c r="D81" s="11" t="str">
        <f>'[1]TCE - ANEXO III - Preencher'!E90</f>
        <v>HALANA BATISTA NERY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45261</v>
      </c>
      <c r="H81" s="14">
        <f>'[1]TCE - ANEXO III - Preencher'!I90</f>
        <v>0</v>
      </c>
      <c r="I81" s="14">
        <f>'[1]TCE - ANEXO III - Preencher'!J90</f>
        <v>176.65</v>
      </c>
      <c r="J81" s="14">
        <f>'[1]TCE - ANEXO III - Preencher'!K90</f>
        <v>0</v>
      </c>
      <c r="K81" s="15">
        <f>'[1]TCE - ANEXO III - Preencher'!L90</f>
        <v>226.24</v>
      </c>
      <c r="L81" s="15">
        <f>'[1]TCE - ANEXO III - Preencher'!M90</f>
        <v>6.6</v>
      </c>
      <c r="M81" s="15">
        <f t="shared" si="7"/>
        <v>219.64000000000001</v>
      </c>
      <c r="N81" s="15">
        <f>'[1]TCE - ANEXO III - Preencher'!O90</f>
        <v>3.7</v>
      </c>
      <c r="O81" s="15">
        <f>'[1]TCE - ANEXO III - Preencher'!P90</f>
        <v>0</v>
      </c>
      <c r="P81" s="16">
        <f t="shared" si="8"/>
        <v>3.7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399.99</v>
      </c>
    </row>
    <row r="82" spans="1:28" x14ac:dyDescent="0.2">
      <c r="A82" s="8">
        <f>IFERROR(VLOOKUP(B82,'[1]DADOS (OCULTAR)'!$Q$3:$S$136,3,0),"")</f>
        <v>9767633000528</v>
      </c>
      <c r="B82" s="9" t="str">
        <f>'[1]TCE - ANEXO III - Preencher'!C91</f>
        <v>UPA NOVA DESCOBERTA - CG Nº 008/2022</v>
      </c>
      <c r="C82" s="10"/>
      <c r="D82" s="11" t="str">
        <f>'[1]TCE - ANEXO III - Preencher'!E91</f>
        <v>HELENA PRISCILLA BARROS SILVA DE LIMA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45261</v>
      </c>
      <c r="H82" s="14">
        <f>'[1]TCE - ANEXO III - Preencher'!I91</f>
        <v>0</v>
      </c>
      <c r="I82" s="14">
        <f>'[1]TCE - ANEXO III - Preencher'!J91</f>
        <v>286.55</v>
      </c>
      <c r="J82" s="14">
        <f>'[1]TCE - ANEXO III - Preencher'!K91</f>
        <v>0</v>
      </c>
      <c r="K82" s="15">
        <f>'[1]TCE - ANEXO III - Preencher'!L91</f>
        <v>226.24</v>
      </c>
      <c r="L82" s="15">
        <f>'[1]TCE - ANEXO III - Preencher'!M91</f>
        <v>3.59</v>
      </c>
      <c r="M82" s="15">
        <f t="shared" si="7"/>
        <v>222.65</v>
      </c>
      <c r="N82" s="15">
        <f>'[1]TCE - ANEXO III - Preencher'!O91</f>
        <v>3.7</v>
      </c>
      <c r="O82" s="15">
        <f>'[1]TCE - ANEXO III - Preencher'!P91</f>
        <v>0</v>
      </c>
      <c r="P82" s="16">
        <f t="shared" si="8"/>
        <v>3.7</v>
      </c>
      <c r="Q82" s="15">
        <f>'[1]TCE - ANEXO III - Preencher'!R91</f>
        <v>164</v>
      </c>
      <c r="R82" s="15">
        <f>'[1]TCE - ANEXO III - Preencher'!S91</f>
        <v>143.65</v>
      </c>
      <c r="S82" s="16">
        <f t="shared" si="9"/>
        <v>20.349999999999994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533.25000000000011</v>
      </c>
    </row>
    <row r="83" spans="1:28" x14ac:dyDescent="0.2">
      <c r="A83" s="8">
        <f>IFERROR(VLOOKUP(B83,'[1]DADOS (OCULTAR)'!$Q$3:$S$136,3,0),"")</f>
        <v>9767633000528</v>
      </c>
      <c r="B83" s="9" t="str">
        <f>'[1]TCE - ANEXO III - Preencher'!C92</f>
        <v>UPA NOVA DESCOBERTA - CG Nº 008/2022</v>
      </c>
      <c r="C83" s="10"/>
      <c r="D83" s="11" t="str">
        <f>'[1]TCE - ANEXO III - Preencher'!E92</f>
        <v>HERICA SILVA DA HORA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45261</v>
      </c>
      <c r="H83" s="14">
        <f>'[1]TCE - ANEXO III - Preencher'!I92</f>
        <v>0</v>
      </c>
      <c r="I83" s="14">
        <f>'[1]TCE - ANEXO III - Preencher'!J92</f>
        <v>150.47</v>
      </c>
      <c r="J83" s="14">
        <f>'[1]TCE - ANEXO III - Preencher'!K92</f>
        <v>0</v>
      </c>
      <c r="K83" s="15">
        <f>'[1]TCE - ANEXO III - Preencher'!L92</f>
        <v>226.24</v>
      </c>
      <c r="L83" s="15">
        <f>'[1]TCE - ANEXO III - Preencher'!M92</f>
        <v>6.6</v>
      </c>
      <c r="M83" s="15">
        <f t="shared" si="7"/>
        <v>219.64000000000001</v>
      </c>
      <c r="N83" s="15">
        <f>'[1]TCE - ANEXO III - Preencher'!O92</f>
        <v>3.7</v>
      </c>
      <c r="O83" s="15">
        <f>'[1]TCE - ANEXO III - Preencher'!P92</f>
        <v>0</v>
      </c>
      <c r="P83" s="16">
        <f t="shared" si="8"/>
        <v>3.7</v>
      </c>
      <c r="Q83" s="15">
        <f>'[1]TCE - ANEXO III - Preencher'!R92</f>
        <v>0</v>
      </c>
      <c r="R83" s="15">
        <f>'[1]TCE - ANEXO III - Preencher'!S92</f>
        <v>88.2</v>
      </c>
      <c r="S83" s="16">
        <f t="shared" si="9"/>
        <v>-88.2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285.61</v>
      </c>
    </row>
    <row r="84" spans="1:28" x14ac:dyDescent="0.2">
      <c r="A84" s="8">
        <f>IFERROR(VLOOKUP(B84,'[1]DADOS (OCULTAR)'!$Q$3:$S$136,3,0),"")</f>
        <v>9767633000528</v>
      </c>
      <c r="B84" s="9" t="str">
        <f>'[1]TCE - ANEXO III - Preencher'!C93</f>
        <v>UPA NOVA DESCOBERTA - CG Nº 008/2022</v>
      </c>
      <c r="C84" s="10"/>
      <c r="D84" s="11" t="str">
        <f>'[1]TCE - ANEXO III - Preencher'!E93</f>
        <v>HORACIO ALVES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515110</v>
      </c>
      <c r="G84" s="13">
        <f>IF('[1]TCE - ANEXO III - Preencher'!H93="","",'[1]TCE - ANEXO III - Preencher'!H93)</f>
        <v>45261</v>
      </c>
      <c r="H84" s="14">
        <f>'[1]TCE - ANEXO III - Preencher'!I93</f>
        <v>0</v>
      </c>
      <c r="I84" s="14">
        <f>'[1]TCE - ANEXO III - Preencher'!J93</f>
        <v>151.76</v>
      </c>
      <c r="J84" s="14">
        <f>'[1]TCE - ANEXO III - Preencher'!K93</f>
        <v>0</v>
      </c>
      <c r="K84" s="15">
        <f>'[1]TCE - ANEXO III - Preencher'!L93</f>
        <v>226.24</v>
      </c>
      <c r="L84" s="15">
        <f>'[1]TCE - ANEXO III - Preencher'!M93</f>
        <v>6.6</v>
      </c>
      <c r="M84" s="15">
        <f t="shared" si="7"/>
        <v>219.64000000000001</v>
      </c>
      <c r="N84" s="15">
        <f>'[1]TCE - ANEXO III - Preencher'!O93</f>
        <v>3.7</v>
      </c>
      <c r="O84" s="15">
        <f>'[1]TCE - ANEXO III - Preencher'!P93</f>
        <v>0</v>
      </c>
      <c r="P84" s="16">
        <f t="shared" si="8"/>
        <v>3.7</v>
      </c>
      <c r="Q84" s="15">
        <f>'[1]TCE - ANEXO III - Preencher'!R93</f>
        <v>291</v>
      </c>
      <c r="R84" s="15">
        <f>'[1]TCE - ANEXO III - Preencher'!S93</f>
        <v>80.89</v>
      </c>
      <c r="S84" s="16">
        <f t="shared" si="9"/>
        <v>210.11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585.21</v>
      </c>
    </row>
    <row r="85" spans="1:28" x14ac:dyDescent="0.2">
      <c r="A85" s="8">
        <f>IFERROR(VLOOKUP(B85,'[1]DADOS (OCULTAR)'!$Q$3:$S$136,3,0),"")</f>
        <v>9767633000528</v>
      </c>
      <c r="B85" s="9" t="str">
        <f>'[1]TCE - ANEXO III - Preencher'!C94</f>
        <v>UPA NOVA DESCOBERTA - CG Nº 008/2022</v>
      </c>
      <c r="C85" s="10"/>
      <c r="D85" s="11" t="str">
        <f>'[1]TCE - ANEXO III - Preencher'!E94</f>
        <v>ISA BARROS COSTA DE ARAUJO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251605</v>
      </c>
      <c r="G85" s="13">
        <f>IF('[1]TCE - ANEXO III - Preencher'!H94="","",'[1]TCE - ANEXO III - Preencher'!H94)</f>
        <v>45261</v>
      </c>
      <c r="H85" s="14">
        <f>'[1]TCE - ANEXO III - Preencher'!I94</f>
        <v>0</v>
      </c>
      <c r="I85" s="14">
        <f>'[1]TCE - ANEXO III - Preencher'!J94</f>
        <v>333.64</v>
      </c>
      <c r="J85" s="14">
        <f>'[1]TCE - ANEXO III - Preencher'!K94</f>
        <v>0</v>
      </c>
      <c r="K85" s="15">
        <f>'[1]TCE - ANEXO III - Preencher'!L94</f>
        <v>226.24</v>
      </c>
      <c r="L85" s="15">
        <f>'[1]TCE - ANEXO III - Preencher'!M94</f>
        <v>6.6</v>
      </c>
      <c r="M85" s="15">
        <f t="shared" si="7"/>
        <v>219.64000000000001</v>
      </c>
      <c r="N85" s="15">
        <f>'[1]TCE - ANEXO III - Preencher'!O94</f>
        <v>3.7</v>
      </c>
      <c r="O85" s="15">
        <f>'[1]TCE - ANEXO III - Preencher'!P94</f>
        <v>0</v>
      </c>
      <c r="P85" s="16">
        <f t="shared" si="8"/>
        <v>3.7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556.98</v>
      </c>
    </row>
    <row r="86" spans="1:28" x14ac:dyDescent="0.2">
      <c r="A86" s="8">
        <f>IFERROR(VLOOKUP(B86,'[1]DADOS (OCULTAR)'!$Q$3:$S$136,3,0),"")</f>
        <v>9767633000528</v>
      </c>
      <c r="B86" s="9" t="str">
        <f>'[1]TCE - ANEXO III - Preencher'!C95</f>
        <v>UPA NOVA DESCOBERTA - CG Nº 008/2022</v>
      </c>
      <c r="C86" s="10"/>
      <c r="D86" s="11" t="str">
        <f>'[1]TCE - ANEXO III - Preencher'!E95</f>
        <v>ISABEL RENATA DE SOUZA TORRES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223405</v>
      </c>
      <c r="G86" s="13">
        <f>IF('[1]TCE - ANEXO III - Preencher'!H95="","",'[1]TCE - ANEXO III - Preencher'!H95)</f>
        <v>45261</v>
      </c>
      <c r="H86" s="14">
        <f>'[1]TCE - ANEXO III - Preencher'!I95</f>
        <v>0</v>
      </c>
      <c r="I86" s="14">
        <f>'[1]TCE - ANEXO III - Preencher'!J95</f>
        <v>331.98</v>
      </c>
      <c r="J86" s="14">
        <f>'[1]TCE - ANEXO III - Preencher'!K95</f>
        <v>0</v>
      </c>
      <c r="K86" s="15">
        <f>'[1]TCE - ANEXO III - Preencher'!L95</f>
        <v>226.24</v>
      </c>
      <c r="L86" s="15">
        <f>'[1]TCE - ANEXO III - Preencher'!M95</f>
        <v>6.6</v>
      </c>
      <c r="M86" s="15">
        <f t="shared" si="7"/>
        <v>219.64000000000001</v>
      </c>
      <c r="N86" s="15">
        <f>'[1]TCE - ANEXO III - Preencher'!O95</f>
        <v>3.7</v>
      </c>
      <c r="O86" s="15">
        <f>'[1]TCE - ANEXO III - Preencher'!P95</f>
        <v>0</v>
      </c>
      <c r="P86" s="16">
        <f t="shared" si="8"/>
        <v>3.7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555.32000000000005</v>
      </c>
    </row>
    <row r="87" spans="1:28" x14ac:dyDescent="0.2">
      <c r="A87" s="8">
        <f>IFERROR(VLOOKUP(B87,'[1]DADOS (OCULTAR)'!$Q$3:$S$136,3,0),"")</f>
        <v>9767633000528</v>
      </c>
      <c r="B87" s="9" t="str">
        <f>'[1]TCE - ANEXO III - Preencher'!C96</f>
        <v>UPA NOVA DESCOBERTA - CG Nº 008/2022</v>
      </c>
      <c r="C87" s="10"/>
      <c r="D87" s="11" t="str">
        <f>'[1]TCE - ANEXO III - Preencher'!E96</f>
        <v>ISANDRO GILTON DE OLIVEIRA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324115</v>
      </c>
      <c r="G87" s="13">
        <f>IF('[1]TCE - ANEXO III - Preencher'!H96="","",'[1]TCE - ANEXO III - Preencher'!H96)</f>
        <v>45261</v>
      </c>
      <c r="H87" s="14">
        <f>'[1]TCE - ANEXO III - Preencher'!I96</f>
        <v>0</v>
      </c>
      <c r="I87" s="14">
        <f>'[1]TCE - ANEXO III - Preencher'!J96</f>
        <v>300.61</v>
      </c>
      <c r="J87" s="14">
        <f>'[1]TCE - ANEXO III - Preencher'!K96</f>
        <v>0</v>
      </c>
      <c r="K87" s="15">
        <f>'[1]TCE - ANEXO III - Preencher'!L96</f>
        <v>226.24</v>
      </c>
      <c r="L87" s="15">
        <f>'[1]TCE - ANEXO III - Preencher'!M96</f>
        <v>6.6</v>
      </c>
      <c r="M87" s="15">
        <f t="shared" si="7"/>
        <v>219.64000000000001</v>
      </c>
      <c r="N87" s="15">
        <f>'[1]TCE - ANEXO III - Preencher'!O96</f>
        <v>3.7</v>
      </c>
      <c r="O87" s="15">
        <f>'[1]TCE - ANEXO III - Preencher'!P96</f>
        <v>0</v>
      </c>
      <c r="P87" s="16">
        <f t="shared" si="8"/>
        <v>3.7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523.95000000000005</v>
      </c>
    </row>
    <row r="88" spans="1:28" x14ac:dyDescent="0.2">
      <c r="A88" s="8">
        <f>IFERROR(VLOOKUP(B88,'[1]DADOS (OCULTAR)'!$Q$3:$S$136,3,0),"")</f>
        <v>9767633000528</v>
      </c>
      <c r="B88" s="9" t="str">
        <f>'[1]TCE - ANEXO III - Preencher'!C97</f>
        <v>UPA NOVA DESCOBERTA - CG Nº 008/2022</v>
      </c>
      <c r="C88" s="10"/>
      <c r="D88" s="11" t="str">
        <f>'[1]TCE - ANEXO III - Preencher'!E97</f>
        <v>ISRAEL PEREIRA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515110</v>
      </c>
      <c r="G88" s="13">
        <f>IF('[1]TCE - ANEXO III - Preencher'!H97="","",'[1]TCE - ANEXO III - Preencher'!H97)</f>
        <v>45261</v>
      </c>
      <c r="H88" s="14">
        <f>'[1]TCE - ANEXO III - Preencher'!I97</f>
        <v>0</v>
      </c>
      <c r="I88" s="14">
        <f>'[1]TCE - ANEXO III - Preencher'!J97</f>
        <v>182.11</v>
      </c>
      <c r="J88" s="14">
        <f>'[1]TCE - ANEXO III - Preencher'!K97</f>
        <v>0</v>
      </c>
      <c r="K88" s="15">
        <f>'[1]TCE - ANEXO III - Preencher'!L97</f>
        <v>226.24</v>
      </c>
      <c r="L88" s="15">
        <f>'[1]TCE - ANEXO III - Preencher'!M97</f>
        <v>6.6</v>
      </c>
      <c r="M88" s="15">
        <f t="shared" si="7"/>
        <v>219.64000000000001</v>
      </c>
      <c r="N88" s="15">
        <f>'[1]TCE - ANEXO III - Preencher'!O97</f>
        <v>3.7</v>
      </c>
      <c r="O88" s="15">
        <f>'[1]TCE - ANEXO III - Preencher'!P97</f>
        <v>0</v>
      </c>
      <c r="P88" s="16">
        <f t="shared" si="8"/>
        <v>3.7</v>
      </c>
      <c r="Q88" s="15">
        <f>'[1]TCE - ANEXO III - Preencher'!R97</f>
        <v>246</v>
      </c>
      <c r="R88" s="15">
        <f>'[1]TCE - ANEXO III - Preencher'!S97</f>
        <v>80.89</v>
      </c>
      <c r="S88" s="16">
        <f t="shared" si="9"/>
        <v>165.11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570.55999999999995</v>
      </c>
    </row>
    <row r="89" spans="1:28" x14ac:dyDescent="0.2">
      <c r="A89" s="8">
        <f>IFERROR(VLOOKUP(B89,'[1]DADOS (OCULTAR)'!$Q$3:$S$136,3,0),"")</f>
        <v>9767633000528</v>
      </c>
      <c r="B89" s="9" t="str">
        <f>'[1]TCE - ANEXO III - Preencher'!C98</f>
        <v>UPA NOVA DESCOBERTA - CG Nº 008/2022</v>
      </c>
      <c r="C89" s="10"/>
      <c r="D89" s="11" t="str">
        <f>'[1]TCE - ANEXO III - Preencher'!E98</f>
        <v>ITALO JOSE FELIPE FREITAS DA COSTA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45261</v>
      </c>
      <c r="H89" s="14">
        <f>'[1]TCE - ANEXO III - Preencher'!I98</f>
        <v>0</v>
      </c>
      <c r="I89" s="14">
        <f>'[1]TCE - ANEXO III - Preencher'!J98</f>
        <v>168.23</v>
      </c>
      <c r="J89" s="14">
        <f>'[1]TCE - ANEXO III - Preencher'!K98</f>
        <v>0</v>
      </c>
      <c r="K89" s="15">
        <f>'[1]TCE - ANEXO III - Preencher'!L98</f>
        <v>226.24</v>
      </c>
      <c r="L89" s="15">
        <f>'[1]TCE - ANEXO III - Preencher'!M98</f>
        <v>6.6</v>
      </c>
      <c r="M89" s="15">
        <f t="shared" si="7"/>
        <v>219.64000000000001</v>
      </c>
      <c r="N89" s="15">
        <f>'[1]TCE - ANEXO III - Preencher'!O98</f>
        <v>3.7</v>
      </c>
      <c r="O89" s="15">
        <f>'[1]TCE - ANEXO III - Preencher'!P98</f>
        <v>0</v>
      </c>
      <c r="P89" s="16">
        <f t="shared" si="8"/>
        <v>3.7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391.57</v>
      </c>
    </row>
    <row r="90" spans="1:28" x14ac:dyDescent="0.2">
      <c r="A90" s="8">
        <f>IFERROR(VLOOKUP(B90,'[1]DADOS (OCULTAR)'!$Q$3:$S$136,3,0),"")</f>
        <v>9767633000528</v>
      </c>
      <c r="B90" s="9" t="str">
        <f>'[1]TCE - ANEXO III - Preencher'!C99</f>
        <v>UPA NOVA DESCOBERTA - CG Nº 008/2022</v>
      </c>
      <c r="C90" s="10"/>
      <c r="D90" s="11" t="str">
        <f>'[1]TCE - ANEXO III - Preencher'!E99</f>
        <v>IVANA PEREIRA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422110</v>
      </c>
      <c r="G90" s="13">
        <f>IF('[1]TCE - ANEXO III - Preencher'!H99="","",'[1]TCE - ANEXO III - Preencher'!H99)</f>
        <v>45261</v>
      </c>
      <c r="H90" s="14">
        <f>'[1]TCE - ANEXO III - Preencher'!I99</f>
        <v>0</v>
      </c>
      <c r="I90" s="14">
        <f>'[1]TCE - ANEXO III - Preencher'!J99</f>
        <v>168.23</v>
      </c>
      <c r="J90" s="14">
        <f>'[1]TCE - ANEXO III - Preencher'!K99</f>
        <v>0</v>
      </c>
      <c r="K90" s="15">
        <f>'[1]TCE - ANEXO III - Preencher'!L99</f>
        <v>226.24</v>
      </c>
      <c r="L90" s="15">
        <f>'[1]TCE - ANEXO III - Preencher'!M99</f>
        <v>6.6</v>
      </c>
      <c r="M90" s="15">
        <f t="shared" si="7"/>
        <v>219.64000000000001</v>
      </c>
      <c r="N90" s="15">
        <f>'[1]TCE - ANEXO III - Preencher'!O99</f>
        <v>3.7</v>
      </c>
      <c r="O90" s="15">
        <f>'[1]TCE - ANEXO III - Preencher'!P99</f>
        <v>0</v>
      </c>
      <c r="P90" s="16">
        <f t="shared" si="8"/>
        <v>3.7</v>
      </c>
      <c r="Q90" s="15">
        <f>'[1]TCE - ANEXO III - Preencher'!R99</f>
        <v>246</v>
      </c>
      <c r="R90" s="15">
        <f>'[1]TCE - ANEXO III - Preencher'!S99</f>
        <v>81.09</v>
      </c>
      <c r="S90" s="16">
        <f t="shared" si="9"/>
        <v>164.91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556.48</v>
      </c>
    </row>
    <row r="91" spans="1:28" x14ac:dyDescent="0.2">
      <c r="A91" s="8">
        <f>IFERROR(VLOOKUP(B91,'[1]DADOS (OCULTAR)'!$Q$3:$S$136,3,0),"")</f>
        <v>9767633000528</v>
      </c>
      <c r="B91" s="9" t="str">
        <f>'[1]TCE - ANEXO III - Preencher'!C100</f>
        <v>UPA NOVA DESCOBERTA - CG Nº 008/2022</v>
      </c>
      <c r="C91" s="10"/>
      <c r="D91" s="11" t="str">
        <f>'[1]TCE - ANEXO III - Preencher'!E100</f>
        <v>IVANILDO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324115</v>
      </c>
      <c r="G91" s="13">
        <f>IF('[1]TCE - ANEXO III - Preencher'!H100="","",'[1]TCE - ANEXO III - Preencher'!H100)</f>
        <v>45261</v>
      </c>
      <c r="H91" s="14">
        <f>'[1]TCE - ANEXO III - Preencher'!I100</f>
        <v>0</v>
      </c>
      <c r="I91" s="14">
        <f>'[1]TCE - ANEXO III - Preencher'!J100</f>
        <v>316.73</v>
      </c>
      <c r="J91" s="14">
        <f>'[1]TCE - ANEXO III - Preencher'!K100</f>
        <v>0</v>
      </c>
      <c r="K91" s="15">
        <f>'[1]TCE - ANEXO III - Preencher'!L100</f>
        <v>226.24</v>
      </c>
      <c r="L91" s="15">
        <f>'[1]TCE - ANEXO III - Preencher'!M100</f>
        <v>6.6</v>
      </c>
      <c r="M91" s="15">
        <f t="shared" si="7"/>
        <v>219.64000000000001</v>
      </c>
      <c r="N91" s="15">
        <f>'[1]TCE - ANEXO III - Preencher'!O100</f>
        <v>3.7</v>
      </c>
      <c r="O91" s="15">
        <f>'[1]TCE - ANEXO III - Preencher'!P100</f>
        <v>0</v>
      </c>
      <c r="P91" s="16">
        <f t="shared" si="8"/>
        <v>3.7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540.07000000000005</v>
      </c>
    </row>
    <row r="92" spans="1:28" x14ac:dyDescent="0.2">
      <c r="A92" s="8">
        <f>IFERROR(VLOOKUP(B92,'[1]DADOS (OCULTAR)'!$Q$3:$S$136,3,0),"")</f>
        <v>9767633000528</v>
      </c>
      <c r="B92" s="9" t="str">
        <f>'[1]TCE - ANEXO III - Preencher'!C101</f>
        <v>UPA NOVA DESCOBERTA - CG Nº 008/2022</v>
      </c>
      <c r="C92" s="10"/>
      <c r="D92" s="11" t="str">
        <f>'[1]TCE - ANEXO III - Preencher'!E101</f>
        <v>IVONETE MARIA DE ARAUJO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45261</v>
      </c>
      <c r="H92" s="14">
        <f>'[1]TCE - ANEXO III - Preencher'!I101</f>
        <v>0</v>
      </c>
      <c r="I92" s="14">
        <f>'[1]TCE - ANEXO III - Preencher'!J101</f>
        <v>217.04</v>
      </c>
      <c r="J92" s="14">
        <f>'[1]TCE - ANEXO III - Preencher'!K101</f>
        <v>0</v>
      </c>
      <c r="K92" s="15">
        <f>'[1]TCE - ANEXO III - Preencher'!L101</f>
        <v>226.24</v>
      </c>
      <c r="L92" s="15">
        <f>'[1]TCE - ANEXO III - Preencher'!M101</f>
        <v>6.6</v>
      </c>
      <c r="M92" s="15">
        <f t="shared" si="7"/>
        <v>219.64000000000001</v>
      </c>
      <c r="N92" s="15">
        <f>'[1]TCE - ANEXO III - Preencher'!O101</f>
        <v>3.7</v>
      </c>
      <c r="O92" s="15">
        <f>'[1]TCE - ANEXO III - Preencher'!P101</f>
        <v>0</v>
      </c>
      <c r="P92" s="16">
        <f t="shared" si="8"/>
        <v>3.7</v>
      </c>
      <c r="Q92" s="15">
        <f>'[1]TCE - ANEXO III - Preencher'!R101</f>
        <v>286.39999999999998</v>
      </c>
      <c r="R92" s="15">
        <f>'[1]TCE - ANEXO III - Preencher'!S101</f>
        <v>27.03</v>
      </c>
      <c r="S92" s="16">
        <f t="shared" si="9"/>
        <v>259.37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699.75</v>
      </c>
    </row>
    <row r="93" spans="1:28" x14ac:dyDescent="0.2">
      <c r="A93" s="8">
        <f>IFERROR(VLOOKUP(B93,'[1]DADOS (OCULTAR)'!$Q$3:$S$136,3,0),"")</f>
        <v>9767633000528</v>
      </c>
      <c r="B93" s="9" t="str">
        <f>'[1]TCE - ANEXO III - Preencher'!C102</f>
        <v>UPA NOVA DESCOBERTA - CG Nº 008/2022</v>
      </c>
      <c r="C93" s="10"/>
      <c r="D93" s="11" t="str">
        <f>'[1]TCE - ANEXO III - Preencher'!E102</f>
        <v>IVSON GOUVEIA CURSINO</v>
      </c>
      <c r="E93" s="9" t="str">
        <f>IF('[1]TCE - ANEXO III - Preencher'!F102="4 - Assistência Odontológica","2 - Outros Profissionais da Saúde",'[1]TCE - ANEXO III - Preencher'!F102)</f>
        <v>1 - Médico</v>
      </c>
      <c r="F93" s="12">
        <f>'[1]TCE - ANEXO III - Preencher'!G102</f>
        <v>225124</v>
      </c>
      <c r="G93" s="13">
        <f>IF('[1]TCE - ANEXO III - Preencher'!H102="","",'[1]TCE - ANEXO III - Preencher'!H102)</f>
        <v>45261</v>
      </c>
      <c r="H93" s="14">
        <f>'[1]TCE - ANEXO III - Preencher'!I102</f>
        <v>0</v>
      </c>
      <c r="I93" s="14">
        <f>'[1]TCE - ANEXO III - Preencher'!J102</f>
        <v>1172.0899999999999</v>
      </c>
      <c r="J93" s="14">
        <f>'[1]TCE - ANEXO III - Preencher'!K102</f>
        <v>0</v>
      </c>
      <c r="K93" s="15">
        <f>'[1]TCE - ANEXO III - Preencher'!L102</f>
        <v>226.24</v>
      </c>
      <c r="L93" s="15">
        <f>'[1]TCE - ANEXO III - Preencher'!M102</f>
        <v>6.6</v>
      </c>
      <c r="M93" s="15">
        <f t="shared" si="7"/>
        <v>219.64000000000001</v>
      </c>
      <c r="N93" s="15">
        <f>'[1]TCE - ANEXO III - Preencher'!O102</f>
        <v>3.7</v>
      </c>
      <c r="O93" s="15">
        <f>'[1]TCE - ANEXO III - Preencher'!P102</f>
        <v>0</v>
      </c>
      <c r="P93" s="16">
        <f t="shared" si="8"/>
        <v>3.7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1395.43</v>
      </c>
    </row>
    <row r="94" spans="1:28" x14ac:dyDescent="0.2">
      <c r="A94" s="8">
        <f>IFERROR(VLOOKUP(B94,'[1]DADOS (OCULTAR)'!$Q$3:$S$136,3,0),"")</f>
        <v>9767633000528</v>
      </c>
      <c r="B94" s="9" t="str">
        <f>'[1]TCE - ANEXO III - Preencher'!C103</f>
        <v>UPA NOVA DESCOBERTA - CG Nº 008/2022</v>
      </c>
      <c r="C94" s="10"/>
      <c r="D94" s="11" t="str">
        <f>'[1]TCE - ANEXO III - Preencher'!E103</f>
        <v>JACIRA MACHADO LIRA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223710</v>
      </c>
      <c r="G94" s="13">
        <f>IF('[1]TCE - ANEXO III - Preencher'!H103="","",'[1]TCE - ANEXO III - Preencher'!H103)</f>
        <v>45261</v>
      </c>
      <c r="H94" s="14">
        <f>'[1]TCE - ANEXO III - Preencher'!I103</f>
        <v>0</v>
      </c>
      <c r="I94" s="14">
        <f>'[1]TCE - ANEXO III - Preencher'!J103</f>
        <v>298.05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3.7</v>
      </c>
      <c r="O94" s="15">
        <f>'[1]TCE - ANEXO III - Preencher'!P103</f>
        <v>0</v>
      </c>
      <c r="P94" s="16">
        <f t="shared" si="8"/>
        <v>3.7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301.75</v>
      </c>
    </row>
    <row r="95" spans="1:28" x14ac:dyDescent="0.2">
      <c r="A95" s="8">
        <f>IFERROR(VLOOKUP(B95,'[1]DADOS (OCULTAR)'!$Q$3:$S$136,3,0),"")</f>
        <v>9767633000528</v>
      </c>
      <c r="B95" s="9" t="str">
        <f>'[1]TCE - ANEXO III - Preencher'!C104</f>
        <v>UPA NOVA DESCOBERTA - CG Nº 008/2022</v>
      </c>
      <c r="C95" s="10"/>
      <c r="D95" s="11" t="str">
        <f>'[1]TCE - ANEXO III - Preencher'!E104</f>
        <v>JACQUELINE MARIA DE MENEZES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521130</v>
      </c>
      <c r="G95" s="13">
        <f>IF('[1]TCE - ANEXO III - Preencher'!H104="","",'[1]TCE - ANEXO III - Preencher'!H104)</f>
        <v>45261</v>
      </c>
      <c r="H95" s="14">
        <f>'[1]TCE - ANEXO III - Preencher'!I104</f>
        <v>0</v>
      </c>
      <c r="I95" s="14">
        <f>'[1]TCE - ANEXO III - Preencher'!J104</f>
        <v>140.72999999999999</v>
      </c>
      <c r="J95" s="14">
        <f>'[1]TCE - ANEXO III - Preencher'!K104</f>
        <v>0</v>
      </c>
      <c r="K95" s="15">
        <f>'[1]TCE - ANEXO III - Preencher'!L104</f>
        <v>226.24</v>
      </c>
      <c r="L95" s="15">
        <f>'[1]TCE - ANEXO III - Preencher'!M104</f>
        <v>6.6</v>
      </c>
      <c r="M95" s="15">
        <f t="shared" si="7"/>
        <v>219.64000000000001</v>
      </c>
      <c r="N95" s="15">
        <f>'[1]TCE - ANEXO III - Preencher'!O104</f>
        <v>3.7</v>
      </c>
      <c r="O95" s="15">
        <f>'[1]TCE - ANEXO III - Preencher'!P104</f>
        <v>0</v>
      </c>
      <c r="P95" s="16">
        <f t="shared" si="8"/>
        <v>3.7</v>
      </c>
      <c r="Q95" s="15">
        <f>'[1]TCE - ANEXO III - Preencher'!R104</f>
        <v>262.39999999999998</v>
      </c>
      <c r="R95" s="15">
        <f>'[1]TCE - ANEXO III - Preencher'!S104</f>
        <v>81.09</v>
      </c>
      <c r="S95" s="16">
        <f t="shared" si="9"/>
        <v>181.30999999999997</v>
      </c>
      <c r="T95" s="15">
        <f>'[1]TCE - ANEXO III - Preencher'!U104</f>
        <v>69.430000000000007</v>
      </c>
      <c r="U95" s="15">
        <f>'[1]TCE - ANEXO III - Preencher'!V104</f>
        <v>0</v>
      </c>
      <c r="V95" s="16">
        <f t="shared" si="10"/>
        <v>69.430000000000007</v>
      </c>
      <c r="W95" s="17" t="str">
        <f>IF('[1]TCE - ANEXO III - Preencher'!X104="","",'[1]TCE - ANEXO III - Preencher'!X104)</f>
        <v>AUXILIO CRECHE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614.80999999999995</v>
      </c>
    </row>
    <row r="96" spans="1:28" x14ac:dyDescent="0.2">
      <c r="A96" s="8">
        <f>IFERROR(VLOOKUP(B96,'[1]DADOS (OCULTAR)'!$Q$3:$S$136,3,0),"")</f>
        <v>9767633000528</v>
      </c>
      <c r="B96" s="9" t="str">
        <f>'[1]TCE - ANEXO III - Preencher'!C105</f>
        <v>UPA NOVA DESCOBERTA - CG Nº 008/2022</v>
      </c>
      <c r="C96" s="10"/>
      <c r="D96" s="11" t="str">
        <f>'[1]TCE - ANEXO III - Preencher'!E105</f>
        <v>JAIRO JOSE FERREIRA JUNIOR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324115</v>
      </c>
      <c r="G96" s="13">
        <f>IF('[1]TCE - ANEXO III - Preencher'!H105="","",'[1]TCE - ANEXO III - Preencher'!H105)</f>
        <v>45261</v>
      </c>
      <c r="H96" s="14">
        <f>'[1]TCE - ANEXO III - Preencher'!I105</f>
        <v>0</v>
      </c>
      <c r="I96" s="14">
        <f>'[1]TCE - ANEXO III - Preencher'!J105</f>
        <v>424.83</v>
      </c>
      <c r="J96" s="14">
        <f>'[1]TCE - ANEXO III - Preencher'!K105</f>
        <v>0</v>
      </c>
      <c r="K96" s="15">
        <f>'[1]TCE - ANEXO III - Preencher'!L105</f>
        <v>226.24</v>
      </c>
      <c r="L96" s="15">
        <f>'[1]TCE - ANEXO III - Preencher'!M105</f>
        <v>6.6</v>
      </c>
      <c r="M96" s="15">
        <f t="shared" si="7"/>
        <v>219.64000000000001</v>
      </c>
      <c r="N96" s="15">
        <f>'[1]TCE - ANEXO III - Preencher'!O105</f>
        <v>3.7</v>
      </c>
      <c r="O96" s="15">
        <f>'[1]TCE - ANEXO III - Preencher'!P105</f>
        <v>0</v>
      </c>
      <c r="P96" s="16">
        <f t="shared" si="8"/>
        <v>3.7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648.17000000000007</v>
      </c>
    </row>
    <row r="97" spans="1:28" x14ac:dyDescent="0.2">
      <c r="A97" s="8">
        <f>IFERROR(VLOOKUP(B97,'[1]DADOS (OCULTAR)'!$Q$3:$S$136,3,0),"")</f>
        <v>9767633000528</v>
      </c>
      <c r="B97" s="9" t="str">
        <f>'[1]TCE - ANEXO III - Preencher'!C106</f>
        <v>UPA NOVA DESCOBERTA - CG Nº 008/2022</v>
      </c>
      <c r="C97" s="10"/>
      <c r="D97" s="11" t="str">
        <f>'[1]TCE - ANEXO III - Preencher'!E106</f>
        <v>JAQUELINE DANTAS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413115</v>
      </c>
      <c r="G97" s="13">
        <f>IF('[1]TCE - ANEXO III - Preencher'!H106="","",'[1]TCE - ANEXO III - Preencher'!H106)</f>
        <v>45261</v>
      </c>
      <c r="H97" s="14">
        <f>'[1]TCE - ANEXO III - Preencher'!I106</f>
        <v>0</v>
      </c>
      <c r="I97" s="14">
        <f>'[1]TCE - ANEXO III - Preencher'!J106</f>
        <v>157.13999999999999</v>
      </c>
      <c r="J97" s="14">
        <f>'[1]TCE - ANEXO III - Preencher'!K106</f>
        <v>0</v>
      </c>
      <c r="K97" s="15">
        <f>'[1]TCE - ANEXO III - Preencher'!L106</f>
        <v>226.24</v>
      </c>
      <c r="L97" s="15">
        <f>'[1]TCE - ANEXO III - Preencher'!M106</f>
        <v>6.6</v>
      </c>
      <c r="M97" s="15">
        <f t="shared" si="7"/>
        <v>219.64000000000001</v>
      </c>
      <c r="N97" s="15">
        <f>'[1]TCE - ANEXO III - Preencher'!O106</f>
        <v>3.7</v>
      </c>
      <c r="O97" s="15">
        <f>'[1]TCE - ANEXO III - Preencher'!P106</f>
        <v>0</v>
      </c>
      <c r="P97" s="16">
        <f t="shared" si="8"/>
        <v>3.7</v>
      </c>
      <c r="Q97" s="15">
        <f>'[1]TCE - ANEXO III - Preencher'!R106</f>
        <v>360.8</v>
      </c>
      <c r="R97" s="15">
        <f>'[1]TCE - ANEXO III - Preencher'!S106</f>
        <v>85.28</v>
      </c>
      <c r="S97" s="16">
        <f t="shared" si="9"/>
        <v>275.52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656</v>
      </c>
    </row>
    <row r="98" spans="1:28" x14ac:dyDescent="0.2">
      <c r="A98" s="8">
        <f>IFERROR(VLOOKUP(B98,'[1]DADOS (OCULTAR)'!$Q$3:$S$136,3,0),"")</f>
        <v>9767633000528</v>
      </c>
      <c r="B98" s="9" t="str">
        <f>'[1]TCE - ANEXO III - Preencher'!C107</f>
        <v>UPA NOVA DESCOBERTA - CG Nº 008/2022</v>
      </c>
      <c r="C98" s="10"/>
      <c r="D98" s="11" t="str">
        <f>'[1]TCE - ANEXO III - Preencher'!E107</f>
        <v>JOAO PAULO GOMES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45261</v>
      </c>
      <c r="H98" s="14">
        <f>'[1]TCE - ANEXO III - Preencher'!I107</f>
        <v>0</v>
      </c>
      <c r="I98" s="14">
        <f>'[1]TCE - ANEXO III - Preencher'!J107</f>
        <v>310.98</v>
      </c>
      <c r="J98" s="14">
        <f>'[1]TCE - ANEXO III - Preencher'!K107</f>
        <v>0</v>
      </c>
      <c r="K98" s="15">
        <f>'[1]TCE - ANEXO III - Preencher'!L107</f>
        <v>226.24</v>
      </c>
      <c r="L98" s="15">
        <f>'[1]TCE - ANEXO III - Preencher'!M107</f>
        <v>6.6</v>
      </c>
      <c r="M98" s="15">
        <f t="shared" si="7"/>
        <v>219.64000000000001</v>
      </c>
      <c r="N98" s="15">
        <f>'[1]TCE - ANEXO III - Preencher'!O107</f>
        <v>3.7</v>
      </c>
      <c r="O98" s="15">
        <f>'[1]TCE - ANEXO III - Preencher'!P107</f>
        <v>0</v>
      </c>
      <c r="P98" s="16">
        <f t="shared" si="8"/>
        <v>3.7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534.32000000000005</v>
      </c>
    </row>
    <row r="99" spans="1:28" x14ac:dyDescent="0.2">
      <c r="A99" s="8">
        <f>IFERROR(VLOOKUP(B99,'[1]DADOS (OCULTAR)'!$Q$3:$S$136,3,0),"")</f>
        <v>9767633000528</v>
      </c>
      <c r="B99" s="9" t="str">
        <f>'[1]TCE - ANEXO III - Preencher'!C108</f>
        <v>UPA NOVA DESCOBERTA - CG Nº 008/2022</v>
      </c>
      <c r="C99" s="10"/>
      <c r="D99" s="11" t="str">
        <f>'[1]TCE - ANEXO III - Preencher'!E108</f>
        <v>JOSE ALVES DE FARIAS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324115</v>
      </c>
      <c r="G99" s="13">
        <f>IF('[1]TCE - ANEXO III - Preencher'!H108="","",'[1]TCE - ANEXO III - Preencher'!H108)</f>
        <v>45261</v>
      </c>
      <c r="H99" s="14">
        <f>'[1]TCE - ANEXO III - Preencher'!I108</f>
        <v>0</v>
      </c>
      <c r="I99" s="14">
        <f>'[1]TCE - ANEXO III - Preencher'!J108</f>
        <v>310.98</v>
      </c>
      <c r="J99" s="14">
        <f>'[1]TCE - ANEXO III - Preencher'!K108</f>
        <v>0</v>
      </c>
      <c r="K99" s="15">
        <f>'[1]TCE - ANEXO III - Preencher'!L108</f>
        <v>226.24</v>
      </c>
      <c r="L99" s="15">
        <f>'[1]TCE - ANEXO III - Preencher'!M108</f>
        <v>6.6</v>
      </c>
      <c r="M99" s="15">
        <f t="shared" si="7"/>
        <v>219.64000000000001</v>
      </c>
      <c r="N99" s="15">
        <f>'[1]TCE - ANEXO III - Preencher'!O108</f>
        <v>3.7</v>
      </c>
      <c r="O99" s="15">
        <f>'[1]TCE - ANEXO III - Preencher'!P108</f>
        <v>0</v>
      </c>
      <c r="P99" s="16">
        <f t="shared" si="8"/>
        <v>3.7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534.32000000000005</v>
      </c>
    </row>
    <row r="100" spans="1:28" x14ac:dyDescent="0.2">
      <c r="A100" s="8">
        <f>IFERROR(VLOOKUP(B100,'[1]DADOS (OCULTAR)'!$Q$3:$S$136,3,0),"")</f>
        <v>9767633000528</v>
      </c>
      <c r="B100" s="9" t="str">
        <f>'[1]TCE - ANEXO III - Preencher'!C109</f>
        <v>UPA NOVA DESCOBERTA - CG Nº 008/2022</v>
      </c>
      <c r="C100" s="10"/>
      <c r="D100" s="11" t="str">
        <f>'[1]TCE - ANEXO III - Preencher'!E109</f>
        <v>JOSE DIEGO XAVIER DA CUNHA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45261</v>
      </c>
      <c r="H100" s="14">
        <f>'[1]TCE - ANEXO III - Preencher'!I109</f>
        <v>0</v>
      </c>
      <c r="I100" s="14">
        <f>'[1]TCE - ANEXO III - Preencher'!J109</f>
        <v>179.74</v>
      </c>
      <c r="J100" s="14">
        <f>'[1]TCE - ANEXO III - Preencher'!K109</f>
        <v>0</v>
      </c>
      <c r="K100" s="15">
        <f>'[1]TCE - ANEXO III - Preencher'!L109</f>
        <v>226.24</v>
      </c>
      <c r="L100" s="15">
        <f>'[1]TCE - ANEXO III - Preencher'!M109</f>
        <v>6.6</v>
      </c>
      <c r="M100" s="15">
        <f t="shared" si="7"/>
        <v>219.64000000000001</v>
      </c>
      <c r="N100" s="15">
        <f>'[1]TCE - ANEXO III - Preencher'!O109</f>
        <v>3.7</v>
      </c>
      <c r="O100" s="15">
        <f>'[1]TCE - ANEXO III - Preencher'!P109</f>
        <v>0</v>
      </c>
      <c r="P100" s="16">
        <f t="shared" si="8"/>
        <v>3.7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403.08</v>
      </c>
    </row>
    <row r="101" spans="1:28" x14ac:dyDescent="0.2">
      <c r="A101" s="8">
        <f>IFERROR(VLOOKUP(B101,'[1]DADOS (OCULTAR)'!$Q$3:$S$136,3,0),"")</f>
        <v>9767633000528</v>
      </c>
      <c r="B101" s="9" t="str">
        <f>'[1]TCE - ANEXO III - Preencher'!C110</f>
        <v>UPA NOVA DESCOBERTA - CG Nº 008/2022</v>
      </c>
      <c r="C101" s="10"/>
      <c r="D101" s="11" t="str">
        <f>'[1]TCE - ANEXO III - Preencher'!E110</f>
        <v>JOSE LEONARDO LIMA DE SOUSA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517410</v>
      </c>
      <c r="G101" s="13">
        <f>IF('[1]TCE - ANEXO III - Preencher'!H110="","",'[1]TCE - ANEXO III - Preencher'!H110)</f>
        <v>45261</v>
      </c>
      <c r="H101" s="14">
        <f>'[1]TCE - ANEXO III - Preencher'!I110</f>
        <v>0</v>
      </c>
      <c r="I101" s="14">
        <f>'[1]TCE - ANEXO III - Preencher'!J110</f>
        <v>169.49</v>
      </c>
      <c r="J101" s="14">
        <f>'[1]TCE - ANEXO III - Preencher'!K110</f>
        <v>0</v>
      </c>
      <c r="K101" s="15">
        <f>'[1]TCE - ANEXO III - Preencher'!L110</f>
        <v>226.24</v>
      </c>
      <c r="L101" s="15">
        <f>'[1]TCE - ANEXO III - Preencher'!M110</f>
        <v>6.6</v>
      </c>
      <c r="M101" s="15">
        <f t="shared" si="7"/>
        <v>219.64000000000001</v>
      </c>
      <c r="N101" s="15">
        <f>'[1]TCE - ANEXO III - Preencher'!O110</f>
        <v>3.7</v>
      </c>
      <c r="O101" s="15">
        <f>'[1]TCE - ANEXO III - Preencher'!P110</f>
        <v>0</v>
      </c>
      <c r="P101" s="16">
        <f t="shared" si="8"/>
        <v>3.7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392.83</v>
      </c>
    </row>
    <row r="102" spans="1:28" x14ac:dyDescent="0.2">
      <c r="A102" s="8">
        <f>IFERROR(VLOOKUP(B102,'[1]DADOS (OCULTAR)'!$Q$3:$S$136,3,0),"")</f>
        <v>9767633000528</v>
      </c>
      <c r="B102" s="9" t="str">
        <f>'[1]TCE - ANEXO III - Preencher'!C111</f>
        <v>UPA NOVA DESCOBERTA - CG Nº 008/2022</v>
      </c>
      <c r="C102" s="10"/>
      <c r="D102" s="11" t="str">
        <f>'[1]TCE - ANEXO III - Preencher'!E111</f>
        <v>JOSE OTAMIR DE ANDRADE JUNIOR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45261</v>
      </c>
      <c r="H102" s="14">
        <f>'[1]TCE - ANEXO III - Preencher'!I111</f>
        <v>0</v>
      </c>
      <c r="I102" s="14">
        <f>'[1]TCE - ANEXO III - Preencher'!J111</f>
        <v>412.08</v>
      </c>
      <c r="J102" s="14">
        <f>'[1]TCE - ANEXO III - Preencher'!K111</f>
        <v>0</v>
      </c>
      <c r="K102" s="15">
        <f>'[1]TCE - ANEXO III - Preencher'!L111</f>
        <v>226.24</v>
      </c>
      <c r="L102" s="15">
        <f>'[1]TCE - ANEXO III - Preencher'!M111</f>
        <v>6.6</v>
      </c>
      <c r="M102" s="15">
        <f t="shared" si="7"/>
        <v>219.64000000000001</v>
      </c>
      <c r="N102" s="15">
        <f>'[1]TCE - ANEXO III - Preencher'!O111</f>
        <v>3.7</v>
      </c>
      <c r="O102" s="15">
        <f>'[1]TCE - ANEXO III - Preencher'!P111</f>
        <v>0</v>
      </c>
      <c r="P102" s="16">
        <f t="shared" si="8"/>
        <v>3.7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635.42000000000007</v>
      </c>
    </row>
    <row r="103" spans="1:28" x14ac:dyDescent="0.2">
      <c r="A103" s="8">
        <f>IFERROR(VLOOKUP(B103,'[1]DADOS (OCULTAR)'!$Q$3:$S$136,3,0),"")</f>
        <v>9767633000528</v>
      </c>
      <c r="B103" s="9" t="str">
        <f>'[1]TCE - ANEXO III - Preencher'!C112</f>
        <v>UPA NOVA DESCOBERTA - CG Nº 008/2022</v>
      </c>
      <c r="C103" s="10"/>
      <c r="D103" s="11" t="str">
        <f>'[1]TCE - ANEXO III - Preencher'!E112</f>
        <v>JOSE SEVERINO DE ARAUJO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322605</v>
      </c>
      <c r="G103" s="13">
        <f>IF('[1]TCE - ANEXO III - Preencher'!H112="","",'[1]TCE - ANEXO III - Preencher'!H112)</f>
        <v>45261</v>
      </c>
      <c r="H103" s="14">
        <f>'[1]TCE - ANEXO III - Preencher'!I112</f>
        <v>0</v>
      </c>
      <c r="I103" s="14">
        <f>'[1]TCE - ANEXO III - Preencher'!J112</f>
        <v>152.06</v>
      </c>
      <c r="J103" s="14">
        <f>'[1]TCE - ANEXO III - Preencher'!K112</f>
        <v>0</v>
      </c>
      <c r="K103" s="15">
        <f>'[1]TCE - ANEXO III - Preencher'!L112</f>
        <v>226.24</v>
      </c>
      <c r="L103" s="15">
        <f>'[1]TCE - ANEXO III - Preencher'!M112</f>
        <v>6.6</v>
      </c>
      <c r="M103" s="15">
        <f t="shared" si="7"/>
        <v>219.64000000000001</v>
      </c>
      <c r="N103" s="15">
        <f>'[1]TCE - ANEXO III - Preencher'!O112</f>
        <v>3.7</v>
      </c>
      <c r="O103" s="15">
        <f>'[1]TCE - ANEXO III - Preencher'!P112</f>
        <v>0</v>
      </c>
      <c r="P103" s="16">
        <f t="shared" si="8"/>
        <v>3.7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375.40000000000003</v>
      </c>
    </row>
    <row r="104" spans="1:28" x14ac:dyDescent="0.2">
      <c r="A104" s="8">
        <f>IFERROR(VLOOKUP(B104,'[1]DADOS (OCULTAR)'!$Q$3:$S$136,3,0),"")</f>
        <v>9767633000528</v>
      </c>
      <c r="B104" s="9" t="str">
        <f>'[1]TCE - ANEXO III - Preencher'!C113</f>
        <v>UPA NOVA DESCOBERTA - CG Nº 008/2022</v>
      </c>
      <c r="C104" s="10"/>
      <c r="D104" s="11" t="str">
        <f>'[1]TCE - ANEXO III - Preencher'!E113</f>
        <v>JOSEANNA MARINHO MORAES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45261</v>
      </c>
      <c r="H104" s="14">
        <f>'[1]TCE - ANEXO III - Preencher'!I113</f>
        <v>0</v>
      </c>
      <c r="I104" s="14">
        <f>'[1]TCE - ANEXO III - Preencher'!J113</f>
        <v>256.60000000000002</v>
      </c>
      <c r="J104" s="14">
        <f>'[1]TCE - ANEXO III - Preencher'!K113</f>
        <v>0</v>
      </c>
      <c r="K104" s="15">
        <f>'[1]TCE - ANEXO III - Preencher'!L113</f>
        <v>226.24</v>
      </c>
      <c r="L104" s="15">
        <f>'[1]TCE - ANEXO III - Preencher'!M113</f>
        <v>3.59</v>
      </c>
      <c r="M104" s="15">
        <f t="shared" si="7"/>
        <v>222.65</v>
      </c>
      <c r="N104" s="15">
        <f>'[1]TCE - ANEXO III - Preencher'!O113</f>
        <v>3.7</v>
      </c>
      <c r="O104" s="15">
        <f>'[1]TCE - ANEXO III - Preencher'!P113</f>
        <v>0</v>
      </c>
      <c r="P104" s="16">
        <f t="shared" si="8"/>
        <v>3.7</v>
      </c>
      <c r="Q104" s="15">
        <f>'[1]TCE - ANEXO III - Preencher'!R113</f>
        <v>98.4</v>
      </c>
      <c r="R104" s="15">
        <f>'[1]TCE - ANEXO III - Preencher'!S113</f>
        <v>98.4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482.95</v>
      </c>
    </row>
    <row r="105" spans="1:28" x14ac:dyDescent="0.2">
      <c r="A105" s="8">
        <f>IFERROR(VLOOKUP(B105,'[1]DADOS (OCULTAR)'!$Q$3:$S$136,3,0),"")</f>
        <v>9767633000528</v>
      </c>
      <c r="B105" s="9" t="str">
        <f>'[1]TCE - ANEXO III - Preencher'!C114</f>
        <v>UPA NOVA DESCOBERTA - CG Nº 008/2022</v>
      </c>
      <c r="C105" s="10"/>
      <c r="D105" s="11" t="str">
        <f>'[1]TCE - ANEXO III - Preencher'!E114</f>
        <v>JOSEFA MARGARIDA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45261</v>
      </c>
      <c r="H105" s="14">
        <f>'[1]TCE - ANEXO III - Preencher'!I114</f>
        <v>0</v>
      </c>
      <c r="I105" s="14">
        <f>'[1]TCE - ANEXO III - Preencher'!J114</f>
        <v>190.35</v>
      </c>
      <c r="J105" s="14">
        <f>'[1]TCE - ANEXO III - Preencher'!K114</f>
        <v>0</v>
      </c>
      <c r="K105" s="15">
        <f>'[1]TCE - ANEXO III - Preencher'!L114</f>
        <v>226.24</v>
      </c>
      <c r="L105" s="15">
        <f>'[1]TCE - ANEXO III - Preencher'!M114</f>
        <v>6.6</v>
      </c>
      <c r="M105" s="15">
        <f t="shared" si="7"/>
        <v>219.64000000000001</v>
      </c>
      <c r="N105" s="15">
        <f>'[1]TCE - ANEXO III - Preencher'!O114</f>
        <v>3.7</v>
      </c>
      <c r="O105" s="15">
        <f>'[1]TCE - ANEXO III - Preencher'!P114</f>
        <v>0</v>
      </c>
      <c r="P105" s="16">
        <f t="shared" si="8"/>
        <v>3.7</v>
      </c>
      <c r="Q105" s="15">
        <f>'[1]TCE - ANEXO III - Preencher'!R114</f>
        <v>246</v>
      </c>
      <c r="R105" s="15">
        <f>'[1]TCE - ANEXO III - Preencher'!S114</f>
        <v>88.2</v>
      </c>
      <c r="S105" s="16">
        <f t="shared" si="9"/>
        <v>157.80000000000001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571.49</v>
      </c>
    </row>
    <row r="106" spans="1:28" x14ac:dyDescent="0.2">
      <c r="A106" s="8">
        <f>IFERROR(VLOOKUP(B106,'[1]DADOS (OCULTAR)'!$Q$3:$S$136,3,0),"")</f>
        <v>9767633000528</v>
      </c>
      <c r="B106" s="9" t="str">
        <f>'[1]TCE - ANEXO III - Preencher'!C115</f>
        <v>UPA NOVA DESCOBERTA - CG Nº 008/2022</v>
      </c>
      <c r="C106" s="10"/>
      <c r="D106" s="11" t="str">
        <f>'[1]TCE - ANEXO III - Preencher'!E115</f>
        <v>JOSEMIRO DANIEL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782320</v>
      </c>
      <c r="G106" s="13">
        <f>IF('[1]TCE - ANEXO III - Preencher'!H115="","",'[1]TCE - ANEXO III - Preencher'!H115)</f>
        <v>45261</v>
      </c>
      <c r="H106" s="14">
        <f>'[1]TCE - ANEXO III - Preencher'!I115</f>
        <v>0</v>
      </c>
      <c r="I106" s="14">
        <f>'[1]TCE - ANEXO III - Preencher'!J115</f>
        <v>182.8</v>
      </c>
      <c r="J106" s="14">
        <f>'[1]TCE - ANEXO III - Preencher'!K115</f>
        <v>0</v>
      </c>
      <c r="K106" s="15">
        <f>'[1]TCE - ANEXO III - Preencher'!L115</f>
        <v>226.24</v>
      </c>
      <c r="L106" s="15">
        <f>'[1]TCE - ANEXO III - Preencher'!M115</f>
        <v>6.6</v>
      </c>
      <c r="M106" s="15">
        <f t="shared" si="7"/>
        <v>219.64000000000001</v>
      </c>
      <c r="N106" s="15">
        <f>'[1]TCE - ANEXO III - Preencher'!O115</f>
        <v>3.7</v>
      </c>
      <c r="O106" s="15">
        <f>'[1]TCE - ANEXO III - Preencher'!P115</f>
        <v>0</v>
      </c>
      <c r="P106" s="16">
        <f t="shared" si="8"/>
        <v>3.7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406.14000000000004</v>
      </c>
    </row>
    <row r="107" spans="1:28" x14ac:dyDescent="0.2">
      <c r="A107" s="8">
        <f>IFERROR(VLOOKUP(B107,'[1]DADOS (OCULTAR)'!$Q$3:$S$136,3,0),"")</f>
        <v>9767633000528</v>
      </c>
      <c r="B107" s="9" t="str">
        <f>'[1]TCE - ANEXO III - Preencher'!C116</f>
        <v>UPA NOVA DESCOBERTA - CG Nº 008/2022</v>
      </c>
      <c r="C107" s="10"/>
      <c r="D107" s="11" t="str">
        <f>'[1]TCE - ANEXO III - Preencher'!E116</f>
        <v>JOYCE VASCONCELOS DOS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251605</v>
      </c>
      <c r="G107" s="13">
        <f>IF('[1]TCE - ANEXO III - Preencher'!H116="","",'[1]TCE - ANEXO III - Preencher'!H116)</f>
        <v>45261</v>
      </c>
      <c r="H107" s="14">
        <f>'[1]TCE - ANEXO III - Preencher'!I116</f>
        <v>0</v>
      </c>
      <c r="I107" s="14">
        <f>'[1]TCE - ANEXO III - Preencher'!J116</f>
        <v>301.41000000000003</v>
      </c>
      <c r="J107" s="14">
        <f>'[1]TCE - ANEXO III - Preencher'!K116</f>
        <v>0</v>
      </c>
      <c r="K107" s="15">
        <f>'[1]TCE - ANEXO III - Preencher'!L116</f>
        <v>226.24</v>
      </c>
      <c r="L107" s="15">
        <f>'[1]TCE - ANEXO III - Preencher'!M116</f>
        <v>6.6</v>
      </c>
      <c r="M107" s="15">
        <f t="shared" si="7"/>
        <v>219.64000000000001</v>
      </c>
      <c r="N107" s="15">
        <f>'[1]TCE - ANEXO III - Preencher'!O116</f>
        <v>3.7</v>
      </c>
      <c r="O107" s="15">
        <f>'[1]TCE - ANEXO III - Preencher'!P116</f>
        <v>0</v>
      </c>
      <c r="P107" s="16">
        <f t="shared" si="8"/>
        <v>3.7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524.75000000000011</v>
      </c>
    </row>
    <row r="108" spans="1:28" x14ac:dyDescent="0.2">
      <c r="A108" s="8">
        <f>IFERROR(VLOOKUP(B108,'[1]DADOS (OCULTAR)'!$Q$3:$S$136,3,0),"")</f>
        <v>9767633000528</v>
      </c>
      <c r="B108" s="9" t="str">
        <f>'[1]TCE - ANEXO III - Preencher'!C117</f>
        <v>UPA NOVA DESCOBERTA - CG Nº 008/2022</v>
      </c>
      <c r="C108" s="10"/>
      <c r="D108" s="11" t="str">
        <f>'[1]TCE - ANEXO III - Preencher'!E117</f>
        <v>JULIANA ASFURA PINTO RIBEIRO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225124</v>
      </c>
      <c r="G108" s="13">
        <f>IF('[1]TCE - ANEXO III - Preencher'!H117="","",'[1]TCE - ANEXO III - Preencher'!H117)</f>
        <v>45261</v>
      </c>
      <c r="H108" s="14">
        <f>'[1]TCE - ANEXO III - Preencher'!I117</f>
        <v>0</v>
      </c>
      <c r="I108" s="14">
        <f>'[1]TCE - ANEXO III - Preencher'!J117</f>
        <v>320.33</v>
      </c>
      <c r="J108" s="14">
        <f>'[1]TCE - ANEXO III - Preencher'!K117</f>
        <v>0</v>
      </c>
      <c r="K108" s="15">
        <f>'[1]TCE - ANEXO III - Preencher'!L117</f>
        <v>226.24</v>
      </c>
      <c r="L108" s="15">
        <f>'[1]TCE - ANEXO III - Preencher'!M117</f>
        <v>6.6</v>
      </c>
      <c r="M108" s="15">
        <f t="shared" si="7"/>
        <v>219.64000000000001</v>
      </c>
      <c r="N108" s="15">
        <f>'[1]TCE - ANEXO III - Preencher'!O117</f>
        <v>3.7</v>
      </c>
      <c r="O108" s="15">
        <f>'[1]TCE - ANEXO III - Preencher'!P117</f>
        <v>0</v>
      </c>
      <c r="P108" s="16">
        <f t="shared" si="8"/>
        <v>3.7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543.67000000000007</v>
      </c>
    </row>
    <row r="109" spans="1:28" x14ac:dyDescent="0.2">
      <c r="A109" s="8">
        <f>IFERROR(VLOOKUP(B109,'[1]DADOS (OCULTAR)'!$Q$3:$S$136,3,0),"")</f>
        <v>9767633000528</v>
      </c>
      <c r="B109" s="9" t="str">
        <f>'[1]TCE - ANEXO III - Preencher'!C118</f>
        <v>UPA NOVA DESCOBERTA - CG Nº 008/2022</v>
      </c>
      <c r="C109" s="10"/>
      <c r="D109" s="11" t="str">
        <f>'[1]TCE - ANEXO III - Preencher'!E118</f>
        <v>JULIANA MARIA OLINDA PARAGUASSU SANTANA</v>
      </c>
      <c r="E109" s="9" t="str">
        <f>IF('[1]TCE - ANEXO III - Preencher'!F118="4 - Assistência Odontológica","2 - Outros Profissionais da Saúde",'[1]TCE - ANEXO III - Preencher'!F118)</f>
        <v>1 - Médico</v>
      </c>
      <c r="F109" s="12">
        <f>'[1]TCE - ANEXO III - Preencher'!G118</f>
        <v>225125</v>
      </c>
      <c r="G109" s="13">
        <f>IF('[1]TCE - ANEXO III - Preencher'!H118="","",'[1]TCE - ANEXO III - Preencher'!H118)</f>
        <v>45261</v>
      </c>
      <c r="H109" s="14">
        <f>'[1]TCE - ANEXO III - Preencher'!I118</f>
        <v>0</v>
      </c>
      <c r="I109" s="14">
        <f>'[1]TCE - ANEXO III - Preencher'!J118</f>
        <v>770.69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3.7</v>
      </c>
      <c r="O109" s="15">
        <f>'[1]TCE - ANEXO III - Preencher'!P118</f>
        <v>0</v>
      </c>
      <c r="P109" s="16">
        <f t="shared" si="8"/>
        <v>3.7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774.3900000000001</v>
      </c>
    </row>
    <row r="110" spans="1:28" x14ac:dyDescent="0.2">
      <c r="A110" s="8">
        <f>IFERROR(VLOOKUP(B110,'[1]DADOS (OCULTAR)'!$Q$3:$S$136,3,0),"")</f>
        <v>9767633000528</v>
      </c>
      <c r="B110" s="9" t="str">
        <f>'[1]TCE - ANEXO III - Preencher'!C119</f>
        <v>UPA NOVA DESCOBERTA - CG Nº 008/2022</v>
      </c>
      <c r="C110" s="10"/>
      <c r="D110" s="11" t="str">
        <f>'[1]TCE - ANEXO III - Preencher'!E119</f>
        <v>KARINA MONTENEGRO BRAYNER DE MORAES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223208</v>
      </c>
      <c r="G110" s="13">
        <f>IF('[1]TCE - ANEXO III - Preencher'!H119="","",'[1]TCE - ANEXO III - Preencher'!H119)</f>
        <v>45261</v>
      </c>
      <c r="H110" s="14">
        <f>'[1]TCE - ANEXO III - Preencher'!I119</f>
        <v>0</v>
      </c>
      <c r="I110" s="14">
        <f>'[1]TCE - ANEXO III - Preencher'!J119</f>
        <v>315.85000000000002</v>
      </c>
      <c r="J110" s="14">
        <f>'[1]TCE - ANEXO III - Preencher'!K119</f>
        <v>0</v>
      </c>
      <c r="K110" s="15">
        <f>'[1]TCE - ANEXO III - Preencher'!L119</f>
        <v>226.24</v>
      </c>
      <c r="L110" s="15">
        <f>'[1]TCE - ANEXO III - Preencher'!M119</f>
        <v>6.6</v>
      </c>
      <c r="M110" s="15">
        <f t="shared" si="7"/>
        <v>219.64000000000001</v>
      </c>
      <c r="N110" s="15">
        <f>'[1]TCE - ANEXO III - Preencher'!O119</f>
        <v>3.7</v>
      </c>
      <c r="O110" s="15">
        <f>'[1]TCE - ANEXO III - Preencher'!P119</f>
        <v>0</v>
      </c>
      <c r="P110" s="16">
        <f t="shared" si="8"/>
        <v>3.7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539.19000000000005</v>
      </c>
    </row>
    <row r="111" spans="1:28" x14ac:dyDescent="0.2">
      <c r="A111" s="8">
        <f>IFERROR(VLOOKUP(B111,'[1]DADOS (OCULTAR)'!$Q$3:$S$136,3,0),"")</f>
        <v>9767633000528</v>
      </c>
      <c r="B111" s="9" t="str">
        <f>'[1]TCE - ANEXO III - Preencher'!C120</f>
        <v>UPA NOVA DESCOBERTA - CG Nº 008/2022</v>
      </c>
      <c r="C111" s="10"/>
      <c r="D111" s="11" t="str">
        <f>'[1]TCE - ANEXO III - Preencher'!E120</f>
        <v>KARINA VIEIRA VASCONCELOS BARROS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45261</v>
      </c>
      <c r="H111" s="14">
        <f>'[1]TCE - ANEXO III - Preencher'!I120</f>
        <v>0</v>
      </c>
      <c r="I111" s="14">
        <f>'[1]TCE - ANEXO III - Preencher'!J120</f>
        <v>176.23</v>
      </c>
      <c r="J111" s="14">
        <f>'[1]TCE - ANEXO III - Preencher'!K120</f>
        <v>0</v>
      </c>
      <c r="K111" s="15">
        <f>'[1]TCE - ANEXO III - Preencher'!L120</f>
        <v>226.24</v>
      </c>
      <c r="L111" s="15">
        <f>'[1]TCE - ANEXO III - Preencher'!M120</f>
        <v>6.6</v>
      </c>
      <c r="M111" s="15">
        <f t="shared" si="7"/>
        <v>219.64000000000001</v>
      </c>
      <c r="N111" s="15">
        <f>'[1]TCE - ANEXO III - Preencher'!O120</f>
        <v>3.7</v>
      </c>
      <c r="O111" s="15">
        <f>'[1]TCE - ANEXO III - Preencher'!P120</f>
        <v>0</v>
      </c>
      <c r="P111" s="16">
        <f t="shared" si="8"/>
        <v>3.7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399.57</v>
      </c>
    </row>
    <row r="112" spans="1:28" x14ac:dyDescent="0.2">
      <c r="A112" s="8">
        <f>IFERROR(VLOOKUP(B112,'[1]DADOS (OCULTAR)'!$Q$3:$S$136,3,0),"")</f>
        <v>9767633000528</v>
      </c>
      <c r="B112" s="9" t="str">
        <f>'[1]TCE - ANEXO III - Preencher'!C121</f>
        <v>UPA NOVA DESCOBERTA - CG Nº 008/2022</v>
      </c>
      <c r="C112" s="10"/>
      <c r="D112" s="11" t="str">
        <f>'[1]TCE - ANEXO III - Preencher'!E121</f>
        <v>KARLA KARINA SIMPLICIO DE ARAUJO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225124</v>
      </c>
      <c r="G112" s="13">
        <f>IF('[1]TCE - ANEXO III - Preencher'!H121="","",'[1]TCE - ANEXO III - Preencher'!H121)</f>
        <v>45261</v>
      </c>
      <c r="H112" s="14">
        <f>'[1]TCE - ANEXO III - Preencher'!I121</f>
        <v>0</v>
      </c>
      <c r="I112" s="14">
        <f>'[1]TCE - ANEXO III - Preencher'!J121</f>
        <v>326.43</v>
      </c>
      <c r="J112" s="14">
        <f>'[1]TCE - ANEXO III - Preencher'!K121</f>
        <v>0</v>
      </c>
      <c r="K112" s="15">
        <f>'[1]TCE - ANEXO III - Preencher'!L121</f>
        <v>226.24</v>
      </c>
      <c r="L112" s="15">
        <f>'[1]TCE - ANEXO III - Preencher'!M121</f>
        <v>6.6</v>
      </c>
      <c r="M112" s="15">
        <f t="shared" si="7"/>
        <v>219.64000000000001</v>
      </c>
      <c r="N112" s="15">
        <f>'[1]TCE - ANEXO III - Preencher'!O121</f>
        <v>3.7</v>
      </c>
      <c r="O112" s="15">
        <f>'[1]TCE - ANEXO III - Preencher'!P121</f>
        <v>0</v>
      </c>
      <c r="P112" s="16">
        <f t="shared" si="8"/>
        <v>3.7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549.7700000000001</v>
      </c>
    </row>
    <row r="113" spans="1:28" x14ac:dyDescent="0.2">
      <c r="A113" s="8">
        <f>IFERROR(VLOOKUP(B113,'[1]DADOS (OCULTAR)'!$Q$3:$S$136,3,0),"")</f>
        <v>9767633000528</v>
      </c>
      <c r="B113" s="9" t="str">
        <f>'[1]TCE - ANEXO III - Preencher'!C122</f>
        <v>UPA NOVA DESCOBERTA - CG Nº 008/2022</v>
      </c>
      <c r="C113" s="10"/>
      <c r="D113" s="11" t="str">
        <f>'[1]TCE - ANEXO III - Preencher'!E122</f>
        <v>KELRILAYNNY FRANCISCA DE SANTANA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45261</v>
      </c>
      <c r="H113" s="14">
        <f>'[1]TCE - ANEXO III - Preencher'!I122</f>
        <v>0</v>
      </c>
      <c r="I113" s="14">
        <f>'[1]TCE - ANEXO III - Preencher'!J122</f>
        <v>190.34</v>
      </c>
      <c r="J113" s="14">
        <f>'[1]TCE - ANEXO III - Preencher'!K122</f>
        <v>0</v>
      </c>
      <c r="K113" s="15">
        <f>'[1]TCE - ANEXO III - Preencher'!L122</f>
        <v>226.24</v>
      </c>
      <c r="L113" s="15">
        <f>'[1]TCE - ANEXO III - Preencher'!M122</f>
        <v>6.6</v>
      </c>
      <c r="M113" s="15">
        <f t="shared" si="7"/>
        <v>219.64000000000001</v>
      </c>
      <c r="N113" s="15">
        <f>'[1]TCE - ANEXO III - Preencher'!O122</f>
        <v>3.7</v>
      </c>
      <c r="O113" s="15">
        <f>'[1]TCE - ANEXO III - Preencher'!P122</f>
        <v>0</v>
      </c>
      <c r="P113" s="16">
        <f t="shared" si="8"/>
        <v>3.7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77.55</v>
      </c>
      <c r="U113" s="15">
        <f>'[1]TCE - ANEXO III - Preencher'!V122</f>
        <v>0</v>
      </c>
      <c r="V113" s="16">
        <f t="shared" si="10"/>
        <v>77.55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491.23</v>
      </c>
    </row>
    <row r="114" spans="1:28" x14ac:dyDescent="0.2">
      <c r="A114" s="8">
        <f>IFERROR(VLOOKUP(B114,'[1]DADOS (OCULTAR)'!$Q$3:$S$136,3,0),"")</f>
        <v>9767633000528</v>
      </c>
      <c r="B114" s="9" t="str">
        <f>'[1]TCE - ANEXO III - Preencher'!C123</f>
        <v>UPA NOVA DESCOBERTA - CG Nº 008/2022</v>
      </c>
      <c r="C114" s="10"/>
      <c r="D114" s="11" t="str">
        <f>'[1]TCE - ANEXO III - Preencher'!E123</f>
        <v>KLEBER HYLBER PRAZERES PYRRHO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766420</v>
      </c>
      <c r="G114" s="13">
        <f>IF('[1]TCE - ANEXO III - Preencher'!H123="","",'[1]TCE - ANEXO III - Preencher'!H123)</f>
        <v>45261</v>
      </c>
      <c r="H114" s="14">
        <f>'[1]TCE - ANEXO III - Preencher'!I123</f>
        <v>0</v>
      </c>
      <c r="I114" s="14">
        <f>'[1]TCE - ANEXO III - Preencher'!J123</f>
        <v>193.24</v>
      </c>
      <c r="J114" s="14">
        <f>'[1]TCE - ANEXO III - Preencher'!K123</f>
        <v>0</v>
      </c>
      <c r="K114" s="15">
        <f>'[1]TCE - ANEXO III - Preencher'!L123</f>
        <v>226.24</v>
      </c>
      <c r="L114" s="15">
        <f>'[1]TCE - ANEXO III - Preencher'!M123</f>
        <v>6.6</v>
      </c>
      <c r="M114" s="15">
        <f t="shared" si="7"/>
        <v>219.64000000000001</v>
      </c>
      <c r="N114" s="15">
        <f>'[1]TCE - ANEXO III - Preencher'!O123</f>
        <v>3.7</v>
      </c>
      <c r="O114" s="15">
        <f>'[1]TCE - ANEXO III - Preencher'!P123</f>
        <v>0</v>
      </c>
      <c r="P114" s="16">
        <f t="shared" si="8"/>
        <v>3.7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416.58</v>
      </c>
    </row>
    <row r="115" spans="1:28" x14ac:dyDescent="0.2">
      <c r="A115" s="8">
        <f>IFERROR(VLOOKUP(B115,'[1]DADOS (OCULTAR)'!$Q$3:$S$136,3,0),"")</f>
        <v>9767633000528</v>
      </c>
      <c r="B115" s="9" t="str">
        <f>'[1]TCE - ANEXO III - Preencher'!C124</f>
        <v>UPA NOVA DESCOBERTA - CG Nº 008/2022</v>
      </c>
      <c r="C115" s="10"/>
      <c r="D115" s="11" t="str">
        <f>'[1]TCE - ANEXO III - Preencher'!E124</f>
        <v>LADLENE CARNEIRO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45261</v>
      </c>
      <c r="H115" s="14">
        <f>'[1]TCE - ANEXO III - Preencher'!I124</f>
        <v>0</v>
      </c>
      <c r="I115" s="14">
        <f>'[1]TCE - ANEXO III - Preencher'!J124</f>
        <v>144.59</v>
      </c>
      <c r="J115" s="14">
        <f>'[1]TCE - ANEXO III - Preencher'!K124</f>
        <v>0</v>
      </c>
      <c r="K115" s="15">
        <f>'[1]TCE - ANEXO III - Preencher'!L124</f>
        <v>226.24</v>
      </c>
      <c r="L115" s="15">
        <f>'[1]TCE - ANEXO III - Preencher'!M124</f>
        <v>6.6</v>
      </c>
      <c r="M115" s="15">
        <f t="shared" si="7"/>
        <v>219.64000000000001</v>
      </c>
      <c r="N115" s="15">
        <f>'[1]TCE - ANEXO III - Preencher'!O124</f>
        <v>3.7</v>
      </c>
      <c r="O115" s="15">
        <f>'[1]TCE - ANEXO III - Preencher'!P124</f>
        <v>0</v>
      </c>
      <c r="P115" s="16">
        <f t="shared" si="8"/>
        <v>3.7</v>
      </c>
      <c r="Q115" s="15">
        <f>'[1]TCE - ANEXO III - Preencher'!R124</f>
        <v>268.5</v>
      </c>
      <c r="R115" s="15">
        <f>'[1]TCE - ANEXO III - Preencher'!S124</f>
        <v>88.2</v>
      </c>
      <c r="S115" s="16">
        <f t="shared" si="9"/>
        <v>180.3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548.23</v>
      </c>
    </row>
    <row r="116" spans="1:28" x14ac:dyDescent="0.2">
      <c r="A116" s="8">
        <f>IFERROR(VLOOKUP(B116,'[1]DADOS (OCULTAR)'!$Q$3:$S$136,3,0),"")</f>
        <v>9767633000528</v>
      </c>
      <c r="B116" s="9" t="str">
        <f>'[1]TCE - ANEXO III - Preencher'!C125</f>
        <v>UPA NOVA DESCOBERTA - CG Nº 008/2022</v>
      </c>
      <c r="C116" s="10"/>
      <c r="D116" s="11" t="str">
        <f>'[1]TCE - ANEXO III - Preencher'!E125</f>
        <v>LARISSE MENEZES PARENTE</v>
      </c>
      <c r="E116" s="9" t="str">
        <f>IF('[1]TCE - ANEXO III - Preencher'!F125="4 - Assistência Odontológica","2 - Outros Profissionais da Saúde",'[1]TCE - ANEXO III - Preencher'!F125)</f>
        <v>1 - Médico</v>
      </c>
      <c r="F116" s="12">
        <f>'[1]TCE - ANEXO III - Preencher'!G125</f>
        <v>225124</v>
      </c>
      <c r="G116" s="13">
        <f>IF('[1]TCE - ANEXO III - Preencher'!H125="","",'[1]TCE - ANEXO III - Preencher'!H125)</f>
        <v>45261</v>
      </c>
      <c r="H116" s="14">
        <f>'[1]TCE - ANEXO III - Preencher'!I125</f>
        <v>0</v>
      </c>
      <c r="I116" s="14">
        <f>'[1]TCE - ANEXO III - Preencher'!J125</f>
        <v>377.84</v>
      </c>
      <c r="J116" s="14">
        <f>'[1]TCE - ANEXO III - Preencher'!K125</f>
        <v>0</v>
      </c>
      <c r="K116" s="15">
        <f>'[1]TCE - ANEXO III - Preencher'!L125</f>
        <v>226.24</v>
      </c>
      <c r="L116" s="15">
        <f>'[1]TCE - ANEXO III - Preencher'!M125</f>
        <v>6.6</v>
      </c>
      <c r="M116" s="15">
        <f t="shared" si="7"/>
        <v>219.64000000000001</v>
      </c>
      <c r="N116" s="15">
        <f>'[1]TCE - ANEXO III - Preencher'!O125</f>
        <v>3.7</v>
      </c>
      <c r="O116" s="15">
        <f>'[1]TCE - ANEXO III - Preencher'!P125</f>
        <v>0</v>
      </c>
      <c r="P116" s="16">
        <f t="shared" si="8"/>
        <v>3.7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601.18000000000006</v>
      </c>
    </row>
    <row r="117" spans="1:28" x14ac:dyDescent="0.2">
      <c r="A117" s="8">
        <f>IFERROR(VLOOKUP(B117,'[1]DADOS (OCULTAR)'!$Q$3:$S$136,3,0),"")</f>
        <v>9767633000528</v>
      </c>
      <c r="B117" s="9" t="str">
        <f>'[1]TCE - ANEXO III - Preencher'!C126</f>
        <v>UPA NOVA DESCOBERTA - CG Nº 008/2022</v>
      </c>
      <c r="C117" s="10"/>
      <c r="D117" s="11" t="str">
        <f>'[1]TCE - ANEXO III - Preencher'!E126</f>
        <v>LENACI HELENO ELOY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223405</v>
      </c>
      <c r="G117" s="13">
        <f>IF('[1]TCE - ANEXO III - Preencher'!H126="","",'[1]TCE - ANEXO III - Preencher'!H126)</f>
        <v>45261</v>
      </c>
      <c r="H117" s="14">
        <f>'[1]TCE - ANEXO III - Preencher'!I126</f>
        <v>0</v>
      </c>
      <c r="I117" s="14">
        <f>'[1]TCE - ANEXO III - Preencher'!J126</f>
        <v>417.03</v>
      </c>
      <c r="J117" s="14">
        <f>'[1]TCE - ANEXO III - Preencher'!K126</f>
        <v>0</v>
      </c>
      <c r="K117" s="15">
        <f>'[1]TCE - ANEXO III - Preencher'!L126</f>
        <v>226.24</v>
      </c>
      <c r="L117" s="15">
        <f>'[1]TCE - ANEXO III - Preencher'!M126</f>
        <v>6.6</v>
      </c>
      <c r="M117" s="15">
        <f t="shared" si="7"/>
        <v>219.64000000000001</v>
      </c>
      <c r="N117" s="15">
        <f>'[1]TCE - ANEXO III - Preencher'!O126</f>
        <v>3.7</v>
      </c>
      <c r="O117" s="15">
        <f>'[1]TCE - ANEXO III - Preencher'!P126</f>
        <v>0</v>
      </c>
      <c r="P117" s="16">
        <f t="shared" si="8"/>
        <v>3.7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640.37</v>
      </c>
    </row>
    <row r="118" spans="1:28" x14ac:dyDescent="0.2">
      <c r="A118" s="8">
        <f>IFERROR(VLOOKUP(B118,'[1]DADOS (OCULTAR)'!$Q$3:$S$136,3,0),"")</f>
        <v>9767633000528</v>
      </c>
      <c r="B118" s="9" t="str">
        <f>'[1]TCE - ANEXO III - Preencher'!C127</f>
        <v>UPA NOVA DESCOBERTA - CG Nº 008/2022</v>
      </c>
      <c r="C118" s="10"/>
      <c r="D118" s="11" t="str">
        <f>'[1]TCE - ANEXO III - Preencher'!E127</f>
        <v xml:space="preserve">LETICIA GOES BEZERRA </v>
      </c>
      <c r="E118" s="9" t="str">
        <f>IF('[1]TCE - ANEXO III - Preencher'!F127="4 - Assistência Odontológica","2 - Outros Profissionais da Saúde",'[1]TCE - ANEXO III - Preencher'!F127)</f>
        <v>1 - Médico</v>
      </c>
      <c r="F118" s="12">
        <f>'[1]TCE - ANEXO III - Preencher'!G127</f>
        <v>225124</v>
      </c>
      <c r="G118" s="13">
        <f>IF('[1]TCE - ANEXO III - Preencher'!H127="","",'[1]TCE - ANEXO III - Preencher'!H127)</f>
        <v>45261</v>
      </c>
      <c r="H118" s="14">
        <f>'[1]TCE - ANEXO III - Preencher'!I127</f>
        <v>0</v>
      </c>
      <c r="I118" s="14">
        <f>'[1]TCE - ANEXO III - Preencher'!J127</f>
        <v>342.76</v>
      </c>
      <c r="J118" s="14">
        <f>'[1]TCE - ANEXO III - Preencher'!K127</f>
        <v>0</v>
      </c>
      <c r="K118" s="15">
        <f>'[1]TCE - ANEXO III - Preencher'!L127</f>
        <v>226.24</v>
      </c>
      <c r="L118" s="15">
        <f>'[1]TCE - ANEXO III - Preencher'!M127</f>
        <v>6.6</v>
      </c>
      <c r="M118" s="15">
        <f t="shared" si="7"/>
        <v>219.64000000000001</v>
      </c>
      <c r="N118" s="15">
        <f>'[1]TCE - ANEXO III - Preencher'!O127</f>
        <v>3.7</v>
      </c>
      <c r="O118" s="15">
        <f>'[1]TCE - ANEXO III - Preencher'!P127</f>
        <v>0</v>
      </c>
      <c r="P118" s="16">
        <f t="shared" si="8"/>
        <v>3.7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566.1</v>
      </c>
    </row>
    <row r="119" spans="1:28" x14ac:dyDescent="0.2">
      <c r="A119" s="8">
        <f>IFERROR(VLOOKUP(B119,'[1]DADOS (OCULTAR)'!$Q$3:$S$136,3,0),"")</f>
        <v>9767633000528</v>
      </c>
      <c r="B119" s="9" t="str">
        <f>'[1]TCE - ANEXO III - Preencher'!C128</f>
        <v>UPA NOVA DESCOBERTA - CG Nº 008/2022</v>
      </c>
      <c r="C119" s="10"/>
      <c r="D119" s="11" t="str">
        <f>'[1]TCE - ANEXO III - Preencher'!E128</f>
        <v>LIDIANE MATA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45261</v>
      </c>
      <c r="H119" s="14">
        <f>'[1]TCE - ANEXO III - Preencher'!I128</f>
        <v>0</v>
      </c>
      <c r="I119" s="14">
        <f>'[1]TCE - ANEXO III - Preencher'!J128</f>
        <v>144.59</v>
      </c>
      <c r="J119" s="14">
        <f>'[1]TCE - ANEXO III - Preencher'!K128</f>
        <v>0</v>
      </c>
      <c r="K119" s="15">
        <f>'[1]TCE - ANEXO III - Preencher'!L128</f>
        <v>226.24</v>
      </c>
      <c r="L119" s="15">
        <f>'[1]TCE - ANEXO III - Preencher'!M128</f>
        <v>6.6</v>
      </c>
      <c r="M119" s="15">
        <f t="shared" si="7"/>
        <v>219.64000000000001</v>
      </c>
      <c r="N119" s="15">
        <f>'[1]TCE - ANEXO III - Preencher'!O128</f>
        <v>3.7</v>
      </c>
      <c r="O119" s="15">
        <f>'[1]TCE - ANEXO III - Preencher'!P128</f>
        <v>0</v>
      </c>
      <c r="P119" s="16">
        <f t="shared" si="8"/>
        <v>3.7</v>
      </c>
      <c r="Q119" s="15">
        <f>'[1]TCE - ANEXO III - Preencher'!R128</f>
        <v>246</v>
      </c>
      <c r="R119" s="15">
        <f>'[1]TCE - ANEXO III - Preencher'!S128</f>
        <v>88.2</v>
      </c>
      <c r="S119" s="16">
        <f t="shared" si="9"/>
        <v>157.80000000000001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525.73</v>
      </c>
    </row>
    <row r="120" spans="1:28" x14ac:dyDescent="0.2">
      <c r="A120" s="8">
        <f>IFERROR(VLOOKUP(B120,'[1]DADOS (OCULTAR)'!$Q$3:$S$136,3,0),"")</f>
        <v>9767633000528</v>
      </c>
      <c r="B120" s="9" t="str">
        <f>'[1]TCE - ANEXO III - Preencher'!C129</f>
        <v>UPA NOVA DESCOBERTA - CG Nº 008/2022</v>
      </c>
      <c r="C120" s="10"/>
      <c r="D120" s="11" t="str">
        <f>'[1]TCE - ANEXO III - Preencher'!E129</f>
        <v>LIHEGE DA CRUZ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766420</v>
      </c>
      <c r="G120" s="13">
        <f>IF('[1]TCE - ANEXO III - Preencher'!H129="","",'[1]TCE - ANEXO III - Preencher'!H129)</f>
        <v>45261</v>
      </c>
      <c r="H120" s="14">
        <f>'[1]TCE - ANEXO III - Preencher'!I129</f>
        <v>0</v>
      </c>
      <c r="I120" s="14">
        <f>'[1]TCE - ANEXO III - Preencher'!J129</f>
        <v>174.45</v>
      </c>
      <c r="J120" s="14">
        <f>'[1]TCE - ANEXO III - Preencher'!K129</f>
        <v>0</v>
      </c>
      <c r="K120" s="15">
        <f>'[1]TCE - ANEXO III - Preencher'!L129</f>
        <v>226.24</v>
      </c>
      <c r="L120" s="15">
        <f>'[1]TCE - ANEXO III - Preencher'!M129</f>
        <v>6.6</v>
      </c>
      <c r="M120" s="15">
        <f t="shared" si="7"/>
        <v>219.64000000000001</v>
      </c>
      <c r="N120" s="15">
        <f>'[1]TCE - ANEXO III - Preencher'!O129</f>
        <v>3.7</v>
      </c>
      <c r="O120" s="15">
        <f>'[1]TCE - ANEXO III - Preencher'!P129</f>
        <v>0</v>
      </c>
      <c r="P120" s="16">
        <f t="shared" si="8"/>
        <v>3.7</v>
      </c>
      <c r="Q120" s="15">
        <f>'[1]TCE - ANEXO III - Preencher'!R129</f>
        <v>147.6</v>
      </c>
      <c r="R120" s="15">
        <f>'[1]TCE - ANEXO III - Preencher'!S129</f>
        <v>79.2</v>
      </c>
      <c r="S120" s="16">
        <f t="shared" si="9"/>
        <v>68.399999999999991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466.19</v>
      </c>
    </row>
    <row r="121" spans="1:28" x14ac:dyDescent="0.2">
      <c r="A121" s="8">
        <f>IFERROR(VLOOKUP(B121,'[1]DADOS (OCULTAR)'!$Q$3:$S$136,3,0),"")</f>
        <v>9767633000528</v>
      </c>
      <c r="B121" s="9" t="str">
        <f>'[1]TCE - ANEXO III - Preencher'!C130</f>
        <v>UPA NOVA DESCOBERTA - CG Nº 008/2022</v>
      </c>
      <c r="C121" s="10"/>
      <c r="D121" s="11" t="str">
        <f>'[1]TCE - ANEXO III - Preencher'!E130</f>
        <v>LUANA DE MORAIS VALADARES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45261</v>
      </c>
      <c r="H121" s="14">
        <f>'[1]TCE - ANEXO III - Preencher'!I130</f>
        <v>0</v>
      </c>
      <c r="I121" s="14">
        <f>'[1]TCE - ANEXO III - Preencher'!J130</f>
        <v>828.11</v>
      </c>
      <c r="J121" s="14">
        <f>'[1]TCE - ANEXO III - Preencher'!K130</f>
        <v>0</v>
      </c>
      <c r="K121" s="15">
        <f>'[1]TCE - ANEXO III - Preencher'!L130</f>
        <v>226.24</v>
      </c>
      <c r="L121" s="15">
        <f>'[1]TCE - ANEXO III - Preencher'!M130</f>
        <v>13.1</v>
      </c>
      <c r="M121" s="15">
        <f t="shared" si="7"/>
        <v>213.14000000000001</v>
      </c>
      <c r="N121" s="15">
        <f>'[1]TCE - ANEXO III - Preencher'!O130</f>
        <v>3.7</v>
      </c>
      <c r="O121" s="15">
        <f>'[1]TCE - ANEXO III - Preencher'!P130</f>
        <v>0</v>
      </c>
      <c r="P121" s="16">
        <f t="shared" si="8"/>
        <v>3.7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120.26</v>
      </c>
      <c r="U121" s="15">
        <f>'[1]TCE - ANEXO III - Preencher'!V130</f>
        <v>0</v>
      </c>
      <c r="V121" s="16">
        <f t="shared" si="10"/>
        <v>120.26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1165.21</v>
      </c>
    </row>
    <row r="122" spans="1:28" x14ac:dyDescent="0.2">
      <c r="A122" s="8">
        <f>IFERROR(VLOOKUP(B122,'[1]DADOS (OCULTAR)'!$Q$3:$S$136,3,0),"")</f>
        <v>9767633000528</v>
      </c>
      <c r="B122" s="9" t="str">
        <f>'[1]TCE - ANEXO III - Preencher'!C131</f>
        <v>UPA NOVA DESCOBERTA - CG Nº 008/2022</v>
      </c>
      <c r="C122" s="10"/>
      <c r="D122" s="11" t="str">
        <f>'[1]TCE - ANEXO III - Preencher'!E131</f>
        <v>LUANA VANESSA SILVA DOS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422110</v>
      </c>
      <c r="G122" s="13">
        <f>IF('[1]TCE - ANEXO III - Preencher'!H131="","",'[1]TCE - ANEXO III - Preencher'!H131)</f>
        <v>45261</v>
      </c>
      <c r="H122" s="14">
        <f>'[1]TCE - ANEXO III - Preencher'!I131</f>
        <v>0</v>
      </c>
      <c r="I122" s="14">
        <f>'[1]TCE - ANEXO III - Preencher'!J131</f>
        <v>127.71</v>
      </c>
      <c r="J122" s="14">
        <f>'[1]TCE - ANEXO III - Preencher'!K131</f>
        <v>0</v>
      </c>
      <c r="K122" s="15">
        <f>'[1]TCE - ANEXO III - Preencher'!L131</f>
        <v>226.24</v>
      </c>
      <c r="L122" s="15">
        <f>'[1]TCE - ANEXO III - Preencher'!M131</f>
        <v>6.6</v>
      </c>
      <c r="M122" s="15">
        <f t="shared" si="7"/>
        <v>219.64000000000001</v>
      </c>
      <c r="N122" s="15">
        <f>'[1]TCE - ANEXO III - Preencher'!O131</f>
        <v>3.7</v>
      </c>
      <c r="O122" s="15">
        <f>'[1]TCE - ANEXO III - Preencher'!P131</f>
        <v>0</v>
      </c>
      <c r="P122" s="16">
        <f t="shared" si="8"/>
        <v>3.7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351.05</v>
      </c>
    </row>
    <row r="123" spans="1:28" x14ac:dyDescent="0.2">
      <c r="A123" s="8">
        <f>IFERROR(VLOOKUP(B123,'[1]DADOS (OCULTAR)'!$Q$3:$S$136,3,0),"")</f>
        <v>9767633000528</v>
      </c>
      <c r="B123" s="9" t="str">
        <f>'[1]TCE - ANEXO III - Preencher'!C132</f>
        <v>UPA NOVA DESCOBERTA - CG Nº 008/2022</v>
      </c>
      <c r="C123" s="10"/>
      <c r="D123" s="11" t="str">
        <f>'[1]TCE - ANEXO III - Preencher'!E132</f>
        <v>LUCIA DE FATIMA MEDEIROS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45261</v>
      </c>
      <c r="H123" s="14">
        <f>'[1]TCE - ANEXO III - Preencher'!I132</f>
        <v>0</v>
      </c>
      <c r="I123" s="14">
        <f>'[1]TCE - ANEXO III - Preencher'!J132</f>
        <v>144.59</v>
      </c>
      <c r="J123" s="14">
        <f>'[1]TCE - ANEXO III - Preencher'!K132</f>
        <v>0</v>
      </c>
      <c r="K123" s="15">
        <f>'[1]TCE - ANEXO III - Preencher'!L132</f>
        <v>226.24</v>
      </c>
      <c r="L123" s="15">
        <f>'[1]TCE - ANEXO III - Preencher'!M132</f>
        <v>6.6</v>
      </c>
      <c r="M123" s="15">
        <f t="shared" si="7"/>
        <v>219.64000000000001</v>
      </c>
      <c r="N123" s="15">
        <f>'[1]TCE - ANEXO III - Preencher'!O132</f>
        <v>3.7</v>
      </c>
      <c r="O123" s="15">
        <f>'[1]TCE - ANEXO III - Preencher'!P132</f>
        <v>0</v>
      </c>
      <c r="P123" s="16">
        <f t="shared" si="8"/>
        <v>3.7</v>
      </c>
      <c r="Q123" s="15">
        <f>'[1]TCE - ANEXO III - Preencher'!R132</f>
        <v>262.39999999999998</v>
      </c>
      <c r="R123" s="15">
        <f>'[1]TCE - ANEXO III - Preencher'!S132</f>
        <v>88.2</v>
      </c>
      <c r="S123" s="16">
        <f t="shared" si="9"/>
        <v>174.2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542.13</v>
      </c>
    </row>
    <row r="124" spans="1:28" x14ac:dyDescent="0.2">
      <c r="A124" s="8">
        <f>IFERROR(VLOOKUP(B124,'[1]DADOS (OCULTAR)'!$Q$3:$S$136,3,0),"")</f>
        <v>9767633000528</v>
      </c>
      <c r="B124" s="9" t="str">
        <f>'[1]TCE - ANEXO III - Preencher'!C133</f>
        <v>UPA NOVA DESCOBERTA - CG Nº 008/2022</v>
      </c>
      <c r="C124" s="10"/>
      <c r="D124" s="11" t="str">
        <f>'[1]TCE - ANEXO III - Preencher'!E133</f>
        <v>LUCIANA MARIA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45261</v>
      </c>
      <c r="H124" s="14">
        <f>'[1]TCE - ANEXO III - Preencher'!I133</f>
        <v>0</v>
      </c>
      <c r="I124" s="14">
        <f>'[1]TCE - ANEXO III - Preencher'!J133</f>
        <v>190.35</v>
      </c>
      <c r="J124" s="14">
        <f>'[1]TCE - ANEXO III - Preencher'!K133</f>
        <v>0</v>
      </c>
      <c r="K124" s="15">
        <f>'[1]TCE - ANEXO III - Preencher'!L133</f>
        <v>226.24</v>
      </c>
      <c r="L124" s="15">
        <f>'[1]TCE - ANEXO III - Preencher'!M133</f>
        <v>6.6</v>
      </c>
      <c r="M124" s="15">
        <f t="shared" si="7"/>
        <v>219.64000000000001</v>
      </c>
      <c r="N124" s="15">
        <f>'[1]TCE - ANEXO III - Preencher'!O133</f>
        <v>3.7</v>
      </c>
      <c r="O124" s="15">
        <f>'[1]TCE - ANEXO III - Preencher'!P133</f>
        <v>0</v>
      </c>
      <c r="P124" s="16">
        <f t="shared" si="8"/>
        <v>3.7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413.69</v>
      </c>
    </row>
    <row r="125" spans="1:28" x14ac:dyDescent="0.2">
      <c r="A125" s="8">
        <f>IFERROR(VLOOKUP(B125,'[1]DADOS (OCULTAR)'!$Q$3:$S$136,3,0),"")</f>
        <v>9767633000528</v>
      </c>
      <c r="B125" s="9" t="str">
        <f>'[1]TCE - ANEXO III - Preencher'!C134</f>
        <v>UPA NOVA DESCOBERTA - CG Nº 008/2022</v>
      </c>
      <c r="C125" s="10"/>
      <c r="D125" s="11" t="str">
        <f>'[1]TCE - ANEXO III - Preencher'!E134</f>
        <v>LUCILENE FERREIRA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324205</v>
      </c>
      <c r="G125" s="13">
        <f>IF('[1]TCE - ANEXO III - Preencher'!H134="","",'[1]TCE - ANEXO III - Preencher'!H134)</f>
        <v>45261</v>
      </c>
      <c r="H125" s="14">
        <f>'[1]TCE - ANEXO III - Preencher'!I134</f>
        <v>0</v>
      </c>
      <c r="I125" s="14">
        <f>'[1]TCE - ANEXO III - Preencher'!J134</f>
        <v>195.13</v>
      </c>
      <c r="J125" s="14">
        <f>'[1]TCE - ANEXO III - Preencher'!K134</f>
        <v>0</v>
      </c>
      <c r="K125" s="15">
        <f>'[1]TCE - ANEXO III - Preencher'!L134</f>
        <v>226.24</v>
      </c>
      <c r="L125" s="15">
        <f>'[1]TCE - ANEXO III - Preencher'!M134</f>
        <v>6.6</v>
      </c>
      <c r="M125" s="15">
        <f t="shared" si="7"/>
        <v>219.64000000000001</v>
      </c>
      <c r="N125" s="15">
        <f>'[1]TCE - ANEXO III - Preencher'!O134</f>
        <v>3.7</v>
      </c>
      <c r="O125" s="15">
        <f>'[1]TCE - ANEXO III - Preencher'!P134</f>
        <v>0</v>
      </c>
      <c r="P125" s="16">
        <f t="shared" si="8"/>
        <v>3.7</v>
      </c>
      <c r="Q125" s="15">
        <f>'[1]TCE - ANEXO III - Preencher'!R134</f>
        <v>123</v>
      </c>
      <c r="R125" s="15">
        <f>'[1]TCE - ANEXO III - Preencher'!S134</f>
        <v>89</v>
      </c>
      <c r="S125" s="16">
        <f t="shared" si="9"/>
        <v>34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452.46999999999997</v>
      </c>
    </row>
    <row r="126" spans="1:28" x14ac:dyDescent="0.2">
      <c r="A126" s="8">
        <f>IFERROR(VLOOKUP(B126,'[1]DADOS (OCULTAR)'!$Q$3:$S$136,3,0),"")</f>
        <v>9767633000528</v>
      </c>
      <c r="B126" s="9" t="str">
        <f>'[1]TCE - ANEXO III - Preencher'!C135</f>
        <v>UPA NOVA DESCOBERTA - CG Nº 008/2022</v>
      </c>
      <c r="C126" s="10"/>
      <c r="D126" s="11" t="str">
        <f>'[1]TCE - ANEXO III - Preencher'!E135</f>
        <v>LUCIO JORGE DA SILVA REGO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223208</v>
      </c>
      <c r="G126" s="13">
        <f>IF('[1]TCE - ANEXO III - Preencher'!H135="","",'[1]TCE - ANEXO III - Preencher'!H135)</f>
        <v>45261</v>
      </c>
      <c r="H126" s="14">
        <f>'[1]TCE - ANEXO III - Preencher'!I135</f>
        <v>0</v>
      </c>
      <c r="I126" s="14">
        <f>'[1]TCE - ANEXO III - Preencher'!J135</f>
        <v>386.26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3.7</v>
      </c>
      <c r="O126" s="15">
        <f>'[1]TCE - ANEXO III - Preencher'!P135</f>
        <v>0</v>
      </c>
      <c r="P126" s="16">
        <f t="shared" si="8"/>
        <v>3.7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389.96</v>
      </c>
    </row>
    <row r="127" spans="1:28" x14ac:dyDescent="0.2">
      <c r="A127" s="8">
        <f>IFERROR(VLOOKUP(B127,'[1]DADOS (OCULTAR)'!$Q$3:$S$136,3,0),"")</f>
        <v>9767633000528</v>
      </c>
      <c r="B127" s="9" t="str">
        <f>'[1]TCE - ANEXO III - Preencher'!C136</f>
        <v>UPA NOVA DESCOBERTA - CG Nº 008/2022</v>
      </c>
      <c r="C127" s="10"/>
      <c r="D127" s="11" t="str">
        <f>'[1]TCE - ANEXO III - Preencher'!E136</f>
        <v>LUIZ FERNANDO VIEIRA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324205</v>
      </c>
      <c r="G127" s="13">
        <f>IF('[1]TCE - ANEXO III - Preencher'!H136="","",'[1]TCE - ANEXO III - Preencher'!H136)</f>
        <v>45261</v>
      </c>
      <c r="H127" s="14">
        <f>'[1]TCE - ANEXO III - Preencher'!I136</f>
        <v>0</v>
      </c>
      <c r="I127" s="14">
        <f>'[1]TCE - ANEXO III - Preencher'!J136</f>
        <v>162.61000000000001</v>
      </c>
      <c r="J127" s="14">
        <f>'[1]TCE - ANEXO III - Preencher'!K136</f>
        <v>0</v>
      </c>
      <c r="K127" s="15">
        <f>'[1]TCE - ANEXO III - Preencher'!L136</f>
        <v>226.24</v>
      </c>
      <c r="L127" s="15">
        <f>'[1]TCE - ANEXO III - Preencher'!M136</f>
        <v>6.6</v>
      </c>
      <c r="M127" s="15">
        <f t="shared" si="7"/>
        <v>219.64000000000001</v>
      </c>
      <c r="N127" s="15">
        <f>'[1]TCE - ANEXO III - Preencher'!O136</f>
        <v>3.7</v>
      </c>
      <c r="O127" s="15">
        <f>'[1]TCE - ANEXO III - Preencher'!P136</f>
        <v>0</v>
      </c>
      <c r="P127" s="16">
        <f t="shared" si="8"/>
        <v>3.7</v>
      </c>
      <c r="Q127" s="15">
        <f>'[1]TCE - ANEXO III - Preencher'!R136</f>
        <v>310.39999999999998</v>
      </c>
      <c r="R127" s="15">
        <f>'[1]TCE - ANEXO III - Preencher'!S136</f>
        <v>89</v>
      </c>
      <c r="S127" s="16">
        <f t="shared" si="9"/>
        <v>221.39999999999998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607.34999999999991</v>
      </c>
    </row>
    <row r="128" spans="1:28" x14ac:dyDescent="0.2">
      <c r="A128" s="8">
        <f>IFERROR(VLOOKUP(B128,'[1]DADOS (OCULTAR)'!$Q$3:$S$136,3,0),"")</f>
        <v>9767633000528</v>
      </c>
      <c r="B128" s="9" t="str">
        <f>'[1]TCE - ANEXO III - Preencher'!C137</f>
        <v>UPA NOVA DESCOBERTA - CG Nº 008/2022</v>
      </c>
      <c r="C128" s="10"/>
      <c r="D128" s="11" t="str">
        <f>'[1]TCE - ANEXO III - Preencher'!E137</f>
        <v>LUIZ LUCENA DE ALMEIDA JUNIOR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45261</v>
      </c>
      <c r="H128" s="14">
        <f>'[1]TCE - ANEXO III - Preencher'!I137</f>
        <v>0</v>
      </c>
      <c r="I128" s="14">
        <f>'[1]TCE - ANEXO III - Preencher'!J137</f>
        <v>154.22999999999999</v>
      </c>
      <c r="J128" s="14">
        <f>'[1]TCE - ANEXO III - Preencher'!K137</f>
        <v>0</v>
      </c>
      <c r="K128" s="15">
        <f>'[1]TCE - ANEXO III - Preencher'!L137</f>
        <v>226.24</v>
      </c>
      <c r="L128" s="15">
        <f>'[1]TCE - ANEXO III - Preencher'!M137</f>
        <v>6.6</v>
      </c>
      <c r="M128" s="15">
        <f t="shared" si="7"/>
        <v>219.64000000000001</v>
      </c>
      <c r="N128" s="15">
        <f>'[1]TCE - ANEXO III - Preencher'!O137</f>
        <v>3.7</v>
      </c>
      <c r="O128" s="15">
        <f>'[1]TCE - ANEXO III - Preencher'!P137</f>
        <v>0</v>
      </c>
      <c r="P128" s="16">
        <f t="shared" si="8"/>
        <v>3.7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377.57</v>
      </c>
    </row>
    <row r="129" spans="1:28" x14ac:dyDescent="0.2">
      <c r="A129" s="8">
        <f>IFERROR(VLOOKUP(B129,'[1]DADOS (OCULTAR)'!$Q$3:$S$136,3,0),"")</f>
        <v>9767633000528</v>
      </c>
      <c r="B129" s="9" t="str">
        <f>'[1]TCE - ANEXO III - Preencher'!C138</f>
        <v>UPA NOVA DESCOBERTA - CG Nº 008/2022</v>
      </c>
      <c r="C129" s="10"/>
      <c r="D129" s="11" t="str">
        <f>'[1]TCE - ANEXO III - Preencher'!E138</f>
        <v>LUIZA MARIA XAVIER NUNES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45261</v>
      </c>
      <c r="H129" s="14">
        <f>'[1]TCE - ANEXO III - Preencher'!I138</f>
        <v>0</v>
      </c>
      <c r="I129" s="14">
        <f>'[1]TCE - ANEXO III - Preencher'!J138</f>
        <v>183.3</v>
      </c>
      <c r="J129" s="14">
        <f>'[1]TCE - ANEXO III - Preencher'!K138</f>
        <v>0</v>
      </c>
      <c r="K129" s="15">
        <f>'[1]TCE - ANEXO III - Preencher'!L138</f>
        <v>226.24</v>
      </c>
      <c r="L129" s="15">
        <f>'[1]TCE - ANEXO III - Preencher'!M138</f>
        <v>6.6</v>
      </c>
      <c r="M129" s="15">
        <f t="shared" si="7"/>
        <v>219.64000000000001</v>
      </c>
      <c r="N129" s="15">
        <f>'[1]TCE - ANEXO III - Preencher'!O138</f>
        <v>3.7</v>
      </c>
      <c r="O129" s="15">
        <f>'[1]TCE - ANEXO III - Preencher'!P138</f>
        <v>0</v>
      </c>
      <c r="P129" s="16">
        <f t="shared" si="8"/>
        <v>3.7</v>
      </c>
      <c r="Q129" s="15">
        <f>'[1]TCE - ANEXO III - Preencher'!R138</f>
        <v>123</v>
      </c>
      <c r="R129" s="15">
        <f>'[1]TCE - ANEXO III - Preencher'!S138</f>
        <v>88.2</v>
      </c>
      <c r="S129" s="16">
        <f t="shared" si="9"/>
        <v>34.799999999999997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441.44000000000005</v>
      </c>
    </row>
    <row r="130" spans="1:28" x14ac:dyDescent="0.2">
      <c r="A130" s="8">
        <f>IFERROR(VLOOKUP(B130,'[1]DADOS (OCULTAR)'!$Q$3:$S$136,3,0),"")</f>
        <v>9767633000528</v>
      </c>
      <c r="B130" s="9" t="str">
        <f>'[1]TCE - ANEXO III - Preencher'!C139</f>
        <v>UPA NOVA DESCOBERTA - CG Nº 008/2022</v>
      </c>
      <c r="C130" s="10"/>
      <c r="D130" s="11" t="str">
        <f>'[1]TCE - ANEXO III - Preencher'!E139</f>
        <v>MAELI VANDESLANE DOS SANTOS FARIAS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45261</v>
      </c>
      <c r="H130" s="14">
        <f>'[1]TCE - ANEXO III - Preencher'!I139</f>
        <v>0</v>
      </c>
      <c r="I130" s="14">
        <f>'[1]TCE - ANEXO III - Preencher'!J139</f>
        <v>158.62</v>
      </c>
      <c r="J130" s="14">
        <f>'[1]TCE - ANEXO III - Preencher'!K139</f>
        <v>0</v>
      </c>
      <c r="K130" s="15">
        <f>'[1]TCE - ANEXO III - Preencher'!L139</f>
        <v>226.24</v>
      </c>
      <c r="L130" s="15">
        <f>'[1]TCE - ANEXO III - Preencher'!M139</f>
        <v>6.6</v>
      </c>
      <c r="M130" s="15">
        <f t="shared" si="7"/>
        <v>219.64000000000001</v>
      </c>
      <c r="N130" s="15">
        <f>'[1]TCE - ANEXO III - Preencher'!O139</f>
        <v>3.7</v>
      </c>
      <c r="O130" s="15">
        <f>'[1]TCE - ANEXO III - Preencher'!P139</f>
        <v>0</v>
      </c>
      <c r="P130" s="16">
        <f t="shared" si="8"/>
        <v>3.7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381.96</v>
      </c>
    </row>
    <row r="131" spans="1:28" x14ac:dyDescent="0.2">
      <c r="A131" s="8">
        <f>IFERROR(VLOOKUP(B131,'[1]DADOS (OCULTAR)'!$Q$3:$S$136,3,0),"")</f>
        <v>9767633000528</v>
      </c>
      <c r="B131" s="9" t="str">
        <f>'[1]TCE - ANEXO III - Preencher'!C140</f>
        <v>UPA NOVA DESCOBERTA - CG Nº 008/2022</v>
      </c>
      <c r="C131" s="10"/>
      <c r="D131" s="11" t="str">
        <f>'[1]TCE - ANEXO III - Preencher'!E140</f>
        <v>MAGALI FRANCA DE SANTANA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422110</v>
      </c>
      <c r="G131" s="13">
        <f>IF('[1]TCE - ANEXO III - Preencher'!H140="","",'[1]TCE - ANEXO III - Preencher'!H140)</f>
        <v>45261</v>
      </c>
      <c r="H131" s="14">
        <f>'[1]TCE - ANEXO III - Preencher'!I140</f>
        <v>0</v>
      </c>
      <c r="I131" s="14">
        <f>'[1]TCE - ANEXO III - Preencher'!J140</f>
        <v>145.59</v>
      </c>
      <c r="J131" s="14">
        <f>'[1]TCE - ANEXO III - Preencher'!K140</f>
        <v>0</v>
      </c>
      <c r="K131" s="15">
        <f>'[1]TCE - ANEXO III - Preencher'!L140</f>
        <v>226.24</v>
      </c>
      <c r="L131" s="15">
        <f>'[1]TCE - ANEXO III - Preencher'!M140</f>
        <v>6.6</v>
      </c>
      <c r="M131" s="15">
        <f t="shared" si="7"/>
        <v>219.64000000000001</v>
      </c>
      <c r="N131" s="15">
        <f>'[1]TCE - ANEXO III - Preencher'!O140</f>
        <v>3.7</v>
      </c>
      <c r="O131" s="15">
        <f>'[1]TCE - ANEXO III - Preencher'!P140</f>
        <v>0</v>
      </c>
      <c r="P131" s="16">
        <f t="shared" si="8"/>
        <v>3.7</v>
      </c>
      <c r="Q131" s="15">
        <f>'[1]TCE - ANEXO III - Preencher'!R140</f>
        <v>0</v>
      </c>
      <c r="R131" s="15">
        <f>'[1]TCE - ANEXO III - Preencher'!S140</f>
        <v>81.09</v>
      </c>
      <c r="S131" s="16">
        <f t="shared" si="9"/>
        <v>-81.09</v>
      </c>
      <c r="T131" s="15">
        <f>'[1]TCE - ANEXO III - Preencher'!U140</f>
        <v>69.430000000000007</v>
      </c>
      <c r="U131" s="15">
        <f>'[1]TCE - ANEXO III - Preencher'!V140</f>
        <v>0</v>
      </c>
      <c r="V131" s="16">
        <f t="shared" si="10"/>
        <v>69.430000000000007</v>
      </c>
      <c r="W131" s="17" t="str">
        <f>IF('[1]TCE - ANEXO III - Preencher'!X140="","",'[1]TCE - ANEXO III - Preencher'!X140)</f>
        <v>AUXILIO CRECHE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357.27000000000004</v>
      </c>
    </row>
    <row r="132" spans="1:28" x14ac:dyDescent="0.2">
      <c r="A132" s="8">
        <f>IFERROR(VLOOKUP(B132,'[1]DADOS (OCULTAR)'!$Q$3:$S$136,3,0),"")</f>
        <v>9767633000528</v>
      </c>
      <c r="B132" s="9" t="str">
        <f>'[1]TCE - ANEXO III - Preencher'!C141</f>
        <v>UPA NOVA DESCOBERTA - CG Nº 008/2022</v>
      </c>
      <c r="C132" s="10"/>
      <c r="D132" s="11" t="str">
        <f>'[1]TCE - ANEXO III - Preencher'!E141</f>
        <v>MAISA VANESSA DOS SANTOS CORREIA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45261</v>
      </c>
      <c r="H132" s="14">
        <f>'[1]TCE - ANEXO III - Preencher'!I141</f>
        <v>0</v>
      </c>
      <c r="I132" s="14">
        <f>'[1]TCE - ANEXO III - Preencher'!J141</f>
        <v>183.29</v>
      </c>
      <c r="J132" s="14">
        <f>'[1]TCE - ANEXO III - Preencher'!K141</f>
        <v>0</v>
      </c>
      <c r="K132" s="15">
        <f>'[1]TCE - ANEXO III - Preencher'!L141</f>
        <v>226.24</v>
      </c>
      <c r="L132" s="15">
        <f>'[1]TCE - ANEXO III - Preencher'!M141</f>
        <v>6.6</v>
      </c>
      <c r="M132" s="15">
        <f t="shared" ref="M132:M195" si="13">K132-L132</f>
        <v>219.64000000000001</v>
      </c>
      <c r="N132" s="15">
        <f>'[1]TCE - ANEXO III - Preencher'!O141</f>
        <v>3.7</v>
      </c>
      <c r="O132" s="15">
        <f>'[1]TCE - ANEXO III - Preencher'!P141</f>
        <v>0</v>
      </c>
      <c r="P132" s="16">
        <f t="shared" ref="P132:P195" si="14">N132-O132</f>
        <v>3.7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406.63</v>
      </c>
    </row>
    <row r="133" spans="1:28" x14ac:dyDescent="0.2">
      <c r="A133" s="8">
        <f>IFERROR(VLOOKUP(B133,'[1]DADOS (OCULTAR)'!$Q$3:$S$136,3,0),"")</f>
        <v>9767633000528</v>
      </c>
      <c r="B133" s="9" t="str">
        <f>'[1]TCE - ANEXO III - Preencher'!C142</f>
        <v>UPA NOVA DESCOBERTA - CG Nº 008/2022</v>
      </c>
      <c r="C133" s="10"/>
      <c r="D133" s="11" t="str">
        <f>'[1]TCE - ANEXO III - Preencher'!E142</f>
        <v xml:space="preserve">MANOEL MESSIAS PEREIRA DE ALBUQUERQUE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45261</v>
      </c>
      <c r="H133" s="14">
        <f>'[1]TCE - ANEXO III - Preencher'!I142</f>
        <v>0</v>
      </c>
      <c r="I133" s="14">
        <f>'[1]TCE - ANEXO III - Preencher'!J142</f>
        <v>138.72</v>
      </c>
      <c r="J133" s="14">
        <f>'[1]TCE - ANEXO III - Preencher'!K142</f>
        <v>0</v>
      </c>
      <c r="K133" s="15">
        <f>'[1]TCE - ANEXO III - Preencher'!L142</f>
        <v>226.24</v>
      </c>
      <c r="L133" s="15">
        <f>'[1]TCE - ANEXO III - Preencher'!M142</f>
        <v>6.6</v>
      </c>
      <c r="M133" s="15">
        <f t="shared" si="13"/>
        <v>219.64000000000001</v>
      </c>
      <c r="N133" s="15">
        <f>'[1]TCE - ANEXO III - Preencher'!O142</f>
        <v>3.7</v>
      </c>
      <c r="O133" s="15">
        <f>'[1]TCE - ANEXO III - Preencher'!P142</f>
        <v>0</v>
      </c>
      <c r="P133" s="16">
        <f t="shared" si="14"/>
        <v>3.7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362.06</v>
      </c>
    </row>
    <row r="134" spans="1:28" x14ac:dyDescent="0.2">
      <c r="A134" s="8">
        <f>IFERROR(VLOOKUP(B134,'[1]DADOS (OCULTAR)'!$Q$3:$S$136,3,0),"")</f>
        <v>9767633000528</v>
      </c>
      <c r="B134" s="9" t="str">
        <f>'[1]TCE - ANEXO III - Preencher'!C143</f>
        <v>UPA NOVA DESCOBERTA - CG Nº 008/2022</v>
      </c>
      <c r="C134" s="10"/>
      <c r="D134" s="11" t="str">
        <f>'[1]TCE - ANEXO III - Preencher'!E143</f>
        <v>MANUELA DE MELO RIBEIRO PARANHOS AGRA</v>
      </c>
      <c r="E134" s="9" t="str">
        <f>IF('[1]TCE - ANEXO III - Preencher'!F143="4 - Assistência Odontológica","2 - Outros Profissionais da Saúde",'[1]TCE - ANEXO III - Preencher'!F143)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45261</v>
      </c>
      <c r="H134" s="14">
        <f>'[1]TCE - ANEXO III - Preencher'!I143</f>
        <v>0</v>
      </c>
      <c r="I134" s="14">
        <f>'[1]TCE - ANEXO III - Preencher'!J143</f>
        <v>393.98</v>
      </c>
      <c r="J134" s="14">
        <f>'[1]TCE - ANEXO III - Preencher'!K143</f>
        <v>0</v>
      </c>
      <c r="K134" s="15">
        <f>'[1]TCE - ANEXO III - Preencher'!L143</f>
        <v>226.24</v>
      </c>
      <c r="L134" s="15">
        <f>'[1]TCE - ANEXO III - Preencher'!M143</f>
        <v>6.6</v>
      </c>
      <c r="M134" s="15">
        <f t="shared" si="13"/>
        <v>219.64000000000001</v>
      </c>
      <c r="N134" s="15">
        <f>'[1]TCE - ANEXO III - Preencher'!O143</f>
        <v>3.7</v>
      </c>
      <c r="O134" s="15">
        <f>'[1]TCE - ANEXO III - Preencher'!P143</f>
        <v>0</v>
      </c>
      <c r="P134" s="16">
        <f t="shared" si="14"/>
        <v>3.7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617.32000000000005</v>
      </c>
    </row>
    <row r="135" spans="1:28" x14ac:dyDescent="0.2">
      <c r="A135" s="8">
        <f>IFERROR(VLOOKUP(B135,'[1]DADOS (OCULTAR)'!$Q$3:$S$136,3,0),"")</f>
        <v>9767633000528</v>
      </c>
      <c r="B135" s="9" t="str">
        <f>'[1]TCE - ANEXO III - Preencher'!C144</f>
        <v>UPA NOVA DESCOBERTA - CG Nº 008/2022</v>
      </c>
      <c r="C135" s="10"/>
      <c r="D135" s="11" t="str">
        <f>'[1]TCE - ANEXO III - Preencher'!E144</f>
        <v>MARCELINO JOSE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45261</v>
      </c>
      <c r="H135" s="14">
        <f>'[1]TCE - ANEXO III - Preencher'!I144</f>
        <v>0</v>
      </c>
      <c r="I135" s="14">
        <f>'[1]TCE - ANEXO III - Preencher'!J144</f>
        <v>158.63</v>
      </c>
      <c r="J135" s="14">
        <f>'[1]TCE - ANEXO III - Preencher'!K144</f>
        <v>0</v>
      </c>
      <c r="K135" s="15">
        <f>'[1]TCE - ANEXO III - Preencher'!L144</f>
        <v>226.24</v>
      </c>
      <c r="L135" s="15">
        <f>'[1]TCE - ANEXO III - Preencher'!M144</f>
        <v>6.6</v>
      </c>
      <c r="M135" s="15">
        <f t="shared" si="13"/>
        <v>219.64000000000001</v>
      </c>
      <c r="N135" s="15">
        <f>'[1]TCE - ANEXO III - Preencher'!O144</f>
        <v>3.7</v>
      </c>
      <c r="O135" s="15">
        <f>'[1]TCE - ANEXO III - Preencher'!P144</f>
        <v>0</v>
      </c>
      <c r="P135" s="16">
        <f t="shared" si="14"/>
        <v>3.7</v>
      </c>
      <c r="Q135" s="15">
        <f>'[1]TCE - ANEXO III - Preencher'!R144</f>
        <v>246</v>
      </c>
      <c r="R135" s="15">
        <f>'[1]TCE - ANEXO III - Preencher'!S144</f>
        <v>88.2</v>
      </c>
      <c r="S135" s="16">
        <f t="shared" si="15"/>
        <v>157.80000000000001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539.77</v>
      </c>
    </row>
    <row r="136" spans="1:28" x14ac:dyDescent="0.2">
      <c r="A136" s="8">
        <f>IFERROR(VLOOKUP(B136,'[1]DADOS (OCULTAR)'!$Q$3:$S$136,3,0),"")</f>
        <v>9767633000528</v>
      </c>
      <c r="B136" s="9" t="str">
        <f>'[1]TCE - ANEXO III - Preencher'!C145</f>
        <v>UPA NOVA DESCOBERTA - CG Nº 008/2022</v>
      </c>
      <c r="C136" s="10"/>
      <c r="D136" s="11" t="str">
        <f>'[1]TCE - ANEXO III - Preencher'!E145</f>
        <v>MARCELO ANDRADE DE OLIVEIRA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45261</v>
      </c>
      <c r="H136" s="14">
        <f>'[1]TCE - ANEXO III - Preencher'!I145</f>
        <v>0</v>
      </c>
      <c r="I136" s="14">
        <f>'[1]TCE - ANEXO III - Preencher'!J145</f>
        <v>863.91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3.7</v>
      </c>
      <c r="O136" s="15">
        <f>'[1]TCE - ANEXO III - Preencher'!P145</f>
        <v>0</v>
      </c>
      <c r="P136" s="16">
        <f t="shared" si="14"/>
        <v>3.7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867.61</v>
      </c>
    </row>
    <row r="137" spans="1:28" x14ac:dyDescent="0.2">
      <c r="A137" s="8">
        <f>IFERROR(VLOOKUP(B137,'[1]DADOS (OCULTAR)'!$Q$3:$S$136,3,0),"")</f>
        <v>9767633000528</v>
      </c>
      <c r="B137" s="9" t="str">
        <f>'[1]TCE - ANEXO III - Preencher'!C146</f>
        <v>UPA NOVA DESCOBERTA - CG Nº 008/2022</v>
      </c>
      <c r="C137" s="10"/>
      <c r="D137" s="11" t="str">
        <f>'[1]TCE - ANEXO III - Preencher'!E146</f>
        <v>MARCOS ANTONIO PIRES VALADARES LUSTOSA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45261</v>
      </c>
      <c r="H137" s="14">
        <f>'[1]TCE - ANEXO III - Preencher'!I146</f>
        <v>0</v>
      </c>
      <c r="I137" s="14">
        <f>'[1]TCE - ANEXO III - Preencher'!J146</f>
        <v>732.7</v>
      </c>
      <c r="J137" s="14">
        <f>'[1]TCE - ANEXO III - Preencher'!K146</f>
        <v>0</v>
      </c>
      <c r="K137" s="15">
        <f>'[1]TCE - ANEXO III - Preencher'!L146</f>
        <v>226.24</v>
      </c>
      <c r="L137" s="15">
        <f>'[1]TCE - ANEXO III - Preencher'!M146</f>
        <v>6.6</v>
      </c>
      <c r="M137" s="15">
        <f t="shared" si="13"/>
        <v>219.64000000000001</v>
      </c>
      <c r="N137" s="15">
        <f>'[1]TCE - ANEXO III - Preencher'!O146</f>
        <v>3.7</v>
      </c>
      <c r="O137" s="15">
        <f>'[1]TCE - ANEXO III - Preencher'!P146</f>
        <v>0</v>
      </c>
      <c r="P137" s="16">
        <f t="shared" si="14"/>
        <v>3.7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956.04000000000008</v>
      </c>
    </row>
    <row r="138" spans="1:28" x14ac:dyDescent="0.2">
      <c r="A138" s="8">
        <f>IFERROR(VLOOKUP(B138,'[1]DADOS (OCULTAR)'!$Q$3:$S$136,3,0),"")</f>
        <v>9767633000528</v>
      </c>
      <c r="B138" s="9" t="str">
        <f>'[1]TCE - ANEXO III - Preencher'!C147</f>
        <v>UPA NOVA DESCOBERTA - CG Nº 008/2022</v>
      </c>
      <c r="C138" s="10"/>
      <c r="D138" s="11" t="str">
        <f>'[1]TCE - ANEXO III - Preencher'!E147</f>
        <v>MARCOS SOARES PEREIRA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782320</v>
      </c>
      <c r="G138" s="13">
        <f>IF('[1]TCE - ANEXO III - Preencher'!H147="","",'[1]TCE - ANEXO III - Preencher'!H147)</f>
        <v>45261</v>
      </c>
      <c r="H138" s="14">
        <f>'[1]TCE - ANEXO III - Preencher'!I147</f>
        <v>0</v>
      </c>
      <c r="I138" s="14">
        <f>'[1]TCE - ANEXO III - Preencher'!J147</f>
        <v>223.62</v>
      </c>
      <c r="J138" s="14">
        <f>'[1]TCE - ANEXO III - Preencher'!K147</f>
        <v>0</v>
      </c>
      <c r="K138" s="15">
        <f>'[1]TCE - ANEXO III - Preencher'!L147</f>
        <v>226.24</v>
      </c>
      <c r="L138" s="15">
        <f>'[1]TCE - ANEXO III - Preencher'!M147</f>
        <v>6.6</v>
      </c>
      <c r="M138" s="15">
        <f t="shared" si="13"/>
        <v>219.64000000000001</v>
      </c>
      <c r="N138" s="15">
        <f>'[1]TCE - ANEXO III - Preencher'!O147</f>
        <v>3.7</v>
      </c>
      <c r="O138" s="15">
        <f>'[1]TCE - ANEXO III - Preencher'!P147</f>
        <v>0</v>
      </c>
      <c r="P138" s="16">
        <f t="shared" si="14"/>
        <v>3.7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446.96</v>
      </c>
    </row>
    <row r="139" spans="1:28" x14ac:dyDescent="0.2">
      <c r="A139" s="8">
        <f>IFERROR(VLOOKUP(B139,'[1]DADOS (OCULTAR)'!$Q$3:$S$136,3,0),"")</f>
        <v>9767633000528</v>
      </c>
      <c r="B139" s="9" t="str">
        <f>'[1]TCE - ANEXO III - Preencher'!C148</f>
        <v>UPA NOVA DESCOBERTA - CG Nº 008/2022</v>
      </c>
      <c r="C139" s="10"/>
      <c r="D139" s="11" t="str">
        <f>'[1]TCE - ANEXO III - Preencher'!E148</f>
        <v>MARIA CAROLINA  AGRA DE OLIVEIRA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223505</v>
      </c>
      <c r="G139" s="13">
        <f>IF('[1]TCE - ANEXO III - Preencher'!H148="","",'[1]TCE - ANEXO III - Preencher'!H148)</f>
        <v>45261</v>
      </c>
      <c r="H139" s="14">
        <f>'[1]TCE - ANEXO III - Preencher'!I148</f>
        <v>0</v>
      </c>
      <c r="I139" s="14">
        <f>'[1]TCE - ANEXO III - Preencher'!J148</f>
        <v>169.85</v>
      </c>
      <c r="J139" s="14">
        <f>'[1]TCE - ANEXO III - Preencher'!K148</f>
        <v>0</v>
      </c>
      <c r="K139" s="15">
        <f>'[1]TCE - ANEXO III - Preencher'!L148</f>
        <v>226.24</v>
      </c>
      <c r="L139" s="15">
        <f>'[1]TCE - ANEXO III - Preencher'!M148</f>
        <v>2.79</v>
      </c>
      <c r="M139" s="15">
        <f t="shared" si="13"/>
        <v>223.45000000000002</v>
      </c>
      <c r="N139" s="15">
        <f>'[1]TCE - ANEXO III - Preencher'!O148</f>
        <v>3.7</v>
      </c>
      <c r="O139" s="15">
        <f>'[1]TCE - ANEXO III - Preencher'!P148</f>
        <v>0</v>
      </c>
      <c r="P139" s="16">
        <f t="shared" si="14"/>
        <v>3.7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397</v>
      </c>
    </row>
    <row r="140" spans="1:28" x14ac:dyDescent="0.2">
      <c r="A140" s="8">
        <f>IFERROR(VLOOKUP(B140,'[1]DADOS (OCULTAR)'!$Q$3:$S$136,3,0),"")</f>
        <v>9767633000528</v>
      </c>
      <c r="B140" s="9" t="str">
        <f>'[1]TCE - ANEXO III - Preencher'!C149</f>
        <v>UPA NOVA DESCOBERTA - CG Nº 008/2022</v>
      </c>
      <c r="C140" s="10"/>
      <c r="D140" s="11" t="str">
        <f>'[1]TCE - ANEXO III - Preencher'!E149</f>
        <v>MARIA CLAUDIA FERREIRA CAVALCANTI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223208</v>
      </c>
      <c r="G140" s="13">
        <f>IF('[1]TCE - ANEXO III - Preencher'!H149="","",'[1]TCE - ANEXO III - Preencher'!H149)</f>
        <v>45261</v>
      </c>
      <c r="H140" s="14">
        <f>'[1]TCE - ANEXO III - Preencher'!I149</f>
        <v>0</v>
      </c>
      <c r="I140" s="14">
        <f>'[1]TCE - ANEXO III - Preencher'!J149</f>
        <v>315.83999999999997</v>
      </c>
      <c r="J140" s="14">
        <f>'[1]TCE - ANEXO III - Preencher'!K149</f>
        <v>0</v>
      </c>
      <c r="K140" s="15">
        <f>'[1]TCE - ANEXO III - Preencher'!L149</f>
        <v>226.24</v>
      </c>
      <c r="L140" s="15">
        <f>'[1]TCE - ANEXO III - Preencher'!M149</f>
        <v>6.6</v>
      </c>
      <c r="M140" s="15">
        <f t="shared" si="13"/>
        <v>219.64000000000001</v>
      </c>
      <c r="N140" s="15">
        <f>'[1]TCE - ANEXO III - Preencher'!O149</f>
        <v>3.7</v>
      </c>
      <c r="O140" s="15">
        <f>'[1]TCE - ANEXO III - Preencher'!P149</f>
        <v>0</v>
      </c>
      <c r="P140" s="16">
        <f t="shared" si="14"/>
        <v>3.7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539.18000000000006</v>
      </c>
    </row>
    <row r="141" spans="1:28" x14ac:dyDescent="0.2">
      <c r="A141" s="8">
        <f>IFERROR(VLOOKUP(B141,'[1]DADOS (OCULTAR)'!$Q$3:$S$136,3,0),"")</f>
        <v>9767633000528</v>
      </c>
      <c r="B141" s="9" t="str">
        <f>'[1]TCE - ANEXO III - Preencher'!C150</f>
        <v>UPA NOVA DESCOBERTA - CG Nº 008/2022</v>
      </c>
      <c r="C141" s="10"/>
      <c r="D141" s="11" t="str">
        <f>'[1]TCE - ANEXO III - Preencher'!E150</f>
        <v>MARIA DANIELLE DE SENA LORENA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223208</v>
      </c>
      <c r="G141" s="13">
        <f>IF('[1]TCE - ANEXO III - Preencher'!H150="","",'[1]TCE - ANEXO III - Preencher'!H150)</f>
        <v>45261</v>
      </c>
      <c r="H141" s="14">
        <f>'[1]TCE - ANEXO III - Preencher'!I150</f>
        <v>0</v>
      </c>
      <c r="I141" s="14">
        <f>'[1]TCE - ANEXO III - Preencher'!J150</f>
        <v>315.83999999999997</v>
      </c>
      <c r="J141" s="14">
        <f>'[1]TCE - ANEXO III - Preencher'!K150</f>
        <v>0</v>
      </c>
      <c r="K141" s="15">
        <f>'[1]TCE - ANEXO III - Preencher'!L150</f>
        <v>226.24</v>
      </c>
      <c r="L141" s="15">
        <f>'[1]TCE - ANEXO III - Preencher'!M150</f>
        <v>6.6</v>
      </c>
      <c r="M141" s="15">
        <f t="shared" si="13"/>
        <v>219.64000000000001</v>
      </c>
      <c r="N141" s="15">
        <f>'[1]TCE - ANEXO III - Preencher'!O150</f>
        <v>3.7</v>
      </c>
      <c r="O141" s="15">
        <f>'[1]TCE - ANEXO III - Preencher'!P150</f>
        <v>0</v>
      </c>
      <c r="P141" s="16">
        <f t="shared" si="14"/>
        <v>3.7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539.18000000000006</v>
      </c>
    </row>
    <row r="142" spans="1:28" x14ac:dyDescent="0.2">
      <c r="A142" s="8">
        <f>IFERROR(VLOOKUP(B142,'[1]DADOS (OCULTAR)'!$Q$3:$S$136,3,0),"")</f>
        <v>9767633000528</v>
      </c>
      <c r="B142" s="9" t="str">
        <f>'[1]TCE - ANEXO III - Preencher'!C151</f>
        <v>UPA NOVA DESCOBERTA - CG Nº 008/2022</v>
      </c>
      <c r="C142" s="10"/>
      <c r="D142" s="11" t="str">
        <f>'[1]TCE - ANEXO III - Preencher'!E151</f>
        <v>MARIA DAS NEVES DA SILVA BARROS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45261</v>
      </c>
      <c r="H142" s="14">
        <f>'[1]TCE - ANEXO III - Preencher'!I151</f>
        <v>0</v>
      </c>
      <c r="I142" s="14">
        <f>'[1]TCE - ANEXO III - Preencher'!J151</f>
        <v>168.04</v>
      </c>
      <c r="J142" s="14">
        <f>'[1]TCE - ANEXO III - Preencher'!K151</f>
        <v>0</v>
      </c>
      <c r="K142" s="15">
        <f>'[1]TCE - ANEXO III - Preencher'!L151</f>
        <v>226.24</v>
      </c>
      <c r="L142" s="15">
        <f>'[1]TCE - ANEXO III - Preencher'!M151</f>
        <v>6.6</v>
      </c>
      <c r="M142" s="15">
        <f t="shared" si="13"/>
        <v>219.64000000000001</v>
      </c>
      <c r="N142" s="15">
        <f>'[1]TCE - ANEXO III - Preencher'!O151</f>
        <v>3.7</v>
      </c>
      <c r="O142" s="15">
        <f>'[1]TCE - ANEXO III - Preencher'!P151</f>
        <v>0</v>
      </c>
      <c r="P142" s="16">
        <f t="shared" si="14"/>
        <v>3.7</v>
      </c>
      <c r="Q142" s="15">
        <f>'[1]TCE - ANEXO III - Preencher'!R151</f>
        <v>262.39999999999998</v>
      </c>
      <c r="R142" s="15">
        <f>'[1]TCE - ANEXO III - Preencher'!S151</f>
        <v>67.62</v>
      </c>
      <c r="S142" s="16">
        <f t="shared" si="15"/>
        <v>194.77999999999997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586.16</v>
      </c>
    </row>
    <row r="143" spans="1:28" x14ac:dyDescent="0.2">
      <c r="A143" s="8">
        <f>IFERROR(VLOOKUP(B143,'[1]DADOS (OCULTAR)'!$Q$3:$S$136,3,0),"")</f>
        <v>9767633000528</v>
      </c>
      <c r="B143" s="9" t="str">
        <f>'[1]TCE - ANEXO III - Preencher'!C152</f>
        <v>UPA NOVA DESCOBERTA - CG Nº 008/2022</v>
      </c>
      <c r="C143" s="10"/>
      <c r="D143" s="11" t="str">
        <f>'[1]TCE - ANEXO III - Preencher'!E152</f>
        <v>MARIA DE LOURDES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45261</v>
      </c>
      <c r="H143" s="14">
        <f>'[1]TCE - ANEXO III - Preencher'!I152</f>
        <v>0</v>
      </c>
      <c r="I143" s="14">
        <f>'[1]TCE - ANEXO III - Preencher'!J152</f>
        <v>158.63</v>
      </c>
      <c r="J143" s="14">
        <f>'[1]TCE - ANEXO III - Preencher'!K152</f>
        <v>0</v>
      </c>
      <c r="K143" s="15">
        <f>'[1]TCE - ANEXO III - Preencher'!L152</f>
        <v>226.24</v>
      </c>
      <c r="L143" s="15">
        <f>'[1]TCE - ANEXO III - Preencher'!M152</f>
        <v>6.6</v>
      </c>
      <c r="M143" s="15">
        <f t="shared" si="13"/>
        <v>219.64000000000001</v>
      </c>
      <c r="N143" s="15">
        <f>'[1]TCE - ANEXO III - Preencher'!O152</f>
        <v>3.7</v>
      </c>
      <c r="O143" s="15">
        <f>'[1]TCE - ANEXO III - Preencher'!P152</f>
        <v>0</v>
      </c>
      <c r="P143" s="16">
        <f t="shared" si="14"/>
        <v>3.7</v>
      </c>
      <c r="Q143" s="15">
        <f>'[1]TCE - ANEXO III - Preencher'!R152</f>
        <v>246</v>
      </c>
      <c r="R143" s="15">
        <f>'[1]TCE - ANEXO III - Preencher'!S152</f>
        <v>88.2</v>
      </c>
      <c r="S143" s="16">
        <f t="shared" si="15"/>
        <v>157.80000000000001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539.77</v>
      </c>
    </row>
    <row r="144" spans="1:28" x14ac:dyDescent="0.2">
      <c r="A144" s="8">
        <f>IFERROR(VLOOKUP(B144,'[1]DADOS (OCULTAR)'!$Q$3:$S$136,3,0),"")</f>
        <v>9767633000528</v>
      </c>
      <c r="B144" s="9" t="str">
        <f>'[1]TCE - ANEXO III - Preencher'!C153</f>
        <v>UPA NOVA DESCOBERTA - CG Nº 008/2022</v>
      </c>
      <c r="C144" s="10"/>
      <c r="D144" s="11" t="str">
        <f>'[1]TCE - ANEXO III - Preencher'!E153</f>
        <v>MARIA DO CARMO DA SILVA MELO JERONIMO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45261</v>
      </c>
      <c r="H144" s="14">
        <f>'[1]TCE - ANEXO III - Preencher'!I153</f>
        <v>0</v>
      </c>
      <c r="I144" s="14">
        <f>'[1]TCE - ANEXO III - Preencher'!J153</f>
        <v>222.08</v>
      </c>
      <c r="J144" s="14">
        <f>'[1]TCE - ANEXO III - Preencher'!K153</f>
        <v>0</v>
      </c>
      <c r="K144" s="15">
        <f>'[1]TCE - ANEXO III - Preencher'!L153</f>
        <v>226.24</v>
      </c>
      <c r="L144" s="15">
        <f>'[1]TCE - ANEXO III - Preencher'!M153</f>
        <v>6.6</v>
      </c>
      <c r="M144" s="15">
        <f t="shared" si="13"/>
        <v>219.64000000000001</v>
      </c>
      <c r="N144" s="15">
        <f>'[1]TCE - ANEXO III - Preencher'!O153</f>
        <v>3.7</v>
      </c>
      <c r="O144" s="15">
        <f>'[1]TCE - ANEXO III - Preencher'!P153</f>
        <v>0</v>
      </c>
      <c r="P144" s="16">
        <f t="shared" si="14"/>
        <v>3.7</v>
      </c>
      <c r="Q144" s="15">
        <f>'[1]TCE - ANEXO III - Preencher'!R153</f>
        <v>246</v>
      </c>
      <c r="R144" s="15">
        <f>'[1]TCE - ANEXO III - Preencher'!S153</f>
        <v>88.2</v>
      </c>
      <c r="S144" s="16">
        <f t="shared" si="15"/>
        <v>157.80000000000001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603.22</v>
      </c>
    </row>
    <row r="145" spans="1:28" x14ac:dyDescent="0.2">
      <c r="A145" s="8">
        <f>IFERROR(VLOOKUP(B145,'[1]DADOS (OCULTAR)'!$Q$3:$S$136,3,0),"")</f>
        <v>9767633000528</v>
      </c>
      <c r="B145" s="9" t="str">
        <f>'[1]TCE - ANEXO III - Preencher'!C154</f>
        <v>UPA NOVA DESCOBERTA - CG Nº 008/2022</v>
      </c>
      <c r="C145" s="10"/>
      <c r="D145" s="11" t="str">
        <f>'[1]TCE - ANEXO III - Preencher'!E154</f>
        <v>MARIA DO CARMO SOUZA DO NASCIMENTO FILHA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45261</v>
      </c>
      <c r="H145" s="14">
        <f>'[1]TCE - ANEXO III - Preencher'!I154</f>
        <v>0</v>
      </c>
      <c r="I145" s="14">
        <f>'[1]TCE - ANEXO III - Preencher'!J154</f>
        <v>158.62</v>
      </c>
      <c r="J145" s="14">
        <f>'[1]TCE - ANEXO III - Preencher'!K154</f>
        <v>0</v>
      </c>
      <c r="K145" s="15">
        <f>'[1]TCE - ANEXO III - Preencher'!L154</f>
        <v>226.24</v>
      </c>
      <c r="L145" s="15">
        <f>'[1]TCE - ANEXO III - Preencher'!M154</f>
        <v>6.6</v>
      </c>
      <c r="M145" s="15">
        <f t="shared" si="13"/>
        <v>219.64000000000001</v>
      </c>
      <c r="N145" s="15">
        <f>'[1]TCE - ANEXO III - Preencher'!O154</f>
        <v>3.7</v>
      </c>
      <c r="O145" s="15">
        <f>'[1]TCE - ANEXO III - Preencher'!P154</f>
        <v>0</v>
      </c>
      <c r="P145" s="16">
        <f t="shared" si="14"/>
        <v>3.7</v>
      </c>
      <c r="Q145" s="15">
        <f>'[1]TCE - ANEXO III - Preencher'!R154</f>
        <v>184.5</v>
      </c>
      <c r="R145" s="15">
        <f>'[1]TCE - ANEXO III - Preencher'!S154</f>
        <v>88.2</v>
      </c>
      <c r="S145" s="16">
        <f t="shared" si="15"/>
        <v>96.3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478.26</v>
      </c>
    </row>
    <row r="146" spans="1:28" x14ac:dyDescent="0.2">
      <c r="A146" s="8">
        <f>IFERROR(VLOOKUP(B146,'[1]DADOS (OCULTAR)'!$Q$3:$S$136,3,0),"")</f>
        <v>9767633000528</v>
      </c>
      <c r="B146" s="9" t="str">
        <f>'[1]TCE - ANEXO III - Preencher'!C155</f>
        <v>UPA NOVA DESCOBERTA - CG Nº 008/2022</v>
      </c>
      <c r="C146" s="10"/>
      <c r="D146" s="11" t="str">
        <f>'[1]TCE - ANEXO III - Preencher'!E155</f>
        <v>MARIA EDUARDA MONTARROYOS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45261</v>
      </c>
      <c r="H146" s="14">
        <f>'[1]TCE - ANEXO III - Preencher'!I155</f>
        <v>0</v>
      </c>
      <c r="I146" s="14">
        <f>'[1]TCE - ANEXO III - Preencher'!J155</f>
        <v>252.17</v>
      </c>
      <c r="J146" s="14">
        <f>'[1]TCE - ANEXO III - Preencher'!K155</f>
        <v>0</v>
      </c>
      <c r="K146" s="15">
        <f>'[1]TCE - ANEXO III - Preencher'!L155</f>
        <v>226.24</v>
      </c>
      <c r="L146" s="15">
        <f>'[1]TCE - ANEXO III - Preencher'!M155</f>
        <v>3.22</v>
      </c>
      <c r="M146" s="15">
        <f t="shared" si="13"/>
        <v>223.02</v>
      </c>
      <c r="N146" s="15">
        <f>'[1]TCE - ANEXO III - Preencher'!O155</f>
        <v>3.7</v>
      </c>
      <c r="O146" s="15">
        <f>'[1]TCE - ANEXO III - Preencher'!P155</f>
        <v>0</v>
      </c>
      <c r="P146" s="16">
        <f t="shared" si="14"/>
        <v>3.7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478.89</v>
      </c>
    </row>
    <row r="147" spans="1:28" x14ac:dyDescent="0.2">
      <c r="A147" s="8">
        <f>IFERROR(VLOOKUP(B147,'[1]DADOS (OCULTAR)'!$Q$3:$S$136,3,0),"")</f>
        <v>9767633000528</v>
      </c>
      <c r="B147" s="9" t="str">
        <f>'[1]TCE - ANEXO III - Preencher'!C156</f>
        <v>UPA NOVA DESCOBERTA - CG Nº 008/2022</v>
      </c>
      <c r="C147" s="10"/>
      <c r="D147" s="11" t="str">
        <f>'[1]TCE - ANEXO III - Preencher'!E156</f>
        <v>MARIA EDUARDA SANTOS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>
        <f>'[1]TCE - ANEXO III - Preencher'!G156</f>
        <v>411005</v>
      </c>
      <c r="G147" s="13">
        <f>IF('[1]TCE - ANEXO III - Preencher'!H156="","",'[1]TCE - ANEXO III - Preencher'!H156)</f>
        <v>45261</v>
      </c>
      <c r="H147" s="14">
        <f>'[1]TCE - ANEXO III - Preencher'!I156</f>
        <v>0</v>
      </c>
      <c r="I147" s="14">
        <f>'[1]TCE - ANEXO III - Preencher'!J156</f>
        <v>48.92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3.7</v>
      </c>
      <c r="O147" s="15">
        <f>'[1]TCE - ANEXO III - Preencher'!P156</f>
        <v>0</v>
      </c>
      <c r="P147" s="16">
        <f t="shared" si="14"/>
        <v>3.7</v>
      </c>
      <c r="Q147" s="15">
        <f>'[1]TCE - ANEXO III - Preencher'!R156</f>
        <v>360.8</v>
      </c>
      <c r="R147" s="15">
        <f>'[1]TCE - ANEXO III - Preencher'!S156</f>
        <v>36.69</v>
      </c>
      <c r="S147" s="16">
        <f t="shared" si="15"/>
        <v>324.11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376.73</v>
      </c>
    </row>
    <row r="148" spans="1:28" x14ac:dyDescent="0.2">
      <c r="A148" s="8">
        <f>IFERROR(VLOOKUP(B148,'[1]DADOS (OCULTAR)'!$Q$3:$S$136,3,0),"")</f>
        <v>9767633000528</v>
      </c>
      <c r="B148" s="9" t="str">
        <f>'[1]TCE - ANEXO III - Preencher'!C157</f>
        <v>UPA NOVA DESCOBERTA - CG Nº 008/2022</v>
      </c>
      <c r="C148" s="10"/>
      <c r="D148" s="11" t="str">
        <f>'[1]TCE - ANEXO III - Preencher'!E157</f>
        <v>MARIA LAURA ROCHA DE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422110</v>
      </c>
      <c r="G148" s="13">
        <f>IF('[1]TCE - ANEXO III - Preencher'!H157="","",'[1]TCE - ANEXO III - Preencher'!H157)</f>
        <v>45261</v>
      </c>
      <c r="H148" s="14">
        <f>'[1]TCE - ANEXO III - Preencher'!I157</f>
        <v>0</v>
      </c>
      <c r="I148" s="14">
        <f>'[1]TCE - ANEXO III - Preencher'!J157</f>
        <v>168.22</v>
      </c>
      <c r="J148" s="14">
        <f>'[1]TCE - ANEXO III - Preencher'!K157</f>
        <v>0</v>
      </c>
      <c r="K148" s="15">
        <f>'[1]TCE - ANEXO III - Preencher'!L157</f>
        <v>226.24</v>
      </c>
      <c r="L148" s="15">
        <f>'[1]TCE - ANEXO III - Preencher'!M157</f>
        <v>6.6</v>
      </c>
      <c r="M148" s="15">
        <f t="shared" si="13"/>
        <v>219.64000000000001</v>
      </c>
      <c r="N148" s="15">
        <f>'[1]TCE - ANEXO III - Preencher'!O157</f>
        <v>3.7</v>
      </c>
      <c r="O148" s="15">
        <f>'[1]TCE - ANEXO III - Preencher'!P157</f>
        <v>0</v>
      </c>
      <c r="P148" s="16">
        <f t="shared" si="14"/>
        <v>3.7</v>
      </c>
      <c r="Q148" s="15">
        <f>'[1]TCE - ANEXO III - Preencher'!R157</f>
        <v>0</v>
      </c>
      <c r="R148" s="15">
        <f>'[1]TCE - ANEXO III - Preencher'!S157</f>
        <v>81.09</v>
      </c>
      <c r="S148" s="16">
        <f t="shared" si="15"/>
        <v>-81.09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310.47000000000003</v>
      </c>
    </row>
    <row r="149" spans="1:28" x14ac:dyDescent="0.2">
      <c r="A149" s="8">
        <f>IFERROR(VLOOKUP(B149,'[1]DADOS (OCULTAR)'!$Q$3:$S$136,3,0),"")</f>
        <v>9767633000528</v>
      </c>
      <c r="B149" s="9" t="str">
        <f>'[1]TCE - ANEXO III - Preencher'!C158</f>
        <v>UPA NOVA DESCOBERTA - CG Nº 008/2022</v>
      </c>
      <c r="C149" s="10"/>
      <c r="D149" s="11" t="str">
        <f>'[1]TCE - ANEXO III - Preencher'!E158</f>
        <v>MARIA LUIZA FERREIRA DE SOUZA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251605</v>
      </c>
      <c r="G149" s="13">
        <f>IF('[1]TCE - ANEXO III - Preencher'!H158="","",'[1]TCE - ANEXO III - Preencher'!H158)</f>
        <v>45261</v>
      </c>
      <c r="H149" s="14">
        <f>'[1]TCE - ANEXO III - Preencher'!I158</f>
        <v>0</v>
      </c>
      <c r="I149" s="14">
        <f>'[1]TCE - ANEXO III - Preencher'!J158</f>
        <v>357.66</v>
      </c>
      <c r="J149" s="14">
        <f>'[1]TCE - ANEXO III - Preencher'!K158</f>
        <v>0</v>
      </c>
      <c r="K149" s="15">
        <f>'[1]TCE - ANEXO III - Preencher'!L158</f>
        <v>226.24</v>
      </c>
      <c r="L149" s="15">
        <f>'[1]TCE - ANEXO III - Preencher'!M158</f>
        <v>6.6</v>
      </c>
      <c r="M149" s="15">
        <f t="shared" si="13"/>
        <v>219.64000000000001</v>
      </c>
      <c r="N149" s="15">
        <f>'[1]TCE - ANEXO III - Preencher'!O158</f>
        <v>3.7</v>
      </c>
      <c r="O149" s="15">
        <f>'[1]TCE - ANEXO III - Preencher'!P158</f>
        <v>0</v>
      </c>
      <c r="P149" s="16">
        <f t="shared" si="14"/>
        <v>3.7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69.430000000000007</v>
      </c>
      <c r="U149" s="15">
        <f>'[1]TCE - ANEXO III - Preencher'!V158</f>
        <v>0</v>
      </c>
      <c r="V149" s="16">
        <f t="shared" si="16"/>
        <v>69.430000000000007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650.43000000000006</v>
      </c>
    </row>
    <row r="150" spans="1:28" x14ac:dyDescent="0.2">
      <c r="A150" s="8">
        <f>IFERROR(VLOOKUP(B150,'[1]DADOS (OCULTAR)'!$Q$3:$S$136,3,0),"")</f>
        <v>9767633000528</v>
      </c>
      <c r="B150" s="9" t="str">
        <f>'[1]TCE - ANEXO III - Preencher'!C159</f>
        <v>UPA NOVA DESCOBERTA - CG Nº 008/2022</v>
      </c>
      <c r="C150" s="10"/>
      <c r="D150" s="11" t="str">
        <f>'[1]TCE - ANEXO III - Preencher'!E159</f>
        <v>MARIANA MAGALHAES MONTEIRO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223505</v>
      </c>
      <c r="G150" s="13">
        <f>IF('[1]TCE - ANEXO III - Preencher'!H159="","",'[1]TCE - ANEXO III - Preencher'!H159)</f>
        <v>45261</v>
      </c>
      <c r="H150" s="14">
        <f>'[1]TCE - ANEXO III - Preencher'!I159</f>
        <v>0</v>
      </c>
      <c r="I150" s="14">
        <f>'[1]TCE - ANEXO III - Preencher'!J159</f>
        <v>297.64999999999998</v>
      </c>
      <c r="J150" s="14">
        <f>'[1]TCE - ANEXO III - Preencher'!K159</f>
        <v>0</v>
      </c>
      <c r="K150" s="15">
        <f>'[1]TCE - ANEXO III - Preencher'!L159</f>
        <v>226.24</v>
      </c>
      <c r="L150" s="15">
        <f>'[1]TCE - ANEXO III - Preencher'!M159</f>
        <v>3.59</v>
      </c>
      <c r="M150" s="15">
        <f t="shared" si="13"/>
        <v>222.65</v>
      </c>
      <c r="N150" s="15">
        <f>'[1]TCE - ANEXO III - Preencher'!O159</f>
        <v>3.7</v>
      </c>
      <c r="O150" s="15">
        <f>'[1]TCE - ANEXO III - Preencher'!P159</f>
        <v>0</v>
      </c>
      <c r="P150" s="16">
        <f t="shared" si="14"/>
        <v>3.7</v>
      </c>
      <c r="Q150" s="15">
        <f>'[1]TCE - ANEXO III - Preencher'!R159</f>
        <v>213.2</v>
      </c>
      <c r="R150" s="15">
        <f>'[1]TCE - ANEXO III - Preencher'!S159</f>
        <v>143.65</v>
      </c>
      <c r="S150" s="16">
        <f t="shared" si="15"/>
        <v>69.549999999999983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593.54999999999995</v>
      </c>
    </row>
    <row r="151" spans="1:28" x14ac:dyDescent="0.2">
      <c r="A151" s="8">
        <f>IFERROR(VLOOKUP(B151,'[1]DADOS (OCULTAR)'!$Q$3:$S$136,3,0),"")</f>
        <v>9767633000528</v>
      </c>
      <c r="B151" s="9" t="str">
        <f>'[1]TCE - ANEXO III - Preencher'!C160</f>
        <v>UPA NOVA DESCOBERTA - CG Nº 008/2022</v>
      </c>
      <c r="C151" s="10"/>
      <c r="D151" s="11" t="str">
        <f>'[1]TCE - ANEXO III - Preencher'!E160</f>
        <v>MARIANA TAVARES DE OLIVEIRA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225124</v>
      </c>
      <c r="G151" s="13">
        <f>IF('[1]TCE - ANEXO III - Preencher'!H160="","",'[1]TCE - ANEXO III - Preencher'!H160)</f>
        <v>45261</v>
      </c>
      <c r="H151" s="14">
        <f>'[1]TCE - ANEXO III - Preencher'!I160</f>
        <v>0</v>
      </c>
      <c r="I151" s="14">
        <f>'[1]TCE - ANEXO III - Preencher'!J160</f>
        <v>657.02</v>
      </c>
      <c r="J151" s="14">
        <f>'[1]TCE - ANEXO III - Preencher'!K160</f>
        <v>0</v>
      </c>
      <c r="K151" s="15">
        <f>'[1]TCE - ANEXO III - Preencher'!L160</f>
        <v>226.24</v>
      </c>
      <c r="L151" s="15">
        <f>'[1]TCE - ANEXO III - Preencher'!M160</f>
        <v>6.6</v>
      </c>
      <c r="M151" s="15">
        <f t="shared" si="13"/>
        <v>219.64000000000001</v>
      </c>
      <c r="N151" s="15">
        <f>'[1]TCE - ANEXO III - Preencher'!O160</f>
        <v>3.7</v>
      </c>
      <c r="O151" s="15">
        <f>'[1]TCE - ANEXO III - Preencher'!P160</f>
        <v>0</v>
      </c>
      <c r="P151" s="16">
        <f t="shared" si="14"/>
        <v>3.7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880.36</v>
      </c>
    </row>
    <row r="152" spans="1:28" x14ac:dyDescent="0.2">
      <c r="A152" s="8">
        <f>IFERROR(VLOOKUP(B152,'[1]DADOS (OCULTAR)'!$Q$3:$S$136,3,0),"")</f>
        <v>9767633000528</v>
      </c>
      <c r="B152" s="9" t="str">
        <f>'[1]TCE - ANEXO III - Preencher'!C161</f>
        <v>UPA NOVA DESCOBERTA - CG Nº 008/2022</v>
      </c>
      <c r="C152" s="10"/>
      <c r="D152" s="11" t="str">
        <f>'[1]TCE - ANEXO III - Preencher'!E161</f>
        <v>MAURICIO BERNARDINO DE SENA JUNIOR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45261</v>
      </c>
      <c r="H152" s="14">
        <f>'[1]TCE - ANEXO III - Preencher'!I161</f>
        <v>0</v>
      </c>
      <c r="I152" s="14">
        <f>'[1]TCE - ANEXO III - Preencher'!J161</f>
        <v>146.86000000000001</v>
      </c>
      <c r="J152" s="14">
        <f>'[1]TCE - ANEXO III - Preencher'!K161</f>
        <v>0</v>
      </c>
      <c r="K152" s="15">
        <f>'[1]TCE - ANEXO III - Preencher'!L161</f>
        <v>226.24</v>
      </c>
      <c r="L152" s="15">
        <f>'[1]TCE - ANEXO III - Preencher'!M161</f>
        <v>6.6</v>
      </c>
      <c r="M152" s="15">
        <f t="shared" si="13"/>
        <v>219.64000000000001</v>
      </c>
      <c r="N152" s="15">
        <f>'[1]TCE - ANEXO III - Preencher'!O161</f>
        <v>3.7</v>
      </c>
      <c r="O152" s="15">
        <f>'[1]TCE - ANEXO III - Preencher'!P161</f>
        <v>0</v>
      </c>
      <c r="P152" s="16">
        <f t="shared" si="14"/>
        <v>3.7</v>
      </c>
      <c r="Q152" s="15">
        <f>'[1]TCE - ANEXO III - Preencher'!R161</f>
        <v>123</v>
      </c>
      <c r="R152" s="15">
        <f>'[1]TCE - ANEXO III - Preencher'!S161</f>
        <v>88.2</v>
      </c>
      <c r="S152" s="16">
        <f t="shared" si="15"/>
        <v>34.799999999999997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405</v>
      </c>
    </row>
    <row r="153" spans="1:28" x14ac:dyDescent="0.2">
      <c r="A153" s="8">
        <f>IFERROR(VLOOKUP(B153,'[1]DADOS (OCULTAR)'!$Q$3:$S$136,3,0),"")</f>
        <v>9767633000528</v>
      </c>
      <c r="B153" s="9" t="str">
        <f>'[1]TCE - ANEXO III - Preencher'!C162</f>
        <v>UPA NOVA DESCOBERTA - CG Nº 008/2022</v>
      </c>
      <c r="C153" s="10"/>
      <c r="D153" s="11" t="str">
        <f>'[1]TCE - ANEXO III - Preencher'!E162</f>
        <v>MELINA MARIA SOARES FREITAS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223405</v>
      </c>
      <c r="G153" s="13">
        <f>IF('[1]TCE - ANEXO III - Preencher'!H162="","",'[1]TCE - ANEXO III - Preencher'!H162)</f>
        <v>45261</v>
      </c>
      <c r="H153" s="14">
        <f>'[1]TCE - ANEXO III - Preencher'!I162</f>
        <v>0</v>
      </c>
      <c r="I153" s="14">
        <f>'[1]TCE - ANEXO III - Preencher'!J162</f>
        <v>532.6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3.7</v>
      </c>
      <c r="O153" s="15">
        <f>'[1]TCE - ANEXO III - Preencher'!P162</f>
        <v>0</v>
      </c>
      <c r="P153" s="16">
        <f t="shared" si="14"/>
        <v>3.7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536.30000000000007</v>
      </c>
    </row>
    <row r="154" spans="1:28" x14ac:dyDescent="0.2">
      <c r="A154" s="8">
        <f>IFERROR(VLOOKUP(B154,'[1]DADOS (OCULTAR)'!$Q$3:$S$136,3,0),"")</f>
        <v>9767633000528</v>
      </c>
      <c r="B154" s="9" t="str">
        <f>'[1]TCE - ANEXO III - Preencher'!C163</f>
        <v>UPA NOVA DESCOBERTA - CG Nº 008/2022</v>
      </c>
      <c r="C154" s="10"/>
      <c r="D154" s="11" t="str">
        <f>'[1]TCE - ANEXO III - Preencher'!E163</f>
        <v>MELQUIADES PEDRO MARTINS NETO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766420</v>
      </c>
      <c r="G154" s="13">
        <f>IF('[1]TCE - ANEXO III - Preencher'!H163="","",'[1]TCE - ANEXO III - Preencher'!H163)</f>
        <v>45261</v>
      </c>
      <c r="H154" s="14">
        <f>'[1]TCE - ANEXO III - Preencher'!I163</f>
        <v>0</v>
      </c>
      <c r="I154" s="14">
        <f>'[1]TCE - ANEXO III - Preencher'!J163</f>
        <v>151</v>
      </c>
      <c r="J154" s="14">
        <f>'[1]TCE - ANEXO III - Preencher'!K163</f>
        <v>0</v>
      </c>
      <c r="K154" s="15">
        <f>'[1]TCE - ANEXO III - Preencher'!L163</f>
        <v>226.24</v>
      </c>
      <c r="L154" s="15">
        <f>'[1]TCE - ANEXO III - Preencher'!M163</f>
        <v>6.6</v>
      </c>
      <c r="M154" s="15">
        <f t="shared" si="13"/>
        <v>219.64000000000001</v>
      </c>
      <c r="N154" s="15">
        <f>'[1]TCE - ANEXO III - Preencher'!O163</f>
        <v>3.7</v>
      </c>
      <c r="O154" s="15">
        <f>'[1]TCE - ANEXO III - Preencher'!P163</f>
        <v>0</v>
      </c>
      <c r="P154" s="16">
        <f t="shared" si="14"/>
        <v>3.7</v>
      </c>
      <c r="Q154" s="15">
        <f>'[1]TCE - ANEXO III - Preencher'!R163</f>
        <v>131.19999999999999</v>
      </c>
      <c r="R154" s="15">
        <f>'[1]TCE - ANEXO III - Preencher'!S163</f>
        <v>79.2</v>
      </c>
      <c r="S154" s="16">
        <f t="shared" si="15"/>
        <v>51.999999999999986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426.34</v>
      </c>
    </row>
    <row r="155" spans="1:28" x14ac:dyDescent="0.2">
      <c r="A155" s="8">
        <f>IFERROR(VLOOKUP(B155,'[1]DADOS (OCULTAR)'!$Q$3:$S$136,3,0),"")</f>
        <v>9767633000528</v>
      </c>
      <c r="B155" s="9" t="str">
        <f>'[1]TCE - ANEXO III - Preencher'!C164</f>
        <v>UPA NOVA DESCOBERTA - CG Nº 008/2022</v>
      </c>
      <c r="C155" s="10"/>
      <c r="D155" s="11" t="str">
        <f>'[1]TCE - ANEXO III - Preencher'!E164</f>
        <v>MERCIA MONTEIRO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251605</v>
      </c>
      <c r="G155" s="13">
        <f>IF('[1]TCE - ANEXO III - Preencher'!H164="","",'[1]TCE - ANEXO III - Preencher'!H164)</f>
        <v>45261</v>
      </c>
      <c r="H155" s="14">
        <f>'[1]TCE - ANEXO III - Preencher'!I164</f>
        <v>0</v>
      </c>
      <c r="I155" s="14">
        <f>'[1]TCE - ANEXO III - Preencher'!J164</f>
        <v>333.65</v>
      </c>
      <c r="J155" s="14">
        <f>'[1]TCE - ANEXO III - Preencher'!K164</f>
        <v>0</v>
      </c>
      <c r="K155" s="15">
        <f>'[1]TCE - ANEXO III - Preencher'!L164</f>
        <v>226.24</v>
      </c>
      <c r="L155" s="15">
        <f>'[1]TCE - ANEXO III - Preencher'!M164</f>
        <v>6.6</v>
      </c>
      <c r="M155" s="15">
        <f t="shared" si="13"/>
        <v>219.64000000000001</v>
      </c>
      <c r="N155" s="15">
        <f>'[1]TCE - ANEXO III - Preencher'!O164</f>
        <v>3.7</v>
      </c>
      <c r="O155" s="15">
        <f>'[1]TCE - ANEXO III - Preencher'!P164</f>
        <v>0</v>
      </c>
      <c r="P155" s="16">
        <f t="shared" si="14"/>
        <v>3.7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556.99</v>
      </c>
    </row>
    <row r="156" spans="1:28" x14ac:dyDescent="0.2">
      <c r="A156" s="8">
        <f>IFERROR(VLOOKUP(B156,'[1]DADOS (OCULTAR)'!$Q$3:$S$136,3,0),"")</f>
        <v>9767633000528</v>
      </c>
      <c r="B156" s="9" t="str">
        <f>'[1]TCE - ANEXO III - Preencher'!C165</f>
        <v>UPA NOVA DESCOBERTA - CG Nº 008/2022</v>
      </c>
      <c r="C156" s="10"/>
      <c r="D156" s="11" t="str">
        <f>'[1]TCE - ANEXO III - Preencher'!E165</f>
        <v>MICHELY LINS EZEQUIEL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45261</v>
      </c>
      <c r="H156" s="14">
        <f>'[1]TCE - ANEXO III - Preencher'!I165</f>
        <v>0</v>
      </c>
      <c r="I156" s="14">
        <f>'[1]TCE - ANEXO III - Preencher'!J165</f>
        <v>150.47999999999999</v>
      </c>
      <c r="J156" s="14">
        <f>'[1]TCE - ANEXO III - Preencher'!K165</f>
        <v>0</v>
      </c>
      <c r="K156" s="15">
        <f>'[1]TCE - ANEXO III - Preencher'!L165</f>
        <v>226.24</v>
      </c>
      <c r="L156" s="15">
        <f>'[1]TCE - ANEXO III - Preencher'!M165</f>
        <v>6.6</v>
      </c>
      <c r="M156" s="15">
        <f t="shared" si="13"/>
        <v>219.64000000000001</v>
      </c>
      <c r="N156" s="15">
        <f>'[1]TCE - ANEXO III - Preencher'!O165</f>
        <v>3.7</v>
      </c>
      <c r="O156" s="15">
        <f>'[1]TCE - ANEXO III - Preencher'!P165</f>
        <v>0</v>
      </c>
      <c r="P156" s="16">
        <f t="shared" si="14"/>
        <v>3.7</v>
      </c>
      <c r="Q156" s="15">
        <f>'[1]TCE - ANEXO III - Preencher'!R165</f>
        <v>0</v>
      </c>
      <c r="R156" s="15">
        <f>'[1]TCE - ANEXO III - Preencher'!S165</f>
        <v>88.2</v>
      </c>
      <c r="S156" s="16">
        <f t="shared" si="15"/>
        <v>-88.2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285.62</v>
      </c>
    </row>
    <row r="157" spans="1:28" x14ac:dyDescent="0.2">
      <c r="A157" s="8">
        <f>IFERROR(VLOOKUP(B157,'[1]DADOS (OCULTAR)'!$Q$3:$S$136,3,0),"")</f>
        <v>9767633000528</v>
      </c>
      <c r="B157" s="9" t="str">
        <f>'[1]TCE - ANEXO III - Preencher'!C166</f>
        <v>UPA NOVA DESCOBERTA - CG Nº 008/2022</v>
      </c>
      <c r="C157" s="10"/>
      <c r="D157" s="11" t="str">
        <f>'[1]TCE - ANEXO III - Preencher'!E166</f>
        <v>MIKAEL LUCAS DA SILVA MANOEL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411005</v>
      </c>
      <c r="G157" s="13">
        <f>IF('[1]TCE - ANEXO III - Preencher'!H166="","",'[1]TCE - ANEXO III - Preencher'!H166)</f>
        <v>45261</v>
      </c>
      <c r="H157" s="14">
        <f>'[1]TCE - ANEXO III - Preencher'!I166</f>
        <v>0</v>
      </c>
      <c r="I157" s="14">
        <f>'[1]TCE - ANEXO III - Preencher'!J166</f>
        <v>151.38999999999999</v>
      </c>
      <c r="J157" s="14">
        <f>'[1]TCE - ANEXO III - Preencher'!K166</f>
        <v>0</v>
      </c>
      <c r="K157" s="15">
        <f>'[1]TCE - ANEXO III - Preencher'!L166</f>
        <v>226.24</v>
      </c>
      <c r="L157" s="15">
        <f>'[1]TCE - ANEXO III - Preencher'!M166</f>
        <v>6.6</v>
      </c>
      <c r="M157" s="15">
        <f t="shared" si="13"/>
        <v>219.64000000000001</v>
      </c>
      <c r="N157" s="15">
        <f>'[1]TCE - ANEXO III - Preencher'!O166</f>
        <v>3.7</v>
      </c>
      <c r="O157" s="15">
        <f>'[1]TCE - ANEXO III - Preencher'!P166</f>
        <v>0</v>
      </c>
      <c r="P157" s="16">
        <f t="shared" si="14"/>
        <v>3.7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374.72999999999996</v>
      </c>
    </row>
    <row r="158" spans="1:28" x14ac:dyDescent="0.2">
      <c r="A158" s="8">
        <f>IFERROR(VLOOKUP(B158,'[1]DADOS (OCULTAR)'!$Q$3:$S$136,3,0),"")</f>
        <v>9767633000528</v>
      </c>
      <c r="B158" s="9" t="str">
        <f>'[1]TCE - ANEXO III - Preencher'!C167</f>
        <v>UPA NOVA DESCOBERTA - CG Nº 008/2022</v>
      </c>
      <c r="C158" s="10"/>
      <c r="D158" s="11" t="str">
        <f>'[1]TCE - ANEXO III - Preencher'!E167</f>
        <v>MILCA VIVIANE DOS SANTOS  CORREIA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411005</v>
      </c>
      <c r="G158" s="13">
        <f>IF('[1]TCE - ANEXO III - Preencher'!H167="","",'[1]TCE - ANEXO III - Preencher'!H167)</f>
        <v>45261</v>
      </c>
      <c r="H158" s="14">
        <f>'[1]TCE - ANEXO III - Preencher'!I167</f>
        <v>0</v>
      </c>
      <c r="I158" s="14">
        <f>'[1]TCE - ANEXO III - Preencher'!J167</f>
        <v>198.03</v>
      </c>
      <c r="J158" s="14">
        <f>'[1]TCE - ANEXO III - Preencher'!K167</f>
        <v>0</v>
      </c>
      <c r="K158" s="15">
        <f>'[1]TCE - ANEXO III - Preencher'!L167</f>
        <v>226.24</v>
      </c>
      <c r="L158" s="15">
        <f>'[1]TCE - ANEXO III - Preencher'!M167</f>
        <v>6.6</v>
      </c>
      <c r="M158" s="15">
        <f t="shared" si="13"/>
        <v>219.64000000000001</v>
      </c>
      <c r="N158" s="15">
        <f>'[1]TCE - ANEXO III - Preencher'!O167</f>
        <v>3.7</v>
      </c>
      <c r="O158" s="15">
        <f>'[1]TCE - ANEXO III - Preencher'!P167</f>
        <v>0</v>
      </c>
      <c r="P158" s="16">
        <f t="shared" si="14"/>
        <v>3.7</v>
      </c>
      <c r="Q158" s="15">
        <f>'[1]TCE - ANEXO III - Preencher'!R167</f>
        <v>360.8</v>
      </c>
      <c r="R158" s="15">
        <f>'[1]TCE - ANEXO III - Preencher'!S167</f>
        <v>139.91999999999999</v>
      </c>
      <c r="S158" s="16">
        <f t="shared" si="15"/>
        <v>220.88000000000002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642.25</v>
      </c>
    </row>
    <row r="159" spans="1:28" x14ac:dyDescent="0.2">
      <c r="A159" s="8">
        <f>IFERROR(VLOOKUP(B159,'[1]DADOS (OCULTAR)'!$Q$3:$S$136,3,0),"")</f>
        <v>9767633000528</v>
      </c>
      <c r="B159" s="9" t="str">
        <f>'[1]TCE - ANEXO III - Preencher'!C168</f>
        <v>UPA NOVA DESCOBERTA - CG Nº 008/2022</v>
      </c>
      <c r="C159" s="10"/>
      <c r="D159" s="11" t="str">
        <f>'[1]TCE - ANEXO III - Preencher'!E168</f>
        <v>MIQUEAS PEREIRA DE LIMA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45261</v>
      </c>
      <c r="H159" s="14">
        <f>'[1]TCE - ANEXO III - Preencher'!I168</f>
        <v>0</v>
      </c>
      <c r="I159" s="14">
        <f>'[1]TCE - ANEXO III - Preencher'!J168</f>
        <v>190.35</v>
      </c>
      <c r="J159" s="14">
        <f>'[1]TCE - ANEXO III - Preencher'!K168</f>
        <v>0</v>
      </c>
      <c r="K159" s="15">
        <f>'[1]TCE - ANEXO III - Preencher'!L168</f>
        <v>226.24</v>
      </c>
      <c r="L159" s="15">
        <f>'[1]TCE - ANEXO III - Preencher'!M168</f>
        <v>6.6</v>
      </c>
      <c r="M159" s="15">
        <f t="shared" si="13"/>
        <v>219.64000000000001</v>
      </c>
      <c r="N159" s="15">
        <f>'[1]TCE - ANEXO III - Preencher'!O168</f>
        <v>3.7</v>
      </c>
      <c r="O159" s="15">
        <f>'[1]TCE - ANEXO III - Preencher'!P168</f>
        <v>0</v>
      </c>
      <c r="P159" s="16">
        <f t="shared" si="14"/>
        <v>3.7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413.69</v>
      </c>
    </row>
    <row r="160" spans="1:28" x14ac:dyDescent="0.2">
      <c r="A160" s="8">
        <f>IFERROR(VLOOKUP(B160,'[1]DADOS (OCULTAR)'!$Q$3:$S$136,3,0),"")</f>
        <v>9767633000528</v>
      </c>
      <c r="B160" s="9" t="str">
        <f>'[1]TCE - ANEXO III - Preencher'!C169</f>
        <v>UPA NOVA DESCOBERTA - CG Nº 008/2022</v>
      </c>
      <c r="C160" s="10"/>
      <c r="D160" s="11" t="str">
        <f>'[1]TCE - ANEXO III - Preencher'!E169</f>
        <v>MIQUELINE MOREIRA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45261</v>
      </c>
      <c r="H160" s="14">
        <f>'[1]TCE - ANEXO III - Preencher'!I169</f>
        <v>0</v>
      </c>
      <c r="I160" s="14">
        <f>'[1]TCE - ANEXO III - Preencher'!J169</f>
        <v>173.51</v>
      </c>
      <c r="J160" s="14">
        <f>'[1]TCE - ANEXO III - Preencher'!K169</f>
        <v>0</v>
      </c>
      <c r="K160" s="15">
        <f>'[1]TCE - ANEXO III - Preencher'!L169</f>
        <v>226.24</v>
      </c>
      <c r="L160" s="15">
        <f>'[1]TCE - ANEXO III - Preencher'!M169</f>
        <v>6.6</v>
      </c>
      <c r="M160" s="15">
        <f t="shared" si="13"/>
        <v>219.64000000000001</v>
      </c>
      <c r="N160" s="15">
        <f>'[1]TCE - ANEXO III - Preencher'!O169</f>
        <v>3.7</v>
      </c>
      <c r="O160" s="15">
        <f>'[1]TCE - ANEXO III - Preencher'!P169</f>
        <v>0</v>
      </c>
      <c r="P160" s="16">
        <f t="shared" si="14"/>
        <v>3.7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396.84999999999997</v>
      </c>
    </row>
    <row r="161" spans="1:28" x14ac:dyDescent="0.2">
      <c r="A161" s="8">
        <f>IFERROR(VLOOKUP(B161,'[1]DADOS (OCULTAR)'!$Q$3:$S$136,3,0),"")</f>
        <v>9767633000528</v>
      </c>
      <c r="B161" s="9" t="str">
        <f>'[1]TCE - ANEXO III - Preencher'!C170</f>
        <v>UPA NOVA DESCOBERTA - CG Nº 008/2022</v>
      </c>
      <c r="C161" s="10"/>
      <c r="D161" s="11" t="str">
        <f>'[1]TCE - ANEXO III - Preencher'!E170</f>
        <v>MOISES ALEX OLIMPIO DE MOURA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45261</v>
      </c>
      <c r="H161" s="14">
        <f>'[1]TCE - ANEXO III - Preencher'!I170</f>
        <v>0</v>
      </c>
      <c r="I161" s="14">
        <f>'[1]TCE - ANEXO III - Preencher'!J170</f>
        <v>207.37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3.7</v>
      </c>
      <c r="O161" s="15">
        <f>'[1]TCE - ANEXO III - Preencher'!P170</f>
        <v>0</v>
      </c>
      <c r="P161" s="16">
        <f t="shared" si="14"/>
        <v>3.7</v>
      </c>
      <c r="Q161" s="15">
        <f>'[1]TCE - ANEXO III - Preencher'!R170</f>
        <v>268.5</v>
      </c>
      <c r="R161" s="15">
        <f>'[1]TCE - ANEXO III - Preencher'!S170</f>
        <v>0</v>
      </c>
      <c r="S161" s="16">
        <f t="shared" si="15"/>
        <v>268.5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479.57</v>
      </c>
    </row>
    <row r="162" spans="1:28" x14ac:dyDescent="0.2">
      <c r="A162" s="8">
        <f>IFERROR(VLOOKUP(B162,'[1]DADOS (OCULTAR)'!$Q$3:$S$136,3,0),"")</f>
        <v>9767633000528</v>
      </c>
      <c r="B162" s="9" t="str">
        <f>'[1]TCE - ANEXO III - Preencher'!C171</f>
        <v>UPA NOVA DESCOBERTA - CG Nº 008/2022</v>
      </c>
      <c r="C162" s="10"/>
      <c r="D162" s="11" t="str">
        <f>'[1]TCE - ANEXO III - Preencher'!E171</f>
        <v>NATALY BEZERRA DE MELO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45261</v>
      </c>
      <c r="H162" s="14">
        <f>'[1]TCE - ANEXO III - Preencher'!I171</f>
        <v>0</v>
      </c>
      <c r="I162" s="14">
        <f>'[1]TCE - ANEXO III - Preencher'!J171</f>
        <v>180.57</v>
      </c>
      <c r="J162" s="14">
        <f>'[1]TCE - ANEXO III - Preencher'!K171</f>
        <v>0</v>
      </c>
      <c r="K162" s="15">
        <f>'[1]TCE - ANEXO III - Preencher'!L171</f>
        <v>226.24</v>
      </c>
      <c r="L162" s="15">
        <f>'[1]TCE - ANEXO III - Preencher'!M171</f>
        <v>6.6</v>
      </c>
      <c r="M162" s="15">
        <f t="shared" si="13"/>
        <v>219.64000000000001</v>
      </c>
      <c r="N162" s="15">
        <f>'[1]TCE - ANEXO III - Preencher'!O171</f>
        <v>3.7</v>
      </c>
      <c r="O162" s="15">
        <f>'[1]TCE - ANEXO III - Preencher'!P171</f>
        <v>0</v>
      </c>
      <c r="P162" s="16">
        <f t="shared" si="14"/>
        <v>3.7</v>
      </c>
      <c r="Q162" s="15">
        <f>'[1]TCE - ANEXO III - Preencher'!R171</f>
        <v>268.5</v>
      </c>
      <c r="R162" s="15">
        <f>'[1]TCE - ANEXO III - Preencher'!S171</f>
        <v>88.2</v>
      </c>
      <c r="S162" s="16">
        <f t="shared" si="15"/>
        <v>180.3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584.21</v>
      </c>
    </row>
    <row r="163" spans="1:28" x14ac:dyDescent="0.2">
      <c r="A163" s="8">
        <f>IFERROR(VLOOKUP(B163,'[1]DADOS (OCULTAR)'!$Q$3:$S$136,3,0),"")</f>
        <v>9767633000528</v>
      </c>
      <c r="B163" s="9" t="str">
        <f>'[1]TCE - ANEXO III - Preencher'!C172</f>
        <v>UPA NOVA DESCOBERTA - CG Nº 008/2022</v>
      </c>
      <c r="C163" s="10"/>
      <c r="D163" s="11" t="str">
        <f>'[1]TCE - ANEXO III - Preencher'!E172</f>
        <v>NATHALIA CHAGAS DE SOUZA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422110</v>
      </c>
      <c r="G163" s="13">
        <f>IF('[1]TCE - ANEXO III - Preencher'!H172="","",'[1]TCE - ANEXO III - Preencher'!H172)</f>
        <v>45261</v>
      </c>
      <c r="H163" s="14">
        <f>'[1]TCE - ANEXO III - Preencher'!I172</f>
        <v>0</v>
      </c>
      <c r="I163" s="14">
        <f>'[1]TCE - ANEXO III - Preencher'!J172</f>
        <v>140.19</v>
      </c>
      <c r="J163" s="14">
        <f>'[1]TCE - ANEXO III - Preencher'!K172</f>
        <v>0</v>
      </c>
      <c r="K163" s="15">
        <f>'[1]TCE - ANEXO III - Preencher'!L172</f>
        <v>226.24</v>
      </c>
      <c r="L163" s="15">
        <f>'[1]TCE - ANEXO III - Preencher'!M172</f>
        <v>6.6</v>
      </c>
      <c r="M163" s="15">
        <f t="shared" si="13"/>
        <v>219.64000000000001</v>
      </c>
      <c r="N163" s="15">
        <f>'[1]TCE - ANEXO III - Preencher'!O172</f>
        <v>3.7</v>
      </c>
      <c r="O163" s="15">
        <f>'[1]TCE - ANEXO III - Preencher'!P172</f>
        <v>0</v>
      </c>
      <c r="P163" s="16">
        <f t="shared" si="14"/>
        <v>3.7</v>
      </c>
      <c r="Q163" s="15">
        <f>'[1]TCE - ANEXO III - Preencher'!R172</f>
        <v>268.5</v>
      </c>
      <c r="R163" s="15">
        <f>'[1]TCE - ANEXO III - Preencher'!S172</f>
        <v>0</v>
      </c>
      <c r="S163" s="16">
        <f t="shared" si="15"/>
        <v>268.5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632.03</v>
      </c>
    </row>
    <row r="164" spans="1:28" x14ac:dyDescent="0.2">
      <c r="A164" s="8">
        <f>IFERROR(VLOOKUP(B164,'[1]DADOS (OCULTAR)'!$Q$3:$S$136,3,0),"")</f>
        <v>9767633000528</v>
      </c>
      <c r="B164" s="9" t="str">
        <f>'[1]TCE - ANEXO III - Preencher'!C173</f>
        <v>UPA NOVA DESCOBERTA - CG Nº 008/2022</v>
      </c>
      <c r="C164" s="10"/>
      <c r="D164" s="11" t="str">
        <f>'[1]TCE - ANEXO III - Preencher'!E173</f>
        <v>NATHALLY FAUSTINO DE ALBUQUERQUE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351605</v>
      </c>
      <c r="G164" s="13">
        <f>IF('[1]TCE - ANEXO III - Preencher'!H173="","",'[1]TCE - ANEXO III - Preencher'!H173)</f>
        <v>45261</v>
      </c>
      <c r="H164" s="14">
        <f>'[1]TCE - ANEXO III - Preencher'!I173</f>
        <v>0</v>
      </c>
      <c r="I164" s="14">
        <f>'[1]TCE - ANEXO III - Preencher'!J173</f>
        <v>168.18</v>
      </c>
      <c r="J164" s="14">
        <f>'[1]TCE - ANEXO III - Preencher'!K173</f>
        <v>0</v>
      </c>
      <c r="K164" s="15">
        <f>'[1]TCE - ANEXO III - Preencher'!L173</f>
        <v>226.24</v>
      </c>
      <c r="L164" s="15">
        <f>'[1]TCE - ANEXO III - Preencher'!M173</f>
        <v>6.6</v>
      </c>
      <c r="M164" s="15">
        <f t="shared" si="13"/>
        <v>219.64000000000001</v>
      </c>
      <c r="N164" s="15">
        <f>'[1]TCE - ANEXO III - Preencher'!O173</f>
        <v>3.7</v>
      </c>
      <c r="O164" s="15">
        <f>'[1]TCE - ANEXO III - Preencher'!P173</f>
        <v>0</v>
      </c>
      <c r="P164" s="16">
        <f t="shared" si="14"/>
        <v>3.7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391.52000000000004</v>
      </c>
    </row>
    <row r="165" spans="1:28" x14ac:dyDescent="0.2">
      <c r="A165" s="8">
        <f>IFERROR(VLOOKUP(B165,'[1]DADOS (OCULTAR)'!$Q$3:$S$136,3,0),"")</f>
        <v>9767633000528</v>
      </c>
      <c r="B165" s="9" t="str">
        <f>'[1]TCE - ANEXO III - Preencher'!C174</f>
        <v>UPA NOVA DESCOBERTA - CG Nº 008/2022</v>
      </c>
      <c r="C165" s="10"/>
      <c r="D165" s="11" t="str">
        <f>'[1]TCE - ANEXO III - Preencher'!E174</f>
        <v>NEIRES FERREIRA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45261</v>
      </c>
      <c r="H165" s="14">
        <f>'[1]TCE - ANEXO III - Preencher'!I174</f>
        <v>0</v>
      </c>
      <c r="I165" s="14">
        <f>'[1]TCE - ANEXO III - Preencher'!J174</f>
        <v>158.63</v>
      </c>
      <c r="J165" s="14">
        <f>'[1]TCE - ANEXO III - Preencher'!K174</f>
        <v>0</v>
      </c>
      <c r="K165" s="15">
        <f>'[1]TCE - ANEXO III - Preencher'!L174</f>
        <v>226.24</v>
      </c>
      <c r="L165" s="15">
        <f>'[1]TCE - ANEXO III - Preencher'!M174</f>
        <v>6.6</v>
      </c>
      <c r="M165" s="15">
        <f t="shared" si="13"/>
        <v>219.64000000000001</v>
      </c>
      <c r="N165" s="15">
        <f>'[1]TCE - ANEXO III - Preencher'!O174</f>
        <v>3.7</v>
      </c>
      <c r="O165" s="15">
        <f>'[1]TCE - ANEXO III - Preencher'!P174</f>
        <v>0</v>
      </c>
      <c r="P165" s="16">
        <f t="shared" si="14"/>
        <v>3.7</v>
      </c>
      <c r="Q165" s="15">
        <f>'[1]TCE - ANEXO III - Preencher'!R174</f>
        <v>291</v>
      </c>
      <c r="R165" s="15">
        <f>'[1]TCE - ANEXO III - Preencher'!S174</f>
        <v>88.2</v>
      </c>
      <c r="S165" s="16">
        <f t="shared" si="15"/>
        <v>202.8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584.77</v>
      </c>
    </row>
    <row r="166" spans="1:28" x14ac:dyDescent="0.2">
      <c r="A166" s="8">
        <f>IFERROR(VLOOKUP(B166,'[1]DADOS (OCULTAR)'!$Q$3:$S$136,3,0),"")</f>
        <v>9767633000528</v>
      </c>
      <c r="B166" s="9" t="str">
        <f>'[1]TCE - ANEXO III - Preencher'!C175</f>
        <v>UPA NOVA DESCOBERTA - CG Nº 008/2022</v>
      </c>
      <c r="C166" s="10"/>
      <c r="D166" s="11" t="str">
        <f>'[1]TCE - ANEXO III - Preencher'!E175</f>
        <v>OSVALDO JOSE MACEDO COIMBRA JUNIOR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225270</v>
      </c>
      <c r="G166" s="13">
        <f>IF('[1]TCE - ANEXO III - Preencher'!H175="","",'[1]TCE - ANEXO III - Preencher'!H175)</f>
        <v>45261</v>
      </c>
      <c r="H166" s="14">
        <f>'[1]TCE - ANEXO III - Preencher'!I175</f>
        <v>0</v>
      </c>
      <c r="I166" s="14">
        <f>'[1]TCE - ANEXO III - Preencher'!J175</f>
        <v>409.78</v>
      </c>
      <c r="J166" s="14">
        <f>'[1]TCE - ANEXO III - Preencher'!K175</f>
        <v>0</v>
      </c>
      <c r="K166" s="15">
        <f>'[1]TCE - ANEXO III - Preencher'!L175</f>
        <v>226.24</v>
      </c>
      <c r="L166" s="15">
        <f>'[1]TCE - ANEXO III - Preencher'!M175</f>
        <v>6.6</v>
      </c>
      <c r="M166" s="15">
        <f t="shared" si="13"/>
        <v>219.64000000000001</v>
      </c>
      <c r="N166" s="15">
        <f>'[1]TCE - ANEXO III - Preencher'!O175</f>
        <v>3.7</v>
      </c>
      <c r="O166" s="15">
        <f>'[1]TCE - ANEXO III - Preencher'!P175</f>
        <v>0</v>
      </c>
      <c r="P166" s="16">
        <f t="shared" si="14"/>
        <v>3.7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633.12</v>
      </c>
    </row>
    <row r="167" spans="1:28" x14ac:dyDescent="0.2">
      <c r="A167" s="8">
        <f>IFERROR(VLOOKUP(B167,'[1]DADOS (OCULTAR)'!$Q$3:$S$136,3,0),"")</f>
        <v>9767633000528</v>
      </c>
      <c r="B167" s="9" t="str">
        <f>'[1]TCE - ANEXO III - Preencher'!C176</f>
        <v>UPA NOVA DESCOBERTA - CG Nº 008/2022</v>
      </c>
      <c r="C167" s="10"/>
      <c r="D167" s="11" t="str">
        <f>'[1]TCE - ANEXO III - Preencher'!E176</f>
        <v>PAULA DANIELLY GOMES DE MORAIS OLIVEIRA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223405</v>
      </c>
      <c r="G167" s="13">
        <f>IF('[1]TCE - ANEXO III - Preencher'!H176="","",'[1]TCE - ANEXO III - Preencher'!H176)</f>
        <v>45261</v>
      </c>
      <c r="H167" s="14">
        <f>'[1]TCE - ANEXO III - Preencher'!I176</f>
        <v>0</v>
      </c>
      <c r="I167" s="14">
        <f>'[1]TCE - ANEXO III - Preencher'!J176</f>
        <v>347.52</v>
      </c>
      <c r="J167" s="14">
        <f>'[1]TCE - ANEXO III - Preencher'!K176</f>
        <v>0</v>
      </c>
      <c r="K167" s="15">
        <f>'[1]TCE - ANEXO III - Preencher'!L176</f>
        <v>226.24</v>
      </c>
      <c r="L167" s="15">
        <f>'[1]TCE - ANEXO III - Preencher'!M176</f>
        <v>6.6</v>
      </c>
      <c r="M167" s="15">
        <f t="shared" si="13"/>
        <v>219.64000000000001</v>
      </c>
      <c r="N167" s="15">
        <f>'[1]TCE - ANEXO III - Preencher'!O176</f>
        <v>3.7</v>
      </c>
      <c r="O167" s="15">
        <f>'[1]TCE - ANEXO III - Preencher'!P176</f>
        <v>0</v>
      </c>
      <c r="P167" s="16">
        <f t="shared" si="14"/>
        <v>3.7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570.86</v>
      </c>
    </row>
    <row r="168" spans="1:28" x14ac:dyDescent="0.2">
      <c r="A168" s="8">
        <f>IFERROR(VLOOKUP(B168,'[1]DADOS (OCULTAR)'!$Q$3:$S$136,3,0),"")</f>
        <v>9767633000528</v>
      </c>
      <c r="B168" s="9" t="str">
        <f>'[1]TCE - ANEXO III - Preencher'!C177</f>
        <v>UPA NOVA DESCOBERTA - CG Nº 008/2022</v>
      </c>
      <c r="C168" s="10"/>
      <c r="D168" s="11" t="str">
        <f>'[1]TCE - ANEXO III - Preencher'!E177</f>
        <v>PAULO LUCAS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766420</v>
      </c>
      <c r="G168" s="13">
        <f>IF('[1]TCE - ANEXO III - Preencher'!H177="","",'[1]TCE - ANEXO III - Preencher'!H177)</f>
        <v>45261</v>
      </c>
      <c r="H168" s="14">
        <f>'[1]TCE - ANEXO III - Preencher'!I177</f>
        <v>0</v>
      </c>
      <c r="I168" s="14">
        <f>'[1]TCE - ANEXO III - Preencher'!J177</f>
        <v>165.36</v>
      </c>
      <c r="J168" s="14">
        <f>'[1]TCE - ANEXO III - Preencher'!K177</f>
        <v>0</v>
      </c>
      <c r="K168" s="15">
        <f>'[1]TCE - ANEXO III - Preencher'!L177</f>
        <v>226.24</v>
      </c>
      <c r="L168" s="15">
        <f>'[1]TCE - ANEXO III - Preencher'!M177</f>
        <v>6.6</v>
      </c>
      <c r="M168" s="15">
        <f t="shared" si="13"/>
        <v>219.64000000000001</v>
      </c>
      <c r="N168" s="15">
        <f>'[1]TCE - ANEXO III - Preencher'!O177</f>
        <v>3.7</v>
      </c>
      <c r="O168" s="15">
        <f>'[1]TCE - ANEXO III - Preencher'!P177</f>
        <v>0</v>
      </c>
      <c r="P168" s="16">
        <f t="shared" si="14"/>
        <v>3.7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388.7</v>
      </c>
    </row>
    <row r="169" spans="1:28" x14ac:dyDescent="0.2">
      <c r="A169" s="8">
        <f>IFERROR(VLOOKUP(B169,'[1]DADOS (OCULTAR)'!$Q$3:$S$136,3,0),"")</f>
        <v>9767633000528</v>
      </c>
      <c r="B169" s="9" t="str">
        <f>'[1]TCE - ANEXO III - Preencher'!C178</f>
        <v>UPA NOVA DESCOBERTA - CG Nº 008/2022</v>
      </c>
      <c r="C169" s="10"/>
      <c r="D169" s="11" t="str">
        <f>'[1]TCE - ANEXO III - Preencher'!E178</f>
        <v>PAULO RODRIGO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45261</v>
      </c>
      <c r="H169" s="14">
        <f>'[1]TCE - ANEXO III - Preencher'!I178</f>
        <v>0</v>
      </c>
      <c r="I169" s="14">
        <f>'[1]TCE - ANEXO III - Preencher'!J178</f>
        <v>146.86000000000001</v>
      </c>
      <c r="J169" s="14">
        <f>'[1]TCE - ANEXO III - Preencher'!K178</f>
        <v>0</v>
      </c>
      <c r="K169" s="15">
        <f>'[1]TCE - ANEXO III - Preencher'!L178</f>
        <v>226.24</v>
      </c>
      <c r="L169" s="15">
        <f>'[1]TCE - ANEXO III - Preencher'!M178</f>
        <v>6.6</v>
      </c>
      <c r="M169" s="15">
        <f t="shared" si="13"/>
        <v>219.64000000000001</v>
      </c>
      <c r="N169" s="15">
        <f>'[1]TCE - ANEXO III - Preencher'!O178</f>
        <v>3.7</v>
      </c>
      <c r="O169" s="15">
        <f>'[1]TCE - ANEXO III - Preencher'!P178</f>
        <v>0</v>
      </c>
      <c r="P169" s="16">
        <f t="shared" si="14"/>
        <v>3.7</v>
      </c>
      <c r="Q169" s="15">
        <f>'[1]TCE - ANEXO III - Preencher'!R178</f>
        <v>246</v>
      </c>
      <c r="R169" s="15">
        <f>'[1]TCE - ANEXO III - Preencher'!S178</f>
        <v>88.2</v>
      </c>
      <c r="S169" s="16">
        <f t="shared" si="15"/>
        <v>157.80000000000001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528</v>
      </c>
    </row>
    <row r="170" spans="1:28" x14ac:dyDescent="0.2">
      <c r="A170" s="8">
        <f>IFERROR(VLOOKUP(B170,'[1]DADOS (OCULTAR)'!$Q$3:$S$136,3,0),"")</f>
        <v>9767633000528</v>
      </c>
      <c r="B170" s="9" t="str">
        <f>'[1]TCE - ANEXO III - Preencher'!C179</f>
        <v>UPA NOVA DESCOBERTA - CG Nº 008/2022</v>
      </c>
      <c r="C170" s="10"/>
      <c r="D170" s="11" t="str">
        <f>'[1]TCE - ANEXO III - Preencher'!E179</f>
        <v>PRISCILLA KARINE NASCIMENTO DE CARVALHO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223405</v>
      </c>
      <c r="G170" s="13">
        <f>IF('[1]TCE - ANEXO III - Preencher'!H179="","",'[1]TCE - ANEXO III - Preencher'!H179)</f>
        <v>45261</v>
      </c>
      <c r="H170" s="14">
        <f>'[1]TCE - ANEXO III - Preencher'!I179</f>
        <v>0</v>
      </c>
      <c r="I170" s="14">
        <f>'[1]TCE - ANEXO III - Preencher'!J179</f>
        <v>378.63</v>
      </c>
      <c r="J170" s="14">
        <f>'[1]TCE - ANEXO III - Preencher'!K179</f>
        <v>0</v>
      </c>
      <c r="K170" s="15">
        <f>'[1]TCE - ANEXO III - Preencher'!L179</f>
        <v>226.24</v>
      </c>
      <c r="L170" s="15">
        <f>'[1]TCE - ANEXO III - Preencher'!M179</f>
        <v>6.6</v>
      </c>
      <c r="M170" s="15">
        <f t="shared" si="13"/>
        <v>219.64000000000001</v>
      </c>
      <c r="N170" s="15">
        <f>'[1]TCE - ANEXO III - Preencher'!O179</f>
        <v>3.7</v>
      </c>
      <c r="O170" s="15">
        <f>'[1]TCE - ANEXO III - Preencher'!P179</f>
        <v>0</v>
      </c>
      <c r="P170" s="16">
        <f t="shared" si="14"/>
        <v>3.7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601.97</v>
      </c>
    </row>
    <row r="171" spans="1:28" x14ac:dyDescent="0.2">
      <c r="A171" s="8">
        <f>IFERROR(VLOOKUP(B171,'[1]DADOS (OCULTAR)'!$Q$3:$S$136,3,0),"")</f>
        <v>9767633000528</v>
      </c>
      <c r="B171" s="9" t="str">
        <f>'[1]TCE - ANEXO III - Preencher'!C180</f>
        <v>UPA NOVA DESCOBERTA - CG Nº 008/2022</v>
      </c>
      <c r="C171" s="10"/>
      <c r="D171" s="11" t="str">
        <f>'[1]TCE - ANEXO III - Preencher'!E180</f>
        <v>RAIMUNDO HENRIQUE DAS NEVES FILHO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782320</v>
      </c>
      <c r="G171" s="13">
        <f>IF('[1]TCE - ANEXO III - Preencher'!H180="","",'[1]TCE - ANEXO III - Preencher'!H180)</f>
        <v>45261</v>
      </c>
      <c r="H171" s="14">
        <f>'[1]TCE - ANEXO III - Preencher'!I180</f>
        <v>0</v>
      </c>
      <c r="I171" s="14">
        <f>'[1]TCE - ANEXO III - Preencher'!J180</f>
        <v>243.75</v>
      </c>
      <c r="J171" s="14">
        <f>'[1]TCE - ANEXO III - Preencher'!K180</f>
        <v>0</v>
      </c>
      <c r="K171" s="15">
        <f>'[1]TCE - ANEXO III - Preencher'!L180</f>
        <v>226.24</v>
      </c>
      <c r="L171" s="15">
        <f>'[1]TCE - ANEXO III - Preencher'!M180</f>
        <v>6.6</v>
      </c>
      <c r="M171" s="15">
        <f t="shared" si="13"/>
        <v>219.64000000000001</v>
      </c>
      <c r="N171" s="15">
        <f>'[1]TCE - ANEXO III - Preencher'!O180</f>
        <v>3.7</v>
      </c>
      <c r="O171" s="15">
        <f>'[1]TCE - ANEXO III - Preencher'!P180</f>
        <v>0</v>
      </c>
      <c r="P171" s="16">
        <f t="shared" si="14"/>
        <v>3.7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467.09</v>
      </c>
    </row>
    <row r="172" spans="1:28" x14ac:dyDescent="0.2">
      <c r="A172" s="8">
        <f>IFERROR(VLOOKUP(B172,'[1]DADOS (OCULTAR)'!$Q$3:$S$136,3,0),"")</f>
        <v>9767633000528</v>
      </c>
      <c r="B172" s="9" t="str">
        <f>'[1]TCE - ANEXO III - Preencher'!C181</f>
        <v>UPA NOVA DESCOBERTA - CG Nº 008/2022</v>
      </c>
      <c r="C172" s="10"/>
      <c r="D172" s="11" t="str">
        <f>'[1]TCE - ANEXO III - Preencher'!E181</f>
        <v>RAYANE CARLOS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45261</v>
      </c>
      <c r="H172" s="14">
        <f>'[1]TCE - ANEXO III - Preencher'!I181</f>
        <v>0</v>
      </c>
      <c r="I172" s="14">
        <f>'[1]TCE - ANEXO III - Preencher'!J181</f>
        <v>183.29</v>
      </c>
      <c r="J172" s="14">
        <f>'[1]TCE - ANEXO III - Preencher'!K181</f>
        <v>0</v>
      </c>
      <c r="K172" s="15">
        <f>'[1]TCE - ANEXO III - Preencher'!L181</f>
        <v>226.25</v>
      </c>
      <c r="L172" s="15">
        <f>'[1]TCE - ANEXO III - Preencher'!M181</f>
        <v>6.6</v>
      </c>
      <c r="M172" s="15">
        <f t="shared" si="13"/>
        <v>219.65</v>
      </c>
      <c r="N172" s="15">
        <f>'[1]TCE - ANEXO III - Preencher'!O181</f>
        <v>3.7</v>
      </c>
      <c r="O172" s="15">
        <f>'[1]TCE - ANEXO III - Preencher'!P181</f>
        <v>0</v>
      </c>
      <c r="P172" s="16">
        <f t="shared" si="14"/>
        <v>3.7</v>
      </c>
      <c r="Q172" s="15">
        <f>'[1]TCE - ANEXO III - Preencher'!R181</f>
        <v>262.39999999999998</v>
      </c>
      <c r="R172" s="15">
        <f>'[1]TCE - ANEXO III - Preencher'!S181</f>
        <v>88.2</v>
      </c>
      <c r="S172" s="16">
        <f t="shared" si="15"/>
        <v>174.2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580.83999999999992</v>
      </c>
    </row>
    <row r="173" spans="1:28" x14ac:dyDescent="0.2">
      <c r="A173" s="8">
        <f>IFERROR(VLOOKUP(B173,'[1]DADOS (OCULTAR)'!$Q$3:$S$136,3,0),"")</f>
        <v>9767633000528</v>
      </c>
      <c r="B173" s="9" t="str">
        <f>'[1]TCE - ANEXO III - Preencher'!C182</f>
        <v>UPA NOVA DESCOBERTA - CG Nº 008/2022</v>
      </c>
      <c r="C173" s="10"/>
      <c r="D173" s="11" t="str">
        <f>'[1]TCE - ANEXO III - Preencher'!E182</f>
        <v>RENAN ELIEL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521130</v>
      </c>
      <c r="G173" s="13">
        <f>IF('[1]TCE - ANEXO III - Preencher'!H182="","",'[1]TCE - ANEXO III - Preencher'!H182)</f>
        <v>45261</v>
      </c>
      <c r="H173" s="14">
        <f>'[1]TCE - ANEXO III - Preencher'!I182</f>
        <v>0</v>
      </c>
      <c r="I173" s="14">
        <f>'[1]TCE - ANEXO III - Preencher'!J182</f>
        <v>140.72</v>
      </c>
      <c r="J173" s="14">
        <f>'[1]TCE - ANEXO III - Preencher'!K182</f>
        <v>0</v>
      </c>
      <c r="K173" s="15">
        <f>'[1]TCE - ANEXO III - Preencher'!L182</f>
        <v>226.25</v>
      </c>
      <c r="L173" s="15">
        <f>'[1]TCE - ANEXO III - Preencher'!M182</f>
        <v>6.6</v>
      </c>
      <c r="M173" s="15">
        <f t="shared" si="13"/>
        <v>219.65</v>
      </c>
      <c r="N173" s="15">
        <f>'[1]TCE - ANEXO III - Preencher'!O182</f>
        <v>3.7</v>
      </c>
      <c r="O173" s="15">
        <f>'[1]TCE - ANEXO III - Preencher'!P182</f>
        <v>0</v>
      </c>
      <c r="P173" s="16">
        <f t="shared" si="14"/>
        <v>3.7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364.07</v>
      </c>
    </row>
    <row r="174" spans="1:28" x14ac:dyDescent="0.2">
      <c r="A174" s="8">
        <f>IFERROR(VLOOKUP(B174,'[1]DADOS (OCULTAR)'!$Q$3:$S$136,3,0),"")</f>
        <v>9767633000528</v>
      </c>
      <c r="B174" s="9" t="str">
        <f>'[1]TCE - ANEXO III - Preencher'!C183</f>
        <v>UPA NOVA DESCOBERTA - CG Nº 008/2022</v>
      </c>
      <c r="C174" s="10"/>
      <c r="D174" s="11" t="str">
        <f>'[1]TCE - ANEXO III - Preencher'!E183</f>
        <v>RENATA SATIRO DOS SANTOS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322415</v>
      </c>
      <c r="G174" s="13">
        <f>IF('[1]TCE - ANEXO III - Preencher'!H183="","",'[1]TCE - ANEXO III - Preencher'!H183)</f>
        <v>45261</v>
      </c>
      <c r="H174" s="14">
        <f>'[1]TCE - ANEXO III - Preencher'!I183</f>
        <v>0</v>
      </c>
      <c r="I174" s="14">
        <f>'[1]TCE - ANEXO III - Preencher'!J183</f>
        <v>167.82</v>
      </c>
      <c r="J174" s="14">
        <f>'[1]TCE - ANEXO III - Preencher'!K183</f>
        <v>0</v>
      </c>
      <c r="K174" s="15">
        <f>'[1]TCE - ANEXO III - Preencher'!L183</f>
        <v>226.25</v>
      </c>
      <c r="L174" s="15">
        <f>'[1]TCE - ANEXO III - Preencher'!M183</f>
        <v>6.6</v>
      </c>
      <c r="M174" s="15">
        <f t="shared" si="13"/>
        <v>219.65</v>
      </c>
      <c r="N174" s="15">
        <f>'[1]TCE - ANEXO III - Preencher'!O183</f>
        <v>3.7</v>
      </c>
      <c r="O174" s="15">
        <f>'[1]TCE - ANEXO III - Preencher'!P183</f>
        <v>0</v>
      </c>
      <c r="P174" s="16">
        <f t="shared" si="14"/>
        <v>3.7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391.17</v>
      </c>
    </row>
    <row r="175" spans="1:28" x14ac:dyDescent="0.2">
      <c r="A175" s="8">
        <f>IFERROR(VLOOKUP(B175,'[1]DADOS (OCULTAR)'!$Q$3:$S$136,3,0),"")</f>
        <v>9767633000528</v>
      </c>
      <c r="B175" s="9" t="str">
        <f>'[1]TCE - ANEXO III - Preencher'!C184</f>
        <v>UPA NOVA DESCOBERTA - CG Nº 008/2022</v>
      </c>
      <c r="C175" s="10"/>
      <c r="D175" s="11" t="str">
        <f>'[1]TCE - ANEXO III - Preencher'!E184</f>
        <v>RENATO HENRIQUE PONTES DE CARVALHO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45261</v>
      </c>
      <c r="H175" s="14">
        <f>'[1]TCE - ANEXO III - Preencher'!I184</f>
        <v>0</v>
      </c>
      <c r="I175" s="14">
        <f>'[1]TCE - ANEXO III - Preencher'!J184</f>
        <v>807.51</v>
      </c>
      <c r="J175" s="14">
        <f>'[1]TCE - ANEXO III - Preencher'!K184</f>
        <v>0</v>
      </c>
      <c r="K175" s="15">
        <f>'[1]TCE - ANEXO III - Preencher'!L184</f>
        <v>226.25</v>
      </c>
      <c r="L175" s="15">
        <f>'[1]TCE - ANEXO III - Preencher'!M184</f>
        <v>6.6</v>
      </c>
      <c r="M175" s="15">
        <f t="shared" si="13"/>
        <v>219.65</v>
      </c>
      <c r="N175" s="15">
        <f>'[1]TCE - ANEXO III - Preencher'!O184</f>
        <v>3.7</v>
      </c>
      <c r="O175" s="15">
        <f>'[1]TCE - ANEXO III - Preencher'!P184</f>
        <v>0</v>
      </c>
      <c r="P175" s="16">
        <f t="shared" si="14"/>
        <v>3.7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1030.8600000000001</v>
      </c>
    </row>
    <row r="176" spans="1:28" x14ac:dyDescent="0.2">
      <c r="A176" s="8">
        <f>IFERROR(VLOOKUP(B176,'[1]DADOS (OCULTAR)'!$Q$3:$S$136,3,0),"")</f>
        <v>9767633000528</v>
      </c>
      <c r="B176" s="9" t="str">
        <f>'[1]TCE - ANEXO III - Preencher'!C185</f>
        <v>UPA NOVA DESCOBERTA - CG Nº 008/2022</v>
      </c>
      <c r="C176" s="10"/>
      <c r="D176" s="11" t="str">
        <f>'[1]TCE - ANEXO III - Preencher'!E185</f>
        <v>RENATO RICARTER FELIX DOS SANTOS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514310</v>
      </c>
      <c r="G176" s="13">
        <f>IF('[1]TCE - ANEXO III - Preencher'!H185="","",'[1]TCE - ANEXO III - Preencher'!H185)</f>
        <v>45261</v>
      </c>
      <c r="H176" s="14">
        <f>'[1]TCE - ANEXO III - Preencher'!I185</f>
        <v>0</v>
      </c>
      <c r="I176" s="14">
        <f>'[1]TCE - ANEXO III - Preencher'!J185</f>
        <v>161.57</v>
      </c>
      <c r="J176" s="14">
        <f>'[1]TCE - ANEXO III - Preencher'!K185</f>
        <v>0</v>
      </c>
      <c r="K176" s="15">
        <f>'[1]TCE - ANEXO III - Preencher'!L185</f>
        <v>226.25</v>
      </c>
      <c r="L176" s="15">
        <f>'[1]TCE - ANEXO III - Preencher'!M185</f>
        <v>6.6</v>
      </c>
      <c r="M176" s="15">
        <f t="shared" si="13"/>
        <v>219.65</v>
      </c>
      <c r="N176" s="15">
        <f>'[1]TCE - ANEXO III - Preencher'!O185</f>
        <v>3.7</v>
      </c>
      <c r="O176" s="15">
        <f>'[1]TCE - ANEXO III - Preencher'!P185</f>
        <v>0</v>
      </c>
      <c r="P176" s="16">
        <f t="shared" si="14"/>
        <v>3.7</v>
      </c>
      <c r="Q176" s="15">
        <f>'[1]TCE - ANEXO III - Preencher'!R185</f>
        <v>123</v>
      </c>
      <c r="R176" s="15">
        <f>'[1]TCE - ANEXO III - Preencher'!S185</f>
        <v>81.09</v>
      </c>
      <c r="S176" s="16">
        <f t="shared" si="15"/>
        <v>41.91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426.83000000000004</v>
      </c>
    </row>
    <row r="177" spans="1:28" x14ac:dyDescent="0.2">
      <c r="A177" s="8">
        <f>IFERROR(VLOOKUP(B177,'[1]DADOS (OCULTAR)'!$Q$3:$S$136,3,0),"")</f>
        <v>9767633000528</v>
      </c>
      <c r="B177" s="9" t="str">
        <f>'[1]TCE - ANEXO III - Preencher'!C186</f>
        <v>UPA NOVA DESCOBERTA - CG Nº 008/2022</v>
      </c>
      <c r="C177" s="10"/>
      <c r="D177" s="11" t="str">
        <f>'[1]TCE - ANEXO III - Preencher'!E186</f>
        <v>RIVALDO ALVES DE SOUZA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515110</v>
      </c>
      <c r="G177" s="13">
        <f>IF('[1]TCE - ANEXO III - Preencher'!H186="","",'[1]TCE - ANEXO III - Preencher'!H186)</f>
        <v>45261</v>
      </c>
      <c r="H177" s="14">
        <f>'[1]TCE - ANEXO III - Preencher'!I186</f>
        <v>0</v>
      </c>
      <c r="I177" s="14">
        <f>'[1]TCE - ANEXO III - Preencher'!J186</f>
        <v>139.77000000000001</v>
      </c>
      <c r="J177" s="14">
        <f>'[1]TCE - ANEXO III - Preencher'!K186</f>
        <v>0</v>
      </c>
      <c r="K177" s="15">
        <f>'[1]TCE - ANEXO III - Preencher'!L186</f>
        <v>226.25</v>
      </c>
      <c r="L177" s="15">
        <f>'[1]TCE - ANEXO III - Preencher'!M186</f>
        <v>6.6</v>
      </c>
      <c r="M177" s="15">
        <f t="shared" si="13"/>
        <v>219.65</v>
      </c>
      <c r="N177" s="15">
        <f>'[1]TCE - ANEXO III - Preencher'!O186</f>
        <v>3.7</v>
      </c>
      <c r="O177" s="15">
        <f>'[1]TCE - ANEXO III - Preencher'!P186</f>
        <v>0</v>
      </c>
      <c r="P177" s="16">
        <f t="shared" si="14"/>
        <v>3.7</v>
      </c>
      <c r="Q177" s="15">
        <f>'[1]TCE - ANEXO III - Preencher'!R186</f>
        <v>123</v>
      </c>
      <c r="R177" s="15">
        <f>'[1]TCE - ANEXO III - Preencher'!S186</f>
        <v>80.89</v>
      </c>
      <c r="S177" s="16">
        <f t="shared" si="15"/>
        <v>42.11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405.23</v>
      </c>
    </row>
    <row r="178" spans="1:28" x14ac:dyDescent="0.2">
      <c r="A178" s="8">
        <f>IFERROR(VLOOKUP(B178,'[1]DADOS (OCULTAR)'!$Q$3:$S$136,3,0),"")</f>
        <v>9767633000528</v>
      </c>
      <c r="B178" s="9" t="str">
        <f>'[1]TCE - ANEXO III - Preencher'!C187</f>
        <v>UPA NOVA DESCOBERTA - CG Nº 008/2022</v>
      </c>
      <c r="C178" s="10"/>
      <c r="D178" s="11" t="str">
        <f>'[1]TCE - ANEXO III - Preencher'!E187</f>
        <v>RIVANILDO GUSMAO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410105</v>
      </c>
      <c r="G178" s="13">
        <f>IF('[1]TCE - ANEXO III - Preencher'!H187="","",'[1]TCE - ANEXO III - Preencher'!H187)</f>
        <v>45261</v>
      </c>
      <c r="H178" s="14">
        <f>'[1]TCE - ANEXO III - Preencher'!I187</f>
        <v>0</v>
      </c>
      <c r="I178" s="14">
        <f>'[1]TCE - ANEXO III - Preencher'!J187</f>
        <v>354.98</v>
      </c>
      <c r="J178" s="14">
        <f>'[1]TCE - ANEXO III - Preencher'!K187</f>
        <v>0</v>
      </c>
      <c r="K178" s="15">
        <f>'[1]TCE - ANEXO III - Preencher'!L187</f>
        <v>226.25</v>
      </c>
      <c r="L178" s="15">
        <f>'[1]TCE - ANEXO III - Preencher'!M187</f>
        <v>6.6</v>
      </c>
      <c r="M178" s="15">
        <f t="shared" si="13"/>
        <v>219.65</v>
      </c>
      <c r="N178" s="15">
        <f>'[1]TCE - ANEXO III - Preencher'!O187</f>
        <v>3.7</v>
      </c>
      <c r="O178" s="15">
        <f>'[1]TCE - ANEXO III - Preencher'!P187</f>
        <v>0</v>
      </c>
      <c r="P178" s="16">
        <f t="shared" si="14"/>
        <v>3.7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578.33000000000004</v>
      </c>
    </row>
    <row r="179" spans="1:28" x14ac:dyDescent="0.2">
      <c r="A179" s="8">
        <f>IFERROR(VLOOKUP(B179,'[1]DADOS (OCULTAR)'!$Q$3:$S$136,3,0),"")</f>
        <v>9767633000528</v>
      </c>
      <c r="B179" s="9" t="str">
        <f>'[1]TCE - ANEXO III - Preencher'!C188</f>
        <v>UPA NOVA DESCOBERTA - CG Nº 008/2022</v>
      </c>
      <c r="C179" s="10"/>
      <c r="D179" s="11" t="str">
        <f>'[1]TCE - ANEXO III - Preencher'!E188</f>
        <v>ROBSON FERREIRA DE SANTANA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782320</v>
      </c>
      <c r="G179" s="13">
        <f>IF('[1]TCE - ANEXO III - Preencher'!H188="","",'[1]TCE - ANEXO III - Preencher'!H188)</f>
        <v>45261</v>
      </c>
      <c r="H179" s="14">
        <f>'[1]TCE - ANEXO III - Preencher'!I188</f>
        <v>0</v>
      </c>
      <c r="I179" s="14">
        <f>'[1]TCE - ANEXO III - Preencher'!J188</f>
        <v>170.29</v>
      </c>
      <c r="J179" s="14">
        <f>'[1]TCE - ANEXO III - Preencher'!K188</f>
        <v>0</v>
      </c>
      <c r="K179" s="15">
        <f>'[1]TCE - ANEXO III - Preencher'!L188</f>
        <v>226.25</v>
      </c>
      <c r="L179" s="15">
        <f>'[1]TCE - ANEXO III - Preencher'!M188</f>
        <v>6.6</v>
      </c>
      <c r="M179" s="15">
        <f t="shared" si="13"/>
        <v>219.65</v>
      </c>
      <c r="N179" s="15">
        <f>'[1]TCE - ANEXO III - Preencher'!O188</f>
        <v>3.69</v>
      </c>
      <c r="O179" s="15">
        <f>'[1]TCE - ANEXO III - Preencher'!P188</f>
        <v>0</v>
      </c>
      <c r="P179" s="16">
        <f t="shared" si="14"/>
        <v>3.69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393.63</v>
      </c>
    </row>
    <row r="180" spans="1:28" x14ac:dyDescent="0.2">
      <c r="A180" s="8">
        <f>IFERROR(VLOOKUP(B180,'[1]DADOS (OCULTAR)'!$Q$3:$S$136,3,0),"")</f>
        <v>9767633000528</v>
      </c>
      <c r="B180" s="9" t="str">
        <f>'[1]TCE - ANEXO III - Preencher'!C189</f>
        <v>UPA NOVA DESCOBERTA - CG Nº 008/2022</v>
      </c>
      <c r="C180" s="10"/>
      <c r="D180" s="11" t="str">
        <f>'[1]TCE - ANEXO III - Preencher'!E189</f>
        <v>ROBSON SOARES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322605</v>
      </c>
      <c r="G180" s="13">
        <f>IF('[1]TCE - ANEXO III - Preencher'!H189="","",'[1]TCE - ANEXO III - Preencher'!H189)</f>
        <v>45261</v>
      </c>
      <c r="H180" s="14">
        <f>'[1]TCE - ANEXO III - Preencher'!I189</f>
        <v>0</v>
      </c>
      <c r="I180" s="14">
        <f>'[1]TCE - ANEXO III - Preencher'!J189</f>
        <v>182.47</v>
      </c>
      <c r="J180" s="14">
        <f>'[1]TCE - ANEXO III - Preencher'!K189</f>
        <v>0</v>
      </c>
      <c r="K180" s="15">
        <f>'[1]TCE - ANEXO III - Preencher'!L189</f>
        <v>226.25</v>
      </c>
      <c r="L180" s="15">
        <f>'[1]TCE - ANEXO III - Preencher'!M189</f>
        <v>6.6</v>
      </c>
      <c r="M180" s="15">
        <f t="shared" si="13"/>
        <v>219.65</v>
      </c>
      <c r="N180" s="15">
        <f>'[1]TCE - ANEXO III - Preencher'!O189</f>
        <v>3.69</v>
      </c>
      <c r="O180" s="15">
        <f>'[1]TCE - ANEXO III - Preencher'!P189</f>
        <v>0</v>
      </c>
      <c r="P180" s="16">
        <f t="shared" si="14"/>
        <v>3.69</v>
      </c>
      <c r="Q180" s="15">
        <f>'[1]TCE - ANEXO III - Preencher'!R189</f>
        <v>310.39999999999998</v>
      </c>
      <c r="R180" s="15">
        <f>'[1]TCE - ANEXO III - Preencher'!S189</f>
        <v>81.09</v>
      </c>
      <c r="S180" s="16">
        <f t="shared" si="15"/>
        <v>229.30999999999997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635.12</v>
      </c>
    </row>
    <row r="181" spans="1:28" x14ac:dyDescent="0.2">
      <c r="A181" s="8">
        <f>IFERROR(VLOOKUP(B181,'[1]DADOS (OCULTAR)'!$Q$3:$S$136,3,0),"")</f>
        <v>9767633000528</v>
      </c>
      <c r="B181" s="9" t="str">
        <f>'[1]TCE - ANEXO III - Preencher'!C190</f>
        <v>UPA NOVA DESCOBERTA - CG Nº 008/2022</v>
      </c>
      <c r="C181" s="10"/>
      <c r="D181" s="11" t="str">
        <f>'[1]TCE - ANEXO III - Preencher'!E190</f>
        <v>RODRIGO LUIZ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422110</v>
      </c>
      <c r="G181" s="13">
        <f>IF('[1]TCE - ANEXO III - Preencher'!H190="","",'[1]TCE - ANEXO III - Preencher'!H190)</f>
        <v>45261</v>
      </c>
      <c r="H181" s="14">
        <f>'[1]TCE - ANEXO III - Preencher'!I190</f>
        <v>0</v>
      </c>
      <c r="I181" s="14">
        <f>'[1]TCE - ANEXO III - Preencher'!J190</f>
        <v>174.72</v>
      </c>
      <c r="J181" s="14">
        <f>'[1]TCE - ANEXO III - Preencher'!K190</f>
        <v>0</v>
      </c>
      <c r="K181" s="15">
        <f>'[1]TCE - ANEXO III - Preencher'!L190</f>
        <v>226.25</v>
      </c>
      <c r="L181" s="15">
        <f>'[1]TCE - ANEXO III - Preencher'!M190</f>
        <v>6.6</v>
      </c>
      <c r="M181" s="15">
        <f t="shared" si="13"/>
        <v>219.65</v>
      </c>
      <c r="N181" s="15">
        <f>'[1]TCE - ANEXO III - Preencher'!O190</f>
        <v>3.69</v>
      </c>
      <c r="O181" s="15">
        <f>'[1]TCE - ANEXO III - Preencher'!P190</f>
        <v>0</v>
      </c>
      <c r="P181" s="16">
        <f t="shared" si="14"/>
        <v>3.69</v>
      </c>
      <c r="Q181" s="15">
        <f>'[1]TCE - ANEXO III - Preencher'!R190</f>
        <v>310.39999999999998</v>
      </c>
      <c r="R181" s="15">
        <f>'[1]TCE - ANEXO III - Preencher'!S190</f>
        <v>81.09</v>
      </c>
      <c r="S181" s="16">
        <f t="shared" si="15"/>
        <v>229.30999999999997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627.37</v>
      </c>
    </row>
    <row r="182" spans="1:28" x14ac:dyDescent="0.2">
      <c r="A182" s="8">
        <f>IFERROR(VLOOKUP(B182,'[1]DADOS (OCULTAR)'!$Q$3:$S$136,3,0),"")</f>
        <v>9767633000528</v>
      </c>
      <c r="B182" s="9" t="str">
        <f>'[1]TCE - ANEXO III - Preencher'!C191</f>
        <v>UPA NOVA DESCOBERTA - CG Nº 008/2022</v>
      </c>
      <c r="C182" s="10"/>
      <c r="D182" s="11" t="str">
        <f>'[1]TCE - ANEXO III - Preencher'!E191</f>
        <v>ROGERIO MONTEIRO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514310</v>
      </c>
      <c r="G182" s="13">
        <f>IF('[1]TCE - ANEXO III - Preencher'!H191="","",'[1]TCE - ANEXO III - Preencher'!H191)</f>
        <v>45261</v>
      </c>
      <c r="H182" s="14">
        <f>'[1]TCE - ANEXO III - Preencher'!I191</f>
        <v>0</v>
      </c>
      <c r="I182" s="14">
        <f>'[1]TCE - ANEXO III - Preencher'!J191</f>
        <v>183.11</v>
      </c>
      <c r="J182" s="14">
        <f>'[1]TCE - ANEXO III - Preencher'!K191</f>
        <v>0</v>
      </c>
      <c r="K182" s="15">
        <f>'[1]TCE - ANEXO III - Preencher'!L191</f>
        <v>226.25</v>
      </c>
      <c r="L182" s="15">
        <f>'[1]TCE - ANEXO III - Preencher'!M191</f>
        <v>6.6</v>
      </c>
      <c r="M182" s="15">
        <f t="shared" si="13"/>
        <v>219.65</v>
      </c>
      <c r="N182" s="15">
        <f>'[1]TCE - ANEXO III - Preencher'!O191</f>
        <v>3.69</v>
      </c>
      <c r="O182" s="15">
        <f>'[1]TCE - ANEXO III - Preencher'!P191</f>
        <v>0</v>
      </c>
      <c r="P182" s="16">
        <f t="shared" si="14"/>
        <v>3.69</v>
      </c>
      <c r="Q182" s="15">
        <f>'[1]TCE - ANEXO III - Preencher'!R191</f>
        <v>131.19999999999999</v>
      </c>
      <c r="R182" s="15">
        <f>'[1]TCE - ANEXO III - Preencher'!S191</f>
        <v>81.09</v>
      </c>
      <c r="S182" s="16">
        <f t="shared" si="15"/>
        <v>50.109999999999985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456.55999999999995</v>
      </c>
    </row>
    <row r="183" spans="1:28" x14ac:dyDescent="0.2">
      <c r="A183" s="8">
        <f>IFERROR(VLOOKUP(B183,'[1]DADOS (OCULTAR)'!$Q$3:$S$136,3,0),"")</f>
        <v>9767633000528</v>
      </c>
      <c r="B183" s="9" t="str">
        <f>'[1]TCE - ANEXO III - Preencher'!C192</f>
        <v>UPA NOVA DESCOBERTA - CG Nº 008/2022</v>
      </c>
      <c r="C183" s="10"/>
      <c r="D183" s="11" t="str">
        <f>'[1]TCE - ANEXO III - Preencher'!E192</f>
        <v>ROMERO FERNANDES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413105</v>
      </c>
      <c r="G183" s="13">
        <f>IF('[1]TCE - ANEXO III - Preencher'!H192="","",'[1]TCE - ANEXO III - Preencher'!H192)</f>
        <v>45261</v>
      </c>
      <c r="H183" s="14">
        <f>'[1]TCE - ANEXO III - Preencher'!I192</f>
        <v>0</v>
      </c>
      <c r="I183" s="14">
        <f>'[1]TCE - ANEXO III - Preencher'!J192</f>
        <v>262.86</v>
      </c>
      <c r="J183" s="14">
        <f>'[1]TCE - ANEXO III - Preencher'!K192</f>
        <v>0</v>
      </c>
      <c r="K183" s="15">
        <f>'[1]TCE - ANEXO III - Preencher'!L192</f>
        <v>226.25</v>
      </c>
      <c r="L183" s="15">
        <f>'[1]TCE - ANEXO III - Preencher'!M192</f>
        <v>6.6</v>
      </c>
      <c r="M183" s="15">
        <f t="shared" si="13"/>
        <v>219.65</v>
      </c>
      <c r="N183" s="15">
        <f>'[1]TCE - ANEXO III - Preencher'!O192</f>
        <v>3.69</v>
      </c>
      <c r="O183" s="15">
        <f>'[1]TCE - ANEXO III - Preencher'!P192</f>
        <v>0</v>
      </c>
      <c r="P183" s="16">
        <f t="shared" si="14"/>
        <v>3.69</v>
      </c>
      <c r="Q183" s="15">
        <f>'[1]TCE - ANEXO III - Preencher'!R192</f>
        <v>360.8</v>
      </c>
      <c r="R183" s="15">
        <f>'[1]TCE - ANEXO III - Preencher'!S192</f>
        <v>0</v>
      </c>
      <c r="S183" s="16">
        <f t="shared" si="15"/>
        <v>360.8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847</v>
      </c>
    </row>
    <row r="184" spans="1:28" x14ac:dyDescent="0.2">
      <c r="A184" s="8">
        <f>IFERROR(VLOOKUP(B184,'[1]DADOS (OCULTAR)'!$Q$3:$S$136,3,0),"")</f>
        <v>9767633000528</v>
      </c>
      <c r="B184" s="9" t="str">
        <f>'[1]TCE - ANEXO III - Preencher'!C193</f>
        <v>UPA NOVA DESCOBERTA - CG Nº 008/2022</v>
      </c>
      <c r="C184" s="10"/>
      <c r="D184" s="11" t="str">
        <f>'[1]TCE - ANEXO III - Preencher'!E193</f>
        <v>ROSANA FLORENCIO DA SILVA SANTOS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411005</v>
      </c>
      <c r="G184" s="13">
        <f>IF('[1]TCE - ANEXO III - Preencher'!H193="","",'[1]TCE - ANEXO III - Preencher'!H193)</f>
        <v>45261</v>
      </c>
      <c r="H184" s="14">
        <f>'[1]TCE - ANEXO III - Preencher'!I193</f>
        <v>0</v>
      </c>
      <c r="I184" s="14">
        <f>'[1]TCE - ANEXO III - Preencher'!J193</f>
        <v>214.62</v>
      </c>
      <c r="J184" s="14">
        <f>'[1]TCE - ANEXO III - Preencher'!K193</f>
        <v>0</v>
      </c>
      <c r="K184" s="15">
        <f>'[1]TCE - ANEXO III - Preencher'!L193</f>
        <v>226.25</v>
      </c>
      <c r="L184" s="15">
        <f>'[1]TCE - ANEXO III - Preencher'!M193</f>
        <v>6.6</v>
      </c>
      <c r="M184" s="15">
        <f t="shared" si="13"/>
        <v>219.65</v>
      </c>
      <c r="N184" s="15">
        <f>'[1]TCE - ANEXO III - Preencher'!O193</f>
        <v>3.69</v>
      </c>
      <c r="O184" s="15">
        <f>'[1]TCE - ANEXO III - Preencher'!P193</f>
        <v>0</v>
      </c>
      <c r="P184" s="16">
        <f t="shared" si="14"/>
        <v>3.69</v>
      </c>
      <c r="Q184" s="15">
        <f>'[1]TCE - ANEXO III - Preencher'!R193</f>
        <v>180.4</v>
      </c>
      <c r="R184" s="15">
        <f>'[1]TCE - ANEXO III - Preencher'!S193</f>
        <v>124.11</v>
      </c>
      <c r="S184" s="16">
        <f t="shared" si="15"/>
        <v>56.290000000000006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494.25</v>
      </c>
    </row>
    <row r="185" spans="1:28" x14ac:dyDescent="0.2">
      <c r="A185" s="8">
        <f>IFERROR(VLOOKUP(B185,'[1]DADOS (OCULTAR)'!$Q$3:$S$136,3,0),"")</f>
        <v>9767633000528</v>
      </c>
      <c r="B185" s="9" t="str">
        <f>'[1]TCE - ANEXO III - Preencher'!C194</f>
        <v>UPA NOVA DESCOBERTA - CG Nº 008/2022</v>
      </c>
      <c r="C185" s="10"/>
      <c r="D185" s="11" t="str">
        <f>'[1]TCE - ANEXO III - Preencher'!E194</f>
        <v>ROSANA MAGALHAES DO NASCIMENTO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45261</v>
      </c>
      <c r="H185" s="14">
        <f>'[1]TCE - ANEXO III - Preencher'!I194</f>
        <v>0</v>
      </c>
      <c r="I185" s="14">
        <f>'[1]TCE - ANEXO III - Preencher'!J194</f>
        <v>152.75</v>
      </c>
      <c r="J185" s="14">
        <f>'[1]TCE - ANEXO III - Preencher'!K194</f>
        <v>0</v>
      </c>
      <c r="K185" s="15">
        <f>'[1]TCE - ANEXO III - Preencher'!L194</f>
        <v>226.25</v>
      </c>
      <c r="L185" s="15">
        <f>'[1]TCE - ANEXO III - Preencher'!M194</f>
        <v>6.6</v>
      </c>
      <c r="M185" s="15">
        <f t="shared" si="13"/>
        <v>219.65</v>
      </c>
      <c r="N185" s="15">
        <f>'[1]TCE - ANEXO III - Preencher'!O194</f>
        <v>3.69</v>
      </c>
      <c r="O185" s="15">
        <f>'[1]TCE - ANEXO III - Preencher'!P194</f>
        <v>0</v>
      </c>
      <c r="P185" s="16">
        <f t="shared" si="14"/>
        <v>3.69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376.09</v>
      </c>
    </row>
    <row r="186" spans="1:28" x14ac:dyDescent="0.2">
      <c r="A186" s="8">
        <f>IFERROR(VLOOKUP(B186,'[1]DADOS (OCULTAR)'!$Q$3:$S$136,3,0),"")</f>
        <v>9767633000528</v>
      </c>
      <c r="B186" s="9" t="str">
        <f>'[1]TCE - ANEXO III - Preencher'!C195</f>
        <v>UPA NOVA DESCOBERTA - CG Nº 008/2022</v>
      </c>
      <c r="C186" s="10"/>
      <c r="D186" s="11" t="str">
        <f>'[1]TCE - ANEXO III - Preencher'!E195</f>
        <v>RUBIA HENRIQUE DE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45261</v>
      </c>
      <c r="H186" s="14">
        <f>'[1]TCE - ANEXO III - Preencher'!I195</f>
        <v>0</v>
      </c>
      <c r="I186" s="14">
        <f>'[1]TCE - ANEXO III - Preencher'!J195</f>
        <v>245.66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3.69</v>
      </c>
      <c r="O186" s="15">
        <f>'[1]TCE - ANEXO III - Preencher'!P195</f>
        <v>0</v>
      </c>
      <c r="P186" s="16">
        <f t="shared" si="14"/>
        <v>3.69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249.35</v>
      </c>
    </row>
    <row r="187" spans="1:28" x14ac:dyDescent="0.2">
      <c r="A187" s="8">
        <f>IFERROR(VLOOKUP(B187,'[1]DADOS (OCULTAR)'!$Q$3:$S$136,3,0),"")</f>
        <v>9767633000528</v>
      </c>
      <c r="B187" s="9" t="str">
        <f>'[1]TCE - ANEXO III - Preencher'!C196</f>
        <v>UPA NOVA DESCOBERTA - CG Nº 008/2022</v>
      </c>
      <c r="C187" s="10"/>
      <c r="D187" s="11" t="str">
        <f>'[1]TCE - ANEXO III - Preencher'!E196</f>
        <v>RYAN FERNANDES LOPES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413115</v>
      </c>
      <c r="G187" s="13">
        <f>IF('[1]TCE - ANEXO III - Preencher'!H196="","",'[1]TCE - ANEXO III - Preencher'!H196)</f>
        <v>45261</v>
      </c>
      <c r="H187" s="14">
        <f>'[1]TCE - ANEXO III - Preencher'!I196</f>
        <v>0</v>
      </c>
      <c r="I187" s="14">
        <f>'[1]TCE - ANEXO III - Preencher'!J196</f>
        <v>145.77000000000001</v>
      </c>
      <c r="J187" s="14">
        <f>'[1]TCE - ANEXO III - Preencher'!K196</f>
        <v>0</v>
      </c>
      <c r="K187" s="15">
        <f>'[1]TCE - ANEXO III - Preencher'!L196</f>
        <v>226.25</v>
      </c>
      <c r="L187" s="15">
        <f>'[1]TCE - ANEXO III - Preencher'!M196</f>
        <v>6.6</v>
      </c>
      <c r="M187" s="15">
        <f t="shared" si="13"/>
        <v>219.65</v>
      </c>
      <c r="N187" s="15">
        <f>'[1]TCE - ANEXO III - Preencher'!O196</f>
        <v>3.69</v>
      </c>
      <c r="O187" s="15">
        <f>'[1]TCE - ANEXO III - Preencher'!P196</f>
        <v>0</v>
      </c>
      <c r="P187" s="16">
        <f t="shared" si="14"/>
        <v>3.69</v>
      </c>
      <c r="Q187" s="15">
        <f>'[1]TCE - ANEXO III - Preencher'!R196</f>
        <v>0</v>
      </c>
      <c r="R187" s="15">
        <f>'[1]TCE - ANEXO III - Preencher'!S196</f>
        <v>85.28</v>
      </c>
      <c r="S187" s="16">
        <f t="shared" si="15"/>
        <v>-85.28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283.83000000000004</v>
      </c>
    </row>
    <row r="188" spans="1:28" x14ac:dyDescent="0.2">
      <c r="A188" s="8">
        <f>IFERROR(VLOOKUP(B188,'[1]DADOS (OCULTAR)'!$Q$3:$S$136,3,0),"")</f>
        <v>9767633000528</v>
      </c>
      <c r="B188" s="9" t="str">
        <f>'[1]TCE - ANEXO III - Preencher'!C197</f>
        <v>UPA NOVA DESCOBERTA - CG Nº 008/2022</v>
      </c>
      <c r="C188" s="10"/>
      <c r="D188" s="11" t="str">
        <f>'[1]TCE - ANEXO III - Preencher'!E197</f>
        <v>SABRINE DO NASCIMENTO SILVA COSTA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45261</v>
      </c>
      <c r="H188" s="14">
        <f>'[1]TCE - ANEXO III - Preencher'!I197</f>
        <v>0</v>
      </c>
      <c r="I188" s="14">
        <f>'[1]TCE - ANEXO III - Preencher'!J197</f>
        <v>171.16</v>
      </c>
      <c r="J188" s="14">
        <f>'[1]TCE - ANEXO III - Preencher'!K197</f>
        <v>0</v>
      </c>
      <c r="K188" s="15">
        <f>'[1]TCE - ANEXO III - Preencher'!L197</f>
        <v>226.25</v>
      </c>
      <c r="L188" s="15">
        <f>'[1]TCE - ANEXO III - Preencher'!M197</f>
        <v>6.6</v>
      </c>
      <c r="M188" s="15">
        <f t="shared" si="13"/>
        <v>219.65</v>
      </c>
      <c r="N188" s="15">
        <f>'[1]TCE - ANEXO III - Preencher'!O197</f>
        <v>3.69</v>
      </c>
      <c r="O188" s="15">
        <f>'[1]TCE - ANEXO III - Preencher'!P197</f>
        <v>0</v>
      </c>
      <c r="P188" s="16">
        <f t="shared" si="14"/>
        <v>3.69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394.5</v>
      </c>
    </row>
    <row r="189" spans="1:28" x14ac:dyDescent="0.2">
      <c r="A189" s="8">
        <f>IFERROR(VLOOKUP(B189,'[1]DADOS (OCULTAR)'!$Q$3:$S$136,3,0),"")</f>
        <v>9767633000528</v>
      </c>
      <c r="B189" s="9" t="str">
        <f>'[1]TCE - ANEXO III - Preencher'!C198</f>
        <v>UPA NOVA DESCOBERTA - CG Nº 008/2022</v>
      </c>
      <c r="C189" s="10"/>
      <c r="D189" s="11" t="str">
        <f>'[1]TCE - ANEXO III - Preencher'!E198</f>
        <v>SANDRA FELISMINA BARBOSA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322415</v>
      </c>
      <c r="G189" s="13">
        <f>IF('[1]TCE - ANEXO III - Preencher'!H198="","",'[1]TCE - ANEXO III - Preencher'!H198)</f>
        <v>45261</v>
      </c>
      <c r="H189" s="14">
        <f>'[1]TCE - ANEXO III - Preencher'!I198</f>
        <v>0</v>
      </c>
      <c r="I189" s="14">
        <f>'[1]TCE - ANEXO III - Preencher'!J198</f>
        <v>174.07</v>
      </c>
      <c r="J189" s="14">
        <f>'[1]TCE - ANEXO III - Preencher'!K198</f>
        <v>0</v>
      </c>
      <c r="K189" s="15">
        <f>'[1]TCE - ANEXO III - Preencher'!L198</f>
        <v>226.25</v>
      </c>
      <c r="L189" s="15">
        <f>'[1]TCE - ANEXO III - Preencher'!M198</f>
        <v>6.6</v>
      </c>
      <c r="M189" s="15">
        <f t="shared" si="13"/>
        <v>219.65</v>
      </c>
      <c r="N189" s="15">
        <f>'[1]TCE - ANEXO III - Preencher'!O198</f>
        <v>3.69</v>
      </c>
      <c r="O189" s="15">
        <f>'[1]TCE - ANEXO III - Preencher'!P198</f>
        <v>0</v>
      </c>
      <c r="P189" s="16">
        <f t="shared" si="14"/>
        <v>3.69</v>
      </c>
      <c r="Q189" s="15">
        <f>'[1]TCE - ANEXO III - Preencher'!R198</f>
        <v>246</v>
      </c>
      <c r="R189" s="15">
        <f>'[1]TCE - ANEXO III - Preencher'!S198</f>
        <v>93.75</v>
      </c>
      <c r="S189" s="16">
        <f t="shared" si="15"/>
        <v>152.25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549.66000000000008</v>
      </c>
    </row>
    <row r="190" spans="1:28" x14ac:dyDescent="0.2">
      <c r="A190" s="8">
        <f>IFERROR(VLOOKUP(B190,'[1]DADOS (OCULTAR)'!$Q$3:$S$136,3,0),"")</f>
        <v>9767633000528</v>
      </c>
      <c r="B190" s="9" t="str">
        <f>'[1]TCE - ANEXO III - Preencher'!C199</f>
        <v>UPA NOVA DESCOBERTA - CG Nº 008/2022</v>
      </c>
      <c r="C190" s="10"/>
      <c r="D190" s="11" t="str">
        <f>'[1]TCE - ANEXO III - Preencher'!E199</f>
        <v>SERGIO JOSE GOMES DUARTE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>
        <f>'[1]TCE - ANEXO III - Preencher'!G199</f>
        <v>324205</v>
      </c>
      <c r="G190" s="13">
        <f>IF('[1]TCE - ANEXO III - Preencher'!H199="","",'[1]TCE - ANEXO III - Preencher'!H199)</f>
        <v>45261</v>
      </c>
      <c r="H190" s="14">
        <f>'[1]TCE - ANEXO III - Preencher'!I199</f>
        <v>0</v>
      </c>
      <c r="I190" s="14">
        <f>'[1]TCE - ANEXO III - Preencher'!J199</f>
        <v>180.89</v>
      </c>
      <c r="J190" s="14">
        <f>'[1]TCE - ANEXO III - Preencher'!K199</f>
        <v>0</v>
      </c>
      <c r="K190" s="15">
        <f>'[1]TCE - ANEXO III - Preencher'!L199</f>
        <v>226.25</v>
      </c>
      <c r="L190" s="15">
        <f>'[1]TCE - ANEXO III - Preencher'!M199</f>
        <v>6.6</v>
      </c>
      <c r="M190" s="15">
        <f t="shared" si="13"/>
        <v>219.65</v>
      </c>
      <c r="N190" s="15">
        <f>'[1]TCE - ANEXO III - Preencher'!O199</f>
        <v>3.69</v>
      </c>
      <c r="O190" s="15">
        <f>'[1]TCE - ANEXO III - Preencher'!P199</f>
        <v>0</v>
      </c>
      <c r="P190" s="16">
        <f t="shared" si="14"/>
        <v>3.69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404.22999999999996</v>
      </c>
    </row>
    <row r="191" spans="1:28" x14ac:dyDescent="0.2">
      <c r="A191" s="8">
        <f>IFERROR(VLOOKUP(B191,'[1]DADOS (OCULTAR)'!$Q$3:$S$136,3,0),"")</f>
        <v>9767633000528</v>
      </c>
      <c r="B191" s="9" t="str">
        <f>'[1]TCE - ANEXO III - Preencher'!C200</f>
        <v>UPA NOVA DESCOBERTA - CG Nº 008/2022</v>
      </c>
      <c r="C191" s="10"/>
      <c r="D191" s="11" t="str">
        <f>'[1]TCE - ANEXO III - Preencher'!E200</f>
        <v>SEVERINO BATISTA DA SILVA JUNIOR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515110</v>
      </c>
      <c r="G191" s="13">
        <f>IF('[1]TCE - ANEXO III - Preencher'!H200="","",'[1]TCE - ANEXO III - Preencher'!H200)</f>
        <v>45261</v>
      </c>
      <c r="H191" s="14">
        <f>'[1]TCE - ANEXO III - Preencher'!I200</f>
        <v>0</v>
      </c>
      <c r="I191" s="14">
        <f>'[1]TCE - ANEXO III - Preencher'!J200</f>
        <v>182.12</v>
      </c>
      <c r="J191" s="14">
        <f>'[1]TCE - ANEXO III - Preencher'!K200</f>
        <v>0</v>
      </c>
      <c r="K191" s="15">
        <f>'[1]TCE - ANEXO III - Preencher'!L200</f>
        <v>226.25</v>
      </c>
      <c r="L191" s="15">
        <f>'[1]TCE - ANEXO III - Preencher'!M200</f>
        <v>6.6</v>
      </c>
      <c r="M191" s="15">
        <f t="shared" si="13"/>
        <v>219.65</v>
      </c>
      <c r="N191" s="15">
        <f>'[1]TCE - ANEXO III - Preencher'!O200</f>
        <v>3.69</v>
      </c>
      <c r="O191" s="15">
        <f>'[1]TCE - ANEXO III - Preencher'!P200</f>
        <v>0</v>
      </c>
      <c r="P191" s="16">
        <f t="shared" si="14"/>
        <v>3.69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405.46</v>
      </c>
    </row>
    <row r="192" spans="1:28" x14ac:dyDescent="0.2">
      <c r="A192" s="8">
        <f>IFERROR(VLOOKUP(B192,'[1]DADOS (OCULTAR)'!$Q$3:$S$136,3,0),"")</f>
        <v>9767633000528</v>
      </c>
      <c r="B192" s="9" t="str">
        <f>'[1]TCE - ANEXO III - Preencher'!C201</f>
        <v>UPA NOVA DESCOBERTA - CG Nº 008/2022</v>
      </c>
      <c r="C192" s="10"/>
      <c r="D192" s="11" t="str">
        <f>'[1]TCE - ANEXO III - Preencher'!E201</f>
        <v>SHEILA MARIA DUARTE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45261</v>
      </c>
      <c r="H192" s="14">
        <f>'[1]TCE - ANEXO III - Preencher'!I201</f>
        <v>0</v>
      </c>
      <c r="I192" s="14">
        <f>'[1]TCE - ANEXO III - Preencher'!J201</f>
        <v>190.34</v>
      </c>
      <c r="J192" s="14">
        <f>'[1]TCE - ANEXO III - Preencher'!K201</f>
        <v>0</v>
      </c>
      <c r="K192" s="15">
        <f>'[1]TCE - ANEXO III - Preencher'!L201</f>
        <v>226.25</v>
      </c>
      <c r="L192" s="15">
        <f>'[1]TCE - ANEXO III - Preencher'!M201</f>
        <v>6.6</v>
      </c>
      <c r="M192" s="15">
        <f t="shared" si="13"/>
        <v>219.65</v>
      </c>
      <c r="N192" s="15">
        <f>'[1]TCE - ANEXO III - Preencher'!O201</f>
        <v>3.69</v>
      </c>
      <c r="O192" s="15">
        <f>'[1]TCE - ANEXO III - Preencher'!P201</f>
        <v>0</v>
      </c>
      <c r="P192" s="16">
        <f t="shared" si="14"/>
        <v>3.69</v>
      </c>
      <c r="Q192" s="15">
        <f>'[1]TCE - ANEXO III - Preencher'!R201</f>
        <v>123</v>
      </c>
      <c r="R192" s="15">
        <f>'[1]TCE - ANEXO III - Preencher'!S201</f>
        <v>88.2</v>
      </c>
      <c r="S192" s="16">
        <f t="shared" si="15"/>
        <v>34.799999999999997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448.48</v>
      </c>
    </row>
    <row r="193" spans="1:28" x14ac:dyDescent="0.2">
      <c r="A193" s="8">
        <f>IFERROR(VLOOKUP(B193,'[1]DADOS (OCULTAR)'!$Q$3:$S$136,3,0),"")</f>
        <v>9767633000528</v>
      </c>
      <c r="B193" s="9" t="str">
        <f>'[1]TCE - ANEXO III - Preencher'!C202</f>
        <v>UPA NOVA DESCOBERTA - CG Nº 008/2022</v>
      </c>
      <c r="C193" s="10"/>
      <c r="D193" s="11" t="str">
        <f>'[1]TCE - ANEXO III - Preencher'!E202</f>
        <v>SINDOALA  LIUSKA VIEIRA SOUZA CAVALCANTI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>
        <f>'[1]TCE - ANEXO III - Preencher'!G202</f>
        <v>411005</v>
      </c>
      <c r="G193" s="13">
        <f>IF('[1]TCE - ANEXO III - Preencher'!H202="","",'[1]TCE - ANEXO III - Preencher'!H202)</f>
        <v>45261</v>
      </c>
      <c r="H193" s="14">
        <f>'[1]TCE - ANEXO III - Preencher'!I202</f>
        <v>0</v>
      </c>
      <c r="I193" s="14">
        <f>'[1]TCE - ANEXO III - Preencher'!J202</f>
        <v>151.38999999999999</v>
      </c>
      <c r="J193" s="14">
        <f>'[1]TCE - ANEXO III - Preencher'!K202</f>
        <v>0</v>
      </c>
      <c r="K193" s="15">
        <f>'[1]TCE - ANEXO III - Preencher'!L202</f>
        <v>226.25</v>
      </c>
      <c r="L193" s="15">
        <f>'[1]TCE - ANEXO III - Preencher'!M202</f>
        <v>6.6</v>
      </c>
      <c r="M193" s="15">
        <f t="shared" si="13"/>
        <v>219.65</v>
      </c>
      <c r="N193" s="15">
        <f>'[1]TCE - ANEXO III - Preencher'!O202</f>
        <v>3.69</v>
      </c>
      <c r="O193" s="15">
        <f>'[1]TCE - ANEXO III - Preencher'!P202</f>
        <v>0</v>
      </c>
      <c r="P193" s="16">
        <f t="shared" si="14"/>
        <v>3.69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69.430000000000007</v>
      </c>
      <c r="U193" s="15">
        <f>'[1]TCE - ANEXO III - Preencher'!V202</f>
        <v>0</v>
      </c>
      <c r="V193" s="16">
        <f t="shared" si="16"/>
        <v>69.430000000000007</v>
      </c>
      <c r="W193" s="17" t="str">
        <f>IF('[1]TCE - ANEXO III - Preencher'!X202="","",'[1]TCE - ANEXO III - Preencher'!X202)</f>
        <v>AUXILIO CRECHE</v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444.15999999999997</v>
      </c>
    </row>
    <row r="194" spans="1:28" x14ac:dyDescent="0.2">
      <c r="A194" s="8">
        <f>IFERROR(VLOOKUP(B194,'[1]DADOS (OCULTAR)'!$Q$3:$S$136,3,0),"")</f>
        <v>9767633000528</v>
      </c>
      <c r="B194" s="9" t="str">
        <f>'[1]TCE - ANEXO III - Preencher'!C203</f>
        <v>UPA NOVA DESCOBERTA - CG Nº 008/2022</v>
      </c>
      <c r="C194" s="10"/>
      <c r="D194" s="11" t="str">
        <f>'[1]TCE - ANEXO III - Preencher'!E203</f>
        <v>SOFIA GOMES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223505</v>
      </c>
      <c r="G194" s="13">
        <f>IF('[1]TCE - ANEXO III - Preencher'!H203="","",'[1]TCE - ANEXO III - Preencher'!H203)</f>
        <v>45261</v>
      </c>
      <c r="H194" s="14">
        <f>'[1]TCE - ANEXO III - Preencher'!I203</f>
        <v>0</v>
      </c>
      <c r="I194" s="14">
        <f>'[1]TCE - ANEXO III - Preencher'!J203</f>
        <v>371.94</v>
      </c>
      <c r="J194" s="14">
        <f>'[1]TCE - ANEXO III - Preencher'!K203</f>
        <v>0</v>
      </c>
      <c r="K194" s="15">
        <f>'[1]TCE - ANEXO III - Preencher'!L203</f>
        <v>226.25</v>
      </c>
      <c r="L194" s="15">
        <f>'[1]TCE - ANEXO III - Preencher'!M203</f>
        <v>4.3600000000000003</v>
      </c>
      <c r="M194" s="15">
        <f t="shared" si="13"/>
        <v>221.89</v>
      </c>
      <c r="N194" s="15">
        <f>'[1]TCE - ANEXO III - Preencher'!O203</f>
        <v>3.69</v>
      </c>
      <c r="O194" s="15">
        <f>'[1]TCE - ANEXO III - Preencher'!P203</f>
        <v>0</v>
      </c>
      <c r="P194" s="16">
        <f t="shared" si="14"/>
        <v>3.69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120.26</v>
      </c>
      <c r="U194" s="15">
        <f>'[1]TCE - ANEXO III - Preencher'!V203</f>
        <v>0</v>
      </c>
      <c r="V194" s="16">
        <f t="shared" si="16"/>
        <v>120.26</v>
      </c>
      <c r="W194" s="17" t="str">
        <f>IF('[1]TCE - ANEXO III - Preencher'!X203="","",'[1]TCE - ANEXO III - Preencher'!X203)</f>
        <v>AUXILIO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717.78</v>
      </c>
    </row>
    <row r="195" spans="1:28" x14ac:dyDescent="0.2">
      <c r="A195" s="8">
        <f>IFERROR(VLOOKUP(B195,'[1]DADOS (OCULTAR)'!$Q$3:$S$136,3,0),"")</f>
        <v>9767633000528</v>
      </c>
      <c r="B195" s="9" t="str">
        <f>'[1]TCE - ANEXO III - Preencher'!C204</f>
        <v>UPA NOVA DESCOBERTA - CG Nº 008/2022</v>
      </c>
      <c r="C195" s="10"/>
      <c r="D195" s="11" t="str">
        <f>'[1]TCE - ANEXO III - Preencher'!E204</f>
        <v>SONIA ANTONIA DO NASCIMENTO VERCOSA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513430</v>
      </c>
      <c r="G195" s="13">
        <f>IF('[1]TCE - ANEXO III - Preencher'!H204="","",'[1]TCE - ANEXO III - Preencher'!H204)</f>
        <v>45261</v>
      </c>
      <c r="H195" s="14">
        <f>'[1]TCE - ANEXO III - Preencher'!I204</f>
        <v>0</v>
      </c>
      <c r="I195" s="14">
        <f>'[1]TCE - ANEXO III - Preencher'!J204</f>
        <v>142.37</v>
      </c>
      <c r="J195" s="14">
        <f>'[1]TCE - ANEXO III - Preencher'!K204</f>
        <v>0</v>
      </c>
      <c r="K195" s="15">
        <f>'[1]TCE - ANEXO III - Preencher'!L204</f>
        <v>226.25</v>
      </c>
      <c r="L195" s="15">
        <f>'[1]TCE - ANEXO III - Preencher'!M204</f>
        <v>6.6</v>
      </c>
      <c r="M195" s="15">
        <f t="shared" si="13"/>
        <v>219.65</v>
      </c>
      <c r="N195" s="15">
        <f>'[1]TCE - ANEXO III - Preencher'!O204</f>
        <v>3.69</v>
      </c>
      <c r="O195" s="15">
        <f>'[1]TCE - ANEXO III - Preencher'!P204</f>
        <v>0</v>
      </c>
      <c r="P195" s="16">
        <f t="shared" si="14"/>
        <v>3.69</v>
      </c>
      <c r="Q195" s="15">
        <f>'[1]TCE - ANEXO III - Preencher'!R204</f>
        <v>262.39999999999998</v>
      </c>
      <c r="R195" s="15">
        <f>'[1]TCE - ANEXO III - Preencher'!S204</f>
        <v>80.89</v>
      </c>
      <c r="S195" s="16">
        <f t="shared" si="15"/>
        <v>181.51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547.22</v>
      </c>
    </row>
    <row r="196" spans="1:28" x14ac:dyDescent="0.2">
      <c r="A196" s="8">
        <f>IFERROR(VLOOKUP(B196,'[1]DADOS (OCULTAR)'!$Q$3:$S$136,3,0),"")</f>
        <v>9767633000528</v>
      </c>
      <c r="B196" s="9" t="str">
        <f>'[1]TCE - ANEXO III - Preencher'!C205</f>
        <v>UPA NOVA DESCOBERTA - CG Nº 008/2022</v>
      </c>
      <c r="C196" s="10"/>
      <c r="D196" s="11" t="str">
        <f>'[1]TCE - ANEXO III - Preencher'!E205</f>
        <v>SUELANY DE SOUZA WANDERLEY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225124</v>
      </c>
      <c r="G196" s="13">
        <f>IF('[1]TCE - ANEXO III - Preencher'!H205="","",'[1]TCE - ANEXO III - Preencher'!H205)</f>
        <v>45261</v>
      </c>
      <c r="H196" s="14">
        <f>'[1]TCE - ANEXO III - Preencher'!I205</f>
        <v>0</v>
      </c>
      <c r="I196" s="14">
        <f>'[1]TCE - ANEXO III - Preencher'!J205</f>
        <v>410.98</v>
      </c>
      <c r="J196" s="14">
        <f>'[1]TCE - ANEXO III - Preencher'!K205</f>
        <v>0</v>
      </c>
      <c r="K196" s="15">
        <f>'[1]TCE - ANEXO III - Preencher'!L205</f>
        <v>226.25</v>
      </c>
      <c r="L196" s="15">
        <f>'[1]TCE - ANEXO III - Preencher'!M205</f>
        <v>6.6</v>
      </c>
      <c r="M196" s="15">
        <f t="shared" ref="M196:M259" si="19">K196-L196</f>
        <v>219.65</v>
      </c>
      <c r="N196" s="15">
        <f>'[1]TCE - ANEXO III - Preencher'!O205</f>
        <v>3.69</v>
      </c>
      <c r="O196" s="15">
        <f>'[1]TCE - ANEXO III - Preencher'!P205</f>
        <v>0</v>
      </c>
      <c r="P196" s="16">
        <f t="shared" ref="P196:P259" si="20">N196-O196</f>
        <v>3.69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634.32000000000005</v>
      </c>
    </row>
    <row r="197" spans="1:28" x14ac:dyDescent="0.2">
      <c r="A197" s="8">
        <f>IFERROR(VLOOKUP(B197,'[1]DADOS (OCULTAR)'!$Q$3:$S$136,3,0),"")</f>
        <v>9767633000528</v>
      </c>
      <c r="B197" s="9" t="str">
        <f>'[1]TCE - ANEXO III - Preencher'!C206</f>
        <v>UPA NOVA DESCOBERTA - CG Nº 008/2022</v>
      </c>
      <c r="C197" s="10"/>
      <c r="D197" s="11" t="str">
        <f>'[1]TCE - ANEXO III - Preencher'!E206</f>
        <v>SUELDES BEZERRA DE ANDRADE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766420</v>
      </c>
      <c r="G197" s="13">
        <f>IF('[1]TCE - ANEXO III - Preencher'!H206="","",'[1]TCE - ANEXO III - Preencher'!H206)</f>
        <v>45261</v>
      </c>
      <c r="H197" s="14">
        <f>'[1]TCE - ANEXO III - Preencher'!I206</f>
        <v>0</v>
      </c>
      <c r="I197" s="14">
        <f>'[1]TCE - ANEXO III - Preencher'!J206</f>
        <v>168.43</v>
      </c>
      <c r="J197" s="14">
        <f>'[1]TCE - ANEXO III - Preencher'!K206</f>
        <v>0</v>
      </c>
      <c r="K197" s="15">
        <f>'[1]TCE - ANEXO III - Preencher'!L206</f>
        <v>226.25</v>
      </c>
      <c r="L197" s="15">
        <f>'[1]TCE - ANEXO III - Preencher'!M206</f>
        <v>6.6</v>
      </c>
      <c r="M197" s="15">
        <f t="shared" si="19"/>
        <v>219.65</v>
      </c>
      <c r="N197" s="15">
        <f>'[1]TCE - ANEXO III - Preencher'!O206</f>
        <v>3.69</v>
      </c>
      <c r="O197" s="15">
        <f>'[1]TCE - ANEXO III - Preencher'!P206</f>
        <v>0</v>
      </c>
      <c r="P197" s="16">
        <f t="shared" si="20"/>
        <v>3.69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391.77000000000004</v>
      </c>
    </row>
    <row r="198" spans="1:28" x14ac:dyDescent="0.2">
      <c r="A198" s="8">
        <f>IFERROR(VLOOKUP(B198,'[1]DADOS (OCULTAR)'!$Q$3:$S$136,3,0),"")</f>
        <v>9767633000528</v>
      </c>
      <c r="B198" s="9" t="str">
        <f>'[1]TCE - ANEXO III - Preencher'!C207</f>
        <v>UPA NOVA DESCOBERTA - CG Nº 008/2022</v>
      </c>
      <c r="C198" s="10"/>
      <c r="D198" s="11" t="str">
        <f>'[1]TCE - ANEXO III - Preencher'!E207</f>
        <v>SUELY BEZERRA DOS ANJOS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513430</v>
      </c>
      <c r="G198" s="13">
        <f>IF('[1]TCE - ANEXO III - Preencher'!H207="","",'[1]TCE - ANEXO III - Preencher'!H207)</f>
        <v>45261</v>
      </c>
      <c r="H198" s="14">
        <f>'[1]TCE - ANEXO III - Preencher'!I207</f>
        <v>0</v>
      </c>
      <c r="I198" s="14">
        <f>'[1]TCE - ANEXO III - Preencher'!J207</f>
        <v>157.62</v>
      </c>
      <c r="J198" s="14">
        <f>'[1]TCE - ANEXO III - Preencher'!K207</f>
        <v>0</v>
      </c>
      <c r="K198" s="15">
        <f>'[1]TCE - ANEXO III - Preencher'!L207</f>
        <v>226.25</v>
      </c>
      <c r="L198" s="15">
        <f>'[1]TCE - ANEXO III - Preencher'!M207</f>
        <v>6.6</v>
      </c>
      <c r="M198" s="15">
        <f t="shared" si="19"/>
        <v>219.65</v>
      </c>
      <c r="N198" s="15">
        <f>'[1]TCE - ANEXO III - Preencher'!O207</f>
        <v>3.69</v>
      </c>
      <c r="O198" s="15">
        <f>'[1]TCE - ANEXO III - Preencher'!P207</f>
        <v>0</v>
      </c>
      <c r="P198" s="16">
        <f t="shared" si="20"/>
        <v>3.69</v>
      </c>
      <c r="Q198" s="15">
        <f>'[1]TCE - ANEXO III - Preencher'!R207</f>
        <v>262.39999999999998</v>
      </c>
      <c r="R198" s="15">
        <f>'[1]TCE - ANEXO III - Preencher'!S207</f>
        <v>80.89</v>
      </c>
      <c r="S198" s="16">
        <f t="shared" si="21"/>
        <v>181.51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562.47</v>
      </c>
    </row>
    <row r="199" spans="1:28" x14ac:dyDescent="0.2">
      <c r="A199" s="8">
        <f>IFERROR(VLOOKUP(B199,'[1]DADOS (OCULTAR)'!$Q$3:$S$136,3,0),"")</f>
        <v>9767633000528</v>
      </c>
      <c r="B199" s="9" t="str">
        <f>'[1]TCE - ANEXO III - Preencher'!C208</f>
        <v>UPA NOVA DESCOBERTA - CG Nº 008/2022</v>
      </c>
      <c r="C199" s="10"/>
      <c r="D199" s="11" t="str">
        <f>'[1]TCE - ANEXO III - Preencher'!E208</f>
        <v>SUZAYNE MARIA DOS ANJOS PAIXAO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223505</v>
      </c>
      <c r="G199" s="13">
        <f>IF('[1]TCE - ANEXO III - Preencher'!H208="","",'[1]TCE - ANEXO III - Preencher'!H208)</f>
        <v>45261</v>
      </c>
      <c r="H199" s="14">
        <f>'[1]TCE - ANEXO III - Preencher'!I208</f>
        <v>0</v>
      </c>
      <c r="I199" s="14">
        <f>'[1]TCE - ANEXO III - Preencher'!J208</f>
        <v>241.37</v>
      </c>
      <c r="J199" s="14">
        <f>'[1]TCE - ANEXO III - Preencher'!K208</f>
        <v>0</v>
      </c>
      <c r="K199" s="15">
        <f>'[1]TCE - ANEXO III - Preencher'!L208</f>
        <v>226.25</v>
      </c>
      <c r="L199" s="15">
        <f>'[1]TCE - ANEXO III - Preencher'!M208</f>
        <v>3.59</v>
      </c>
      <c r="M199" s="15">
        <f t="shared" si="19"/>
        <v>222.66</v>
      </c>
      <c r="N199" s="15">
        <f>'[1]TCE - ANEXO III - Preencher'!O208</f>
        <v>3.69</v>
      </c>
      <c r="O199" s="15">
        <f>'[1]TCE - ANEXO III - Preencher'!P208</f>
        <v>0</v>
      </c>
      <c r="P199" s="16">
        <f t="shared" si="20"/>
        <v>3.69</v>
      </c>
      <c r="Q199" s="15">
        <f>'[1]TCE - ANEXO III - Preencher'!R208</f>
        <v>196.8</v>
      </c>
      <c r="R199" s="15">
        <f>'[1]TCE - ANEXO III - Preencher'!S208</f>
        <v>143.65</v>
      </c>
      <c r="S199" s="16">
        <f t="shared" si="21"/>
        <v>53.150000000000006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520.87</v>
      </c>
    </row>
    <row r="200" spans="1:28" x14ac:dyDescent="0.2">
      <c r="A200" s="8">
        <f>IFERROR(VLOOKUP(B200,'[1]DADOS (OCULTAR)'!$Q$3:$S$136,3,0),"")</f>
        <v>9767633000528</v>
      </c>
      <c r="B200" s="9" t="str">
        <f>'[1]TCE - ANEXO III - Preencher'!C209</f>
        <v>UPA NOVA DESCOBERTA - CG Nº 008/2022</v>
      </c>
      <c r="C200" s="10"/>
      <c r="D200" s="11" t="str">
        <f>'[1]TCE - ANEXO III - Preencher'!E209</f>
        <v>TELMA LUCIA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45261</v>
      </c>
      <c r="H200" s="14">
        <f>'[1]TCE - ANEXO III - Preencher'!I209</f>
        <v>0</v>
      </c>
      <c r="I200" s="14">
        <f>'[1]TCE - ANEXO III - Preencher'!J209</f>
        <v>190.35</v>
      </c>
      <c r="J200" s="14">
        <f>'[1]TCE - ANEXO III - Preencher'!K209</f>
        <v>0</v>
      </c>
      <c r="K200" s="15">
        <f>'[1]TCE - ANEXO III - Preencher'!L209</f>
        <v>226.25</v>
      </c>
      <c r="L200" s="15">
        <f>'[1]TCE - ANEXO III - Preencher'!M209</f>
        <v>6.6</v>
      </c>
      <c r="M200" s="15">
        <f t="shared" si="19"/>
        <v>219.65</v>
      </c>
      <c r="N200" s="15">
        <f>'[1]TCE - ANEXO III - Preencher'!O209</f>
        <v>3.69</v>
      </c>
      <c r="O200" s="15">
        <f>'[1]TCE - ANEXO III - Preencher'!P209</f>
        <v>0</v>
      </c>
      <c r="P200" s="16">
        <f t="shared" si="20"/>
        <v>3.69</v>
      </c>
      <c r="Q200" s="15">
        <f>'[1]TCE - ANEXO III - Preencher'!R209</f>
        <v>123</v>
      </c>
      <c r="R200" s="15">
        <f>'[1]TCE - ANEXO III - Preencher'!S209</f>
        <v>88.2</v>
      </c>
      <c r="S200" s="16">
        <f t="shared" si="21"/>
        <v>34.799999999999997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448.49</v>
      </c>
    </row>
    <row r="201" spans="1:28" x14ac:dyDescent="0.2">
      <c r="A201" s="8">
        <f>IFERROR(VLOOKUP(B201,'[1]DADOS (OCULTAR)'!$Q$3:$S$136,3,0),"")</f>
        <v>9767633000528</v>
      </c>
      <c r="B201" s="9" t="str">
        <f>'[1]TCE - ANEXO III - Preencher'!C210</f>
        <v>UPA NOVA DESCOBERTA - CG Nº 008/2022</v>
      </c>
      <c r="C201" s="10"/>
      <c r="D201" s="11" t="str">
        <f>'[1]TCE - ANEXO III - Preencher'!E210</f>
        <v>VANESSA GOMES DA SILVA FERREIRA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45261</v>
      </c>
      <c r="H201" s="14">
        <f>'[1]TCE - ANEXO III - Preencher'!I210</f>
        <v>0</v>
      </c>
      <c r="I201" s="14">
        <f>'[1]TCE - ANEXO III - Preencher'!J210</f>
        <v>150.47999999999999</v>
      </c>
      <c r="J201" s="14">
        <f>'[1]TCE - ANEXO III - Preencher'!K210</f>
        <v>0</v>
      </c>
      <c r="K201" s="15">
        <f>'[1]TCE - ANEXO III - Preencher'!L210</f>
        <v>226.25</v>
      </c>
      <c r="L201" s="15">
        <f>'[1]TCE - ANEXO III - Preencher'!M210</f>
        <v>6.6</v>
      </c>
      <c r="M201" s="15">
        <f t="shared" si="19"/>
        <v>219.65</v>
      </c>
      <c r="N201" s="15">
        <f>'[1]TCE - ANEXO III - Preencher'!O210</f>
        <v>3.69</v>
      </c>
      <c r="O201" s="15">
        <f>'[1]TCE - ANEXO III - Preencher'!P210</f>
        <v>0</v>
      </c>
      <c r="P201" s="16">
        <f t="shared" si="20"/>
        <v>3.69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373.82</v>
      </c>
    </row>
    <row r="202" spans="1:28" x14ac:dyDescent="0.2">
      <c r="A202" s="8">
        <f>IFERROR(VLOOKUP(B202,'[1]DADOS (OCULTAR)'!$Q$3:$S$136,3,0),"")</f>
        <v>9767633000528</v>
      </c>
      <c r="B202" s="9" t="str">
        <f>'[1]TCE - ANEXO III - Preencher'!C211</f>
        <v>UPA NOVA DESCOBERTA - CG Nº 008/2022</v>
      </c>
      <c r="C202" s="10"/>
      <c r="D202" s="11" t="str">
        <f>'[1]TCE - ANEXO III - Preencher'!E211</f>
        <v>VANESSA PAULINA DOS PASSOS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521130</v>
      </c>
      <c r="G202" s="13">
        <f>IF('[1]TCE - ANEXO III - Preencher'!H211="","",'[1]TCE - ANEXO III - Preencher'!H211)</f>
        <v>45261</v>
      </c>
      <c r="H202" s="14">
        <f>'[1]TCE - ANEXO III - Preencher'!I211</f>
        <v>0</v>
      </c>
      <c r="I202" s="14">
        <f>'[1]TCE - ANEXO III - Preencher'!J211</f>
        <v>181.84</v>
      </c>
      <c r="J202" s="14">
        <f>'[1]TCE - ANEXO III - Preencher'!K211</f>
        <v>0</v>
      </c>
      <c r="K202" s="15">
        <f>'[1]TCE - ANEXO III - Preencher'!L211</f>
        <v>226.25</v>
      </c>
      <c r="L202" s="15">
        <f>'[1]TCE - ANEXO III - Preencher'!M211</f>
        <v>6.6</v>
      </c>
      <c r="M202" s="15">
        <f t="shared" si="19"/>
        <v>219.65</v>
      </c>
      <c r="N202" s="15">
        <f>'[1]TCE - ANEXO III - Preencher'!O211</f>
        <v>3.69</v>
      </c>
      <c r="O202" s="15">
        <f>'[1]TCE - ANEXO III - Preencher'!P211</f>
        <v>0</v>
      </c>
      <c r="P202" s="16">
        <f t="shared" si="20"/>
        <v>3.69</v>
      </c>
      <c r="Q202" s="15">
        <f>'[1]TCE - ANEXO III - Preencher'!R211</f>
        <v>262.39999999999998</v>
      </c>
      <c r="R202" s="15">
        <f>'[1]TCE - ANEXO III - Preencher'!S211</f>
        <v>81.09</v>
      </c>
      <c r="S202" s="16">
        <f t="shared" si="21"/>
        <v>181.30999999999997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586.49</v>
      </c>
    </row>
    <row r="203" spans="1:28" x14ac:dyDescent="0.2">
      <c r="A203" s="8">
        <f>IFERROR(VLOOKUP(B203,'[1]DADOS (OCULTAR)'!$Q$3:$S$136,3,0),"")</f>
        <v>9767633000528</v>
      </c>
      <c r="B203" s="9" t="str">
        <f>'[1]TCE - ANEXO III - Preencher'!C212</f>
        <v>UPA NOVA DESCOBERTA - CG Nº 008/2022</v>
      </c>
      <c r="C203" s="10"/>
      <c r="D203" s="11" t="str">
        <f>'[1]TCE - ANEXO III - Preencher'!E212</f>
        <v>VINICIUS DE LIRA NUNES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223505</v>
      </c>
      <c r="G203" s="13">
        <f>IF('[1]TCE - ANEXO III - Preencher'!H212="","",'[1]TCE - ANEXO III - Preencher'!H212)</f>
        <v>45261</v>
      </c>
      <c r="H203" s="14">
        <f>'[1]TCE - ANEXO III - Preencher'!I212</f>
        <v>0</v>
      </c>
      <c r="I203" s="14">
        <f>'[1]TCE - ANEXO III - Preencher'!J212</f>
        <v>169.84</v>
      </c>
      <c r="J203" s="14">
        <f>'[1]TCE - ANEXO III - Preencher'!K212</f>
        <v>0</v>
      </c>
      <c r="K203" s="15">
        <f>'[1]TCE - ANEXO III - Preencher'!L212</f>
        <v>226.25</v>
      </c>
      <c r="L203" s="15">
        <f>'[1]TCE - ANEXO III - Preencher'!M212</f>
        <v>2.79</v>
      </c>
      <c r="M203" s="15">
        <f t="shared" si="19"/>
        <v>223.46</v>
      </c>
      <c r="N203" s="15">
        <f>'[1]TCE - ANEXO III - Preencher'!O212</f>
        <v>3.69</v>
      </c>
      <c r="O203" s="15">
        <f>'[1]TCE - ANEXO III - Preencher'!P212</f>
        <v>0</v>
      </c>
      <c r="P203" s="16">
        <f t="shared" si="20"/>
        <v>3.69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396.99</v>
      </c>
    </row>
    <row r="204" spans="1:28" x14ac:dyDescent="0.2">
      <c r="A204" s="8">
        <f>IFERROR(VLOOKUP(B204,'[1]DADOS (OCULTAR)'!$Q$3:$S$136,3,0),"")</f>
        <v>9767633000528</v>
      </c>
      <c r="B204" s="9" t="str">
        <f>'[1]TCE - ANEXO III - Preencher'!C213</f>
        <v>UPA NOVA DESCOBERTA - CG Nº 008/2022</v>
      </c>
      <c r="C204" s="10"/>
      <c r="D204" s="11" t="str">
        <f>'[1]TCE - ANEXO III - Preencher'!E213</f>
        <v>VITOR ESTENIO ALVES CORDEIRO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45261</v>
      </c>
      <c r="H204" s="14">
        <f>'[1]TCE - ANEXO III - Preencher'!I213</f>
        <v>0</v>
      </c>
      <c r="I204" s="14">
        <f>'[1]TCE - ANEXO III - Preencher'!J213</f>
        <v>559.04999999999995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3.69</v>
      </c>
      <c r="O204" s="15">
        <f>'[1]TCE - ANEXO III - Preencher'!P213</f>
        <v>0</v>
      </c>
      <c r="P204" s="16">
        <f t="shared" si="20"/>
        <v>3.69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562.74</v>
      </c>
    </row>
    <row r="205" spans="1:28" x14ac:dyDescent="0.2">
      <c r="A205" s="8">
        <f>IFERROR(VLOOKUP(B205,'[1]DADOS (OCULTAR)'!$Q$3:$S$136,3,0),"")</f>
        <v>9767633000528</v>
      </c>
      <c r="B205" s="9" t="str">
        <f>'[1]TCE - ANEXO III - Preencher'!C214</f>
        <v>UPA NOVA DESCOBERTA - CG Nº 008/2022</v>
      </c>
      <c r="C205" s="10"/>
      <c r="D205" s="11" t="str">
        <f>'[1]TCE - ANEXO III - Preencher'!E214</f>
        <v>VIVIANE CANDIDO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411005</v>
      </c>
      <c r="G205" s="13">
        <f>IF('[1]TCE - ANEXO III - Preencher'!H214="","",'[1]TCE - ANEXO III - Preencher'!H214)</f>
        <v>45261</v>
      </c>
      <c r="H205" s="14">
        <f>'[1]TCE - ANEXO III - Preencher'!I214</f>
        <v>0</v>
      </c>
      <c r="I205" s="14">
        <f>'[1]TCE - ANEXO III - Preencher'!J214</f>
        <v>214.63</v>
      </c>
      <c r="J205" s="14">
        <f>'[1]TCE - ANEXO III - Preencher'!K214</f>
        <v>0</v>
      </c>
      <c r="K205" s="15">
        <f>'[1]TCE - ANEXO III - Preencher'!L214</f>
        <v>226.25</v>
      </c>
      <c r="L205" s="15">
        <f>'[1]TCE - ANEXO III - Preencher'!M214</f>
        <v>6.6</v>
      </c>
      <c r="M205" s="15">
        <f t="shared" si="19"/>
        <v>219.65</v>
      </c>
      <c r="N205" s="15">
        <f>'[1]TCE - ANEXO III - Preencher'!O214</f>
        <v>3.69</v>
      </c>
      <c r="O205" s="15">
        <f>'[1]TCE - ANEXO III - Preencher'!P214</f>
        <v>0</v>
      </c>
      <c r="P205" s="16">
        <f t="shared" si="20"/>
        <v>3.69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437.96999999999997</v>
      </c>
    </row>
    <row r="206" spans="1:28" x14ac:dyDescent="0.2">
      <c r="A206" s="8">
        <f>IFERROR(VLOOKUP(B206,'[1]DADOS (OCULTAR)'!$Q$3:$S$136,3,0),"")</f>
        <v>9767633000528</v>
      </c>
      <c r="B206" s="9" t="str">
        <f>'[1]TCE - ANEXO III - Preencher'!C215</f>
        <v>UPA NOVA DESCOBERTA - CG Nº 008/2022</v>
      </c>
      <c r="C206" s="10"/>
      <c r="D206" s="11" t="str">
        <f>'[1]TCE - ANEXO III - Preencher'!E215</f>
        <v>WAGNER PEREIRA SEABRA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>
        <f>'[1]TCE - ANEXO III - Preencher'!G215</f>
        <v>517410</v>
      </c>
      <c r="G206" s="13">
        <f>IF('[1]TCE - ANEXO III - Preencher'!H215="","",'[1]TCE - ANEXO III - Preencher'!H215)</f>
        <v>45261</v>
      </c>
      <c r="H206" s="14">
        <f>'[1]TCE - ANEXO III - Preencher'!I215</f>
        <v>0</v>
      </c>
      <c r="I206" s="14">
        <f>'[1]TCE - ANEXO III - Preencher'!J215</f>
        <v>166.63</v>
      </c>
      <c r="J206" s="14">
        <f>'[1]TCE - ANEXO III - Preencher'!K215</f>
        <v>0</v>
      </c>
      <c r="K206" s="15">
        <f>'[1]TCE - ANEXO III - Preencher'!L215</f>
        <v>226.25</v>
      </c>
      <c r="L206" s="15">
        <f>'[1]TCE - ANEXO III - Preencher'!M215</f>
        <v>6.6</v>
      </c>
      <c r="M206" s="15">
        <f t="shared" si="19"/>
        <v>219.65</v>
      </c>
      <c r="N206" s="15">
        <f>'[1]TCE - ANEXO III - Preencher'!O215</f>
        <v>3.69</v>
      </c>
      <c r="O206" s="15">
        <f>'[1]TCE - ANEXO III - Preencher'!P215</f>
        <v>0</v>
      </c>
      <c r="P206" s="16">
        <f t="shared" si="20"/>
        <v>3.69</v>
      </c>
      <c r="Q206" s="15">
        <f>'[1]TCE - ANEXO III - Preencher'!R215</f>
        <v>262.39999999999998</v>
      </c>
      <c r="R206" s="15">
        <f>'[1]TCE - ANEXO III - Preencher'!S215</f>
        <v>27.03</v>
      </c>
      <c r="S206" s="16">
        <f t="shared" si="21"/>
        <v>235.36999999999998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625.33999999999992</v>
      </c>
    </row>
    <row r="207" spans="1:28" x14ac:dyDescent="0.2">
      <c r="A207" s="8">
        <f>IFERROR(VLOOKUP(B207,'[1]DADOS (OCULTAR)'!$Q$3:$S$136,3,0),"")</f>
        <v>9767633000528</v>
      </c>
      <c r="B207" s="9" t="str">
        <f>'[1]TCE - ANEXO III - Preencher'!C216</f>
        <v>UPA NOVA DESCOBERTA - CG Nº 008/2022</v>
      </c>
      <c r="C207" s="10"/>
      <c r="D207" s="11" t="str">
        <f>'[1]TCE - ANEXO III - Preencher'!E216</f>
        <v>WELHINGTON JOSE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45261</v>
      </c>
      <c r="H207" s="14">
        <f>'[1]TCE - ANEXO III - Preencher'!I216</f>
        <v>0</v>
      </c>
      <c r="I207" s="14">
        <f>'[1]TCE - ANEXO III - Preencher'!J216</f>
        <v>158.62</v>
      </c>
      <c r="J207" s="14">
        <f>'[1]TCE - ANEXO III - Preencher'!K216</f>
        <v>0</v>
      </c>
      <c r="K207" s="15">
        <f>'[1]TCE - ANEXO III - Preencher'!L216</f>
        <v>226.25</v>
      </c>
      <c r="L207" s="15">
        <f>'[1]TCE - ANEXO III - Preencher'!M216</f>
        <v>6.6</v>
      </c>
      <c r="M207" s="15">
        <f t="shared" si="19"/>
        <v>219.65</v>
      </c>
      <c r="N207" s="15">
        <f>'[1]TCE - ANEXO III - Preencher'!O216</f>
        <v>3.69</v>
      </c>
      <c r="O207" s="15">
        <f>'[1]TCE - ANEXO III - Preencher'!P216</f>
        <v>0</v>
      </c>
      <c r="P207" s="16">
        <f t="shared" si="20"/>
        <v>3.69</v>
      </c>
      <c r="Q207" s="15">
        <f>'[1]TCE - ANEXO III - Preencher'!R216</f>
        <v>262.39999999999998</v>
      </c>
      <c r="R207" s="15">
        <f>'[1]TCE - ANEXO III - Preencher'!S216</f>
        <v>88.2</v>
      </c>
      <c r="S207" s="16">
        <f t="shared" si="21"/>
        <v>174.2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556.16</v>
      </c>
    </row>
    <row r="208" spans="1:28" x14ac:dyDescent="0.2">
      <c r="A208" s="8">
        <f>IFERROR(VLOOKUP(B208,'[1]DADOS (OCULTAR)'!$Q$3:$S$136,3,0),"")</f>
        <v>9767633000528</v>
      </c>
      <c r="B208" s="9" t="str">
        <f>'[1]TCE - ANEXO III - Preencher'!C217</f>
        <v>UPA NOVA DESCOBERTA - CG Nº 008/2022</v>
      </c>
      <c r="C208" s="10"/>
      <c r="D208" s="11" t="str">
        <f>'[1]TCE - ANEXO III - Preencher'!E217</f>
        <v>WILLANY SILVERIO COSTA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45261</v>
      </c>
      <c r="H208" s="14">
        <f>'[1]TCE - ANEXO III - Preencher'!I217</f>
        <v>0</v>
      </c>
      <c r="I208" s="14">
        <f>'[1]TCE - ANEXO III - Preencher'!J217</f>
        <v>392.53</v>
      </c>
      <c r="J208" s="14">
        <f>'[1]TCE - ANEXO III - Preencher'!K217</f>
        <v>0</v>
      </c>
      <c r="K208" s="15">
        <f>'[1]TCE - ANEXO III - Preencher'!L217</f>
        <v>226.25</v>
      </c>
      <c r="L208" s="15">
        <f>'[1]TCE - ANEXO III - Preencher'!M217</f>
        <v>6.6</v>
      </c>
      <c r="M208" s="15">
        <f t="shared" si="19"/>
        <v>219.65</v>
      </c>
      <c r="N208" s="15">
        <f>'[1]TCE - ANEXO III - Preencher'!O217</f>
        <v>3.69</v>
      </c>
      <c r="O208" s="15">
        <f>'[1]TCE - ANEXO III - Preencher'!P217</f>
        <v>0</v>
      </c>
      <c r="P208" s="16">
        <f t="shared" si="20"/>
        <v>3.69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615.87</v>
      </c>
    </row>
    <row r="209" spans="1:28" x14ac:dyDescent="0.2">
      <c r="A209" s="8">
        <f>IFERROR(VLOOKUP(B209,'[1]DADOS (OCULTAR)'!$Q$3:$S$136,3,0),"")</f>
        <v>9767633000528</v>
      </c>
      <c r="B209" s="9" t="str">
        <f>'[1]TCE - ANEXO III - Preencher'!C218</f>
        <v>UPA NOVA DESCOBERTA - CG Nº 008/2022</v>
      </c>
      <c r="C209" s="10"/>
      <c r="D209" s="11" t="str">
        <f>'[1]TCE - ANEXO III - Preencher'!E218</f>
        <v>WILLYANNE MARIA DA CONCEICAO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45261</v>
      </c>
      <c r="H209" s="14">
        <f>'[1]TCE - ANEXO III - Preencher'!I218</f>
        <v>0</v>
      </c>
      <c r="I209" s="14">
        <f>'[1]TCE - ANEXO III - Preencher'!J218</f>
        <v>392.53</v>
      </c>
      <c r="J209" s="14">
        <f>'[1]TCE - ANEXO III - Preencher'!K218</f>
        <v>0</v>
      </c>
      <c r="K209" s="15">
        <f>'[1]TCE - ANEXO III - Preencher'!L218</f>
        <v>226.25</v>
      </c>
      <c r="L209" s="15">
        <f>'[1]TCE - ANEXO III - Preencher'!M218</f>
        <v>6.6</v>
      </c>
      <c r="M209" s="15">
        <f t="shared" si="19"/>
        <v>219.65</v>
      </c>
      <c r="N209" s="15">
        <f>'[1]TCE - ANEXO III - Preencher'!O218</f>
        <v>3.69</v>
      </c>
      <c r="O209" s="15">
        <f>'[1]TCE - ANEXO III - Preencher'!P218</f>
        <v>0</v>
      </c>
      <c r="P209" s="16">
        <f t="shared" si="20"/>
        <v>3.69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615.87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 Lopes</dc:creator>
  <cp:lastModifiedBy>Andreia Lopes</cp:lastModifiedBy>
  <dcterms:created xsi:type="dcterms:W3CDTF">2024-01-22T16:04:20Z</dcterms:created>
  <dcterms:modified xsi:type="dcterms:W3CDTF">2024-01-22T16:04:45Z</dcterms:modified>
</cp:coreProperties>
</file>